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ecmadmin1\Desktop\Dzn\B\"/>
    </mc:Choice>
  </mc:AlternateContent>
  <xr:revisionPtr revIDLastSave="0" documentId="13_ncr:1_{C93BC63E-8483-4F49-9196-7A891812EA30}" xr6:coauthVersionLast="47" xr6:coauthVersionMax="47" xr10:uidLastSave="{00000000-0000-0000-0000-000000000000}"/>
  <bookViews>
    <workbookView xWindow="-120" yWindow="-120" windowWidth="29040" windowHeight="15720" activeTab="3" xr2:uid="{04E2F42B-B0E7-C14E-A690-B41CAFCE17AF}"/>
  </bookViews>
  <sheets>
    <sheet name="Pivot Tables" sheetId="6" r:id="rId1"/>
    <sheet name="Data" sheetId="4" r:id="rId2"/>
    <sheet name="Sheet4" sheetId="7" r:id="rId3"/>
    <sheet name="Dashboard" sheetId="8" r:id="rId4"/>
  </sheets>
  <definedNames>
    <definedName name="_xlnm._FilterDatabase" localSheetId="1" hidden="1">Data!$R$1:$R$1466</definedName>
    <definedName name="_xlnm.Print_Area" localSheetId="1">Data!$A$1:$AC$1352</definedName>
  </definedNames>
  <calcPr calcId="191029"/>
  <pivotCaches>
    <pivotCache cacheId="3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2" i="7"/>
  <c r="AA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2"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Z1235" i="4"/>
  <c r="Z1236" i="4"/>
  <c r="Z1237" i="4"/>
  <c r="Z1238" i="4"/>
  <c r="Z1239" i="4"/>
  <c r="Z1240" i="4"/>
  <c r="Z1241" i="4"/>
  <c r="Z1242" i="4"/>
  <c r="Z1243" i="4"/>
  <c r="Z1244" i="4"/>
  <c r="Z1245" i="4"/>
  <c r="Z1246" i="4"/>
  <c r="Z1247" i="4"/>
  <c r="Z1248" i="4"/>
  <c r="Z1249" i="4"/>
  <c r="Z1250" i="4"/>
  <c r="Z1251" i="4"/>
  <c r="Z1252" i="4"/>
  <c r="Z1253" i="4"/>
  <c r="Z1254" i="4"/>
  <c r="Z1255" i="4"/>
  <c r="Z1256" i="4"/>
  <c r="Z1257" i="4"/>
  <c r="Z1258" i="4"/>
  <c r="Z1259" i="4"/>
  <c r="Z1260" i="4"/>
  <c r="Z1261" i="4"/>
  <c r="Z1262" i="4"/>
  <c r="Z1263" i="4"/>
  <c r="Z1264" i="4"/>
  <c r="Z1265" i="4"/>
  <c r="Z1266" i="4"/>
  <c r="Z1267" i="4"/>
  <c r="Z1268" i="4"/>
  <c r="Z1269" i="4"/>
  <c r="Z1270" i="4"/>
  <c r="Z1271" i="4"/>
  <c r="Z1272" i="4"/>
  <c r="Z1273" i="4"/>
  <c r="Z1274" i="4"/>
  <c r="Z1275" i="4"/>
  <c r="Z1276" i="4"/>
  <c r="Z1277" i="4"/>
  <c r="Z1278" i="4"/>
  <c r="Z1279" i="4"/>
  <c r="Z1280" i="4"/>
  <c r="Z1281" i="4"/>
  <c r="Z1282" i="4"/>
  <c r="Z1283" i="4"/>
  <c r="Z1284" i="4"/>
  <c r="Z1285" i="4"/>
  <c r="Z1286" i="4"/>
  <c r="Z1287" i="4"/>
  <c r="Z1288" i="4"/>
  <c r="Z1289" i="4"/>
  <c r="Z1290" i="4"/>
  <c r="Z1291" i="4"/>
  <c r="Z1292" i="4"/>
  <c r="Z1293" i="4"/>
  <c r="Z1294" i="4"/>
  <c r="Z1295" i="4"/>
  <c r="Z1296" i="4"/>
  <c r="Z1297" i="4"/>
  <c r="Z1298" i="4"/>
  <c r="Z1299" i="4"/>
  <c r="Z1300" i="4"/>
  <c r="Z1301" i="4"/>
  <c r="Z1302" i="4"/>
  <c r="Z1303" i="4"/>
  <c r="Z1304" i="4"/>
  <c r="Z1305" i="4"/>
  <c r="Z1306" i="4"/>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Z1331" i="4"/>
  <c r="Z1332" i="4"/>
  <c r="Z1333" i="4"/>
  <c r="Z1334" i="4"/>
  <c r="Z1335" i="4"/>
  <c r="Z1336" i="4"/>
  <c r="Z1337" i="4"/>
  <c r="Z1338" i="4"/>
  <c r="Z1339" i="4"/>
  <c r="Z1340" i="4"/>
  <c r="Z1341" i="4"/>
  <c r="Z1342" i="4"/>
  <c r="Z1343" i="4"/>
  <c r="Z1344" i="4"/>
  <c r="Z1345" i="4"/>
  <c r="Z1346" i="4"/>
  <c r="Z1347" i="4"/>
  <c r="Z1348" i="4"/>
  <c r="Z1349" i="4"/>
  <c r="Z1350" i="4"/>
  <c r="Z1351" i="4"/>
  <c r="Z1352" i="4"/>
  <c r="Z2" i="4"/>
  <c r="O2" i="4"/>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1054" i="4"/>
  <c r="X1055" i="4"/>
  <c r="X1056" i="4"/>
  <c r="X1057" i="4"/>
  <c r="X1058" i="4"/>
  <c r="X1059" i="4"/>
  <c r="X1060" i="4"/>
  <c r="X1061" i="4"/>
  <c r="X1062" i="4"/>
  <c r="X1063" i="4"/>
  <c r="X1064" i="4"/>
  <c r="X1065" i="4"/>
  <c r="X1066" i="4"/>
  <c r="X1067" i="4"/>
  <c r="X1068" i="4"/>
  <c r="X1069" i="4"/>
  <c r="X1070" i="4"/>
  <c r="X1071" i="4"/>
  <c r="X1072" i="4"/>
  <c r="X1073" i="4"/>
  <c r="X1074" i="4"/>
  <c r="X1075" i="4"/>
  <c r="X1076" i="4"/>
  <c r="X1077" i="4"/>
  <c r="X1078" i="4"/>
  <c r="X1079" i="4"/>
  <c r="X1080" i="4"/>
  <c r="X1081" i="4"/>
  <c r="X1082" i="4"/>
  <c r="X1083" i="4"/>
  <c r="X1084" i="4"/>
  <c r="X1085" i="4"/>
  <c r="X1086" i="4"/>
  <c r="X1087" i="4"/>
  <c r="X1088" i="4"/>
  <c r="X1089" i="4"/>
  <c r="X1090" i="4"/>
  <c r="X1091" i="4"/>
  <c r="X1092" i="4"/>
  <c r="X1093" i="4"/>
  <c r="X1094" i="4"/>
  <c r="X1095" i="4"/>
  <c r="X1096" i="4"/>
  <c r="X1097" i="4"/>
  <c r="X1098" i="4"/>
  <c r="X1099" i="4"/>
  <c r="X1100" i="4"/>
  <c r="X1101" i="4"/>
  <c r="X1102" i="4"/>
  <c r="X1103" i="4"/>
  <c r="X1104" i="4"/>
  <c r="X1105" i="4"/>
  <c r="X1106" i="4"/>
  <c r="X1107" i="4"/>
  <c r="X1108" i="4"/>
  <c r="X1109" i="4"/>
  <c r="X1110" i="4"/>
  <c r="X1111" i="4"/>
  <c r="X1112" i="4"/>
  <c r="X1113" i="4"/>
  <c r="X1114" i="4"/>
  <c r="X1115" i="4"/>
  <c r="X1116" i="4"/>
  <c r="X1117" i="4"/>
  <c r="X1118" i="4"/>
  <c r="X1119" i="4"/>
  <c r="X1120" i="4"/>
  <c r="X1121" i="4"/>
  <c r="X1122" i="4"/>
  <c r="X1123" i="4"/>
  <c r="X1124" i="4"/>
  <c r="X1125" i="4"/>
  <c r="X1126" i="4"/>
  <c r="X1127" i="4"/>
  <c r="X1128" i="4"/>
  <c r="X1129" i="4"/>
  <c r="X1130" i="4"/>
  <c r="X1131" i="4"/>
  <c r="X1132" i="4"/>
  <c r="X1133" i="4"/>
  <c r="X1134" i="4"/>
  <c r="X1135" i="4"/>
  <c r="X1136" i="4"/>
  <c r="X1137" i="4"/>
  <c r="X1138" i="4"/>
  <c r="X1139" i="4"/>
  <c r="X1140" i="4"/>
  <c r="X1141" i="4"/>
  <c r="X1142" i="4"/>
  <c r="X1143" i="4"/>
  <c r="X1144" i="4"/>
  <c r="X1145" i="4"/>
  <c r="X1146" i="4"/>
  <c r="X1147" i="4"/>
  <c r="X1148" i="4"/>
  <c r="X1149" i="4"/>
  <c r="X1150" i="4"/>
  <c r="X1151" i="4"/>
  <c r="X1152" i="4"/>
  <c r="X1153" i="4"/>
  <c r="X1154" i="4"/>
  <c r="X1155" i="4"/>
  <c r="X1156" i="4"/>
  <c r="X1157" i="4"/>
  <c r="X1158" i="4"/>
  <c r="X1159" i="4"/>
  <c r="X1160" i="4"/>
  <c r="X1161" i="4"/>
  <c r="X1162" i="4"/>
  <c r="X1163" i="4"/>
  <c r="X1164" i="4"/>
  <c r="X1165" i="4"/>
  <c r="X1166" i="4"/>
  <c r="X1167" i="4"/>
  <c r="X1168" i="4"/>
  <c r="X1169" i="4"/>
  <c r="X1170" i="4"/>
  <c r="X1171" i="4"/>
  <c r="X1172" i="4"/>
  <c r="X1173" i="4"/>
  <c r="X1174" i="4"/>
  <c r="X1175" i="4"/>
  <c r="X1176" i="4"/>
  <c r="X1177" i="4"/>
  <c r="X1178" i="4"/>
  <c r="X1179" i="4"/>
  <c r="X1180" i="4"/>
  <c r="X1181" i="4"/>
  <c r="X1182" i="4"/>
  <c r="X1183" i="4"/>
  <c r="X1184" i="4"/>
  <c r="X1185" i="4"/>
  <c r="X1186" i="4"/>
  <c r="X1187" i="4"/>
  <c r="X1188" i="4"/>
  <c r="X1189" i="4"/>
  <c r="X1190" i="4"/>
  <c r="X1191" i="4"/>
  <c r="X1192" i="4"/>
  <c r="X1193" i="4"/>
  <c r="X1194" i="4"/>
  <c r="X1195" i="4"/>
  <c r="X1196" i="4"/>
  <c r="X1197" i="4"/>
  <c r="X1198" i="4"/>
  <c r="X1199" i="4"/>
  <c r="X1200" i="4"/>
  <c r="X1201" i="4"/>
  <c r="X1202" i="4"/>
  <c r="X1203" i="4"/>
  <c r="X1204" i="4"/>
  <c r="X1205" i="4"/>
  <c r="X1206" i="4"/>
  <c r="X1207" i="4"/>
  <c r="X1208" i="4"/>
  <c r="X1209" i="4"/>
  <c r="X1210" i="4"/>
  <c r="X1211" i="4"/>
  <c r="X1212" i="4"/>
  <c r="X1213" i="4"/>
  <c r="X1214" i="4"/>
  <c r="X1215" i="4"/>
  <c r="X1216" i="4"/>
  <c r="X1217" i="4"/>
  <c r="X1218" i="4"/>
  <c r="X1219" i="4"/>
  <c r="X1220" i="4"/>
  <c r="X1221" i="4"/>
  <c r="X1222" i="4"/>
  <c r="X1223" i="4"/>
  <c r="X1224" i="4"/>
  <c r="X1225" i="4"/>
  <c r="X1226" i="4"/>
  <c r="X1227" i="4"/>
  <c r="X1228" i="4"/>
  <c r="X1229" i="4"/>
  <c r="X1230" i="4"/>
  <c r="X1231" i="4"/>
  <c r="X1232" i="4"/>
  <c r="X1233" i="4"/>
  <c r="X1234" i="4"/>
  <c r="X1235" i="4"/>
  <c r="X1236" i="4"/>
  <c r="X1237" i="4"/>
  <c r="X1238" i="4"/>
  <c r="X1239" i="4"/>
  <c r="X1240" i="4"/>
  <c r="X1241" i="4"/>
  <c r="X1242" i="4"/>
  <c r="X1243" i="4"/>
  <c r="X1244" i="4"/>
  <c r="X1245" i="4"/>
  <c r="X1246" i="4"/>
  <c r="X1247" i="4"/>
  <c r="X1248" i="4"/>
  <c r="X1249" i="4"/>
  <c r="X1250" i="4"/>
  <c r="X1251" i="4"/>
  <c r="X1252" i="4"/>
  <c r="X1253" i="4"/>
  <c r="X1254" i="4"/>
  <c r="X1255" i="4"/>
  <c r="X1256" i="4"/>
  <c r="X1257" i="4"/>
  <c r="X1258" i="4"/>
  <c r="X1259" i="4"/>
  <c r="X1260" i="4"/>
  <c r="X1261" i="4"/>
  <c r="X1262" i="4"/>
  <c r="X1263" i="4"/>
  <c r="X1264" i="4"/>
  <c r="X1265" i="4"/>
  <c r="X1266" i="4"/>
  <c r="X1267" i="4"/>
  <c r="X1268" i="4"/>
  <c r="X1269" i="4"/>
  <c r="X1270" i="4"/>
  <c r="X1271" i="4"/>
  <c r="X1272" i="4"/>
  <c r="X1273" i="4"/>
  <c r="X1274" i="4"/>
  <c r="X1275" i="4"/>
  <c r="X1276" i="4"/>
  <c r="X1277" i="4"/>
  <c r="X1278" i="4"/>
  <c r="X1279" i="4"/>
  <c r="X1280" i="4"/>
  <c r="X1281" i="4"/>
  <c r="X1282" i="4"/>
  <c r="X1283" i="4"/>
  <c r="X1284" i="4"/>
  <c r="X1285" i="4"/>
  <c r="X1286" i="4"/>
  <c r="X1287" i="4"/>
  <c r="X1288" i="4"/>
  <c r="X1289" i="4"/>
  <c r="X1290" i="4"/>
  <c r="X1291" i="4"/>
  <c r="X1292" i="4"/>
  <c r="X1293" i="4"/>
  <c r="X1294" i="4"/>
  <c r="X1295" i="4"/>
  <c r="X1296" i="4"/>
  <c r="X1297" i="4"/>
  <c r="X1298" i="4"/>
  <c r="X1299" i="4"/>
  <c r="X1300" i="4"/>
  <c r="X1301" i="4"/>
  <c r="X1302" i="4"/>
  <c r="X1303" i="4"/>
  <c r="X1304" i="4"/>
  <c r="X1305" i="4"/>
  <c r="X1306" i="4"/>
  <c r="X1307" i="4"/>
  <c r="X1308" i="4"/>
  <c r="X1309" i="4"/>
  <c r="X1310" i="4"/>
  <c r="X1311" i="4"/>
  <c r="X1312" i="4"/>
  <c r="X1313" i="4"/>
  <c r="X1314" i="4"/>
  <c r="X1315" i="4"/>
  <c r="X1316" i="4"/>
  <c r="X1317" i="4"/>
  <c r="X1318" i="4"/>
  <c r="X1319" i="4"/>
  <c r="X1320" i="4"/>
  <c r="X1321" i="4"/>
  <c r="X1322" i="4"/>
  <c r="X1323" i="4"/>
  <c r="X1324" i="4"/>
  <c r="X1325" i="4"/>
  <c r="X1326" i="4"/>
  <c r="X1327" i="4"/>
  <c r="X1328" i="4"/>
  <c r="X1329" i="4"/>
  <c r="X1330" i="4"/>
  <c r="X1331" i="4"/>
  <c r="X1332" i="4"/>
  <c r="X1333" i="4"/>
  <c r="X1334" i="4"/>
  <c r="X1335" i="4"/>
  <c r="X1336" i="4"/>
  <c r="X1337" i="4"/>
  <c r="X1338" i="4"/>
  <c r="X1339" i="4"/>
  <c r="X1340" i="4"/>
  <c r="X1341" i="4"/>
  <c r="X1342" i="4"/>
  <c r="X1343" i="4"/>
  <c r="X1344" i="4"/>
  <c r="X1345" i="4"/>
  <c r="X1346" i="4"/>
  <c r="X1347" i="4"/>
  <c r="X1348" i="4"/>
  <c r="X1349" i="4"/>
  <c r="X1350" i="4"/>
  <c r="X1351" i="4"/>
  <c r="X1352" i="4"/>
  <c r="X2" i="4"/>
  <c r="S2" i="4" s="1"/>
  <c r="O3" i="4"/>
  <c r="S3" i="4" s="1"/>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S99" i="4" s="1"/>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S159" i="4" s="1"/>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S195" i="4" s="1"/>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S327" i="4" s="1"/>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S370" i="4" s="1"/>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S539" i="4" s="1"/>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S581" i="4" s="1"/>
  <c r="O582" i="4"/>
  <c r="O583" i="4"/>
  <c r="O584" i="4"/>
  <c r="O585" i="4"/>
  <c r="O586" i="4"/>
  <c r="O587" i="4"/>
  <c r="O588" i="4"/>
  <c r="O589" i="4"/>
  <c r="O590" i="4"/>
  <c r="O591" i="4"/>
  <c r="O592" i="4"/>
  <c r="S592" i="4" s="1"/>
  <c r="O593" i="4"/>
  <c r="O594" i="4"/>
  <c r="O595" i="4"/>
  <c r="O596" i="4"/>
  <c r="O597" i="4"/>
  <c r="O598" i="4"/>
  <c r="O599" i="4"/>
  <c r="O600" i="4"/>
  <c r="O601" i="4"/>
  <c r="O602" i="4"/>
  <c r="O603" i="4"/>
  <c r="O604" i="4"/>
  <c r="O605" i="4"/>
  <c r="O606" i="4"/>
  <c r="S606" i="4" s="1"/>
  <c r="O607" i="4"/>
  <c r="O608" i="4"/>
  <c r="S608" i="4" s="1"/>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S660" i="4" s="1"/>
  <c r="O661" i="4"/>
  <c r="O662" i="4"/>
  <c r="O663" i="4"/>
  <c r="O664" i="4"/>
  <c r="O665" i="4"/>
  <c r="O666" i="4"/>
  <c r="O667" i="4"/>
  <c r="O668" i="4"/>
  <c r="O669" i="4"/>
  <c r="S669" i="4" s="1"/>
  <c r="O670" i="4"/>
  <c r="O671" i="4"/>
  <c r="O672" i="4"/>
  <c r="O673" i="4"/>
  <c r="O674" i="4"/>
  <c r="O675" i="4"/>
  <c r="O676" i="4"/>
  <c r="O677" i="4"/>
  <c r="O678" i="4"/>
  <c r="O679" i="4"/>
  <c r="O680" i="4"/>
  <c r="O681" i="4"/>
  <c r="O682" i="4"/>
  <c r="O683" i="4"/>
  <c r="O684" i="4"/>
  <c r="O685" i="4"/>
  <c r="O686" i="4"/>
  <c r="O687" i="4"/>
  <c r="O688" i="4"/>
  <c r="O689" i="4"/>
  <c r="O690" i="4"/>
  <c r="O691" i="4"/>
  <c r="O692" i="4"/>
  <c r="S692" i="4" s="1"/>
  <c r="O693" i="4"/>
  <c r="O694" i="4"/>
  <c r="O695" i="4"/>
  <c r="O696" i="4"/>
  <c r="O697" i="4"/>
  <c r="O698" i="4"/>
  <c r="O699" i="4"/>
  <c r="O700" i="4"/>
  <c r="O701" i="4"/>
  <c r="O702" i="4"/>
  <c r="O703" i="4"/>
  <c r="O704" i="4"/>
  <c r="O705" i="4"/>
  <c r="O706" i="4"/>
  <c r="O707" i="4"/>
  <c r="O708" i="4"/>
  <c r="O709" i="4"/>
  <c r="O710" i="4"/>
  <c r="O711" i="4"/>
  <c r="O712" i="4"/>
  <c r="S712" i="4" s="1"/>
  <c r="O713" i="4"/>
  <c r="O714" i="4"/>
  <c r="O715" i="4"/>
  <c r="O716" i="4"/>
  <c r="O717" i="4"/>
  <c r="O718" i="4"/>
  <c r="O719" i="4"/>
  <c r="O720" i="4"/>
  <c r="O721" i="4"/>
  <c r="O722" i="4"/>
  <c r="O723" i="4"/>
  <c r="O724" i="4"/>
  <c r="S724" i="4" s="1"/>
  <c r="O725" i="4"/>
  <c r="O726" i="4"/>
  <c r="O727" i="4"/>
  <c r="O728" i="4"/>
  <c r="O729" i="4"/>
  <c r="O730" i="4"/>
  <c r="O731" i="4"/>
  <c r="O732" i="4"/>
  <c r="O733" i="4"/>
  <c r="O734" i="4"/>
  <c r="O735" i="4"/>
  <c r="S735" i="4" s="1"/>
  <c r="O736" i="4"/>
  <c r="O737" i="4"/>
  <c r="O738" i="4"/>
  <c r="O739" i="4"/>
  <c r="O740" i="4"/>
  <c r="O741" i="4"/>
  <c r="O742" i="4"/>
  <c r="O743" i="4"/>
  <c r="O744" i="4"/>
  <c r="O745" i="4"/>
  <c r="O746" i="4"/>
  <c r="O747" i="4"/>
  <c r="O748" i="4"/>
  <c r="O749" i="4"/>
  <c r="O750" i="4"/>
  <c r="O751" i="4"/>
  <c r="O752" i="4"/>
  <c r="O753" i="4"/>
  <c r="O754" i="4"/>
  <c r="O755" i="4"/>
  <c r="O756" i="4"/>
  <c r="O757" i="4"/>
  <c r="S757" i="4" s="1"/>
  <c r="O758" i="4"/>
  <c r="O759" i="4"/>
  <c r="O760" i="4"/>
  <c r="O761" i="4"/>
  <c r="O762" i="4"/>
  <c r="O763" i="4"/>
  <c r="O764" i="4"/>
  <c r="O765" i="4"/>
  <c r="S765" i="4" s="1"/>
  <c r="O766" i="4"/>
  <c r="O767" i="4"/>
  <c r="O768" i="4"/>
  <c r="O769" i="4"/>
  <c r="O770" i="4"/>
  <c r="O771" i="4"/>
  <c r="O772" i="4"/>
  <c r="O773" i="4"/>
  <c r="O774" i="4"/>
  <c r="O775" i="4"/>
  <c r="S775" i="4" s="1"/>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S816" i="4" s="1"/>
  <c r="O817" i="4"/>
  <c r="O818" i="4"/>
  <c r="O819" i="4"/>
  <c r="O820" i="4"/>
  <c r="O821" i="4"/>
  <c r="O822" i="4"/>
  <c r="O823" i="4"/>
  <c r="O824" i="4"/>
  <c r="O825" i="4"/>
  <c r="O826" i="4"/>
  <c r="O827" i="4"/>
  <c r="S827" i="4" s="1"/>
  <c r="O828" i="4"/>
  <c r="O829" i="4"/>
  <c r="O830" i="4"/>
  <c r="O831" i="4"/>
  <c r="O832" i="4"/>
  <c r="O833" i="4"/>
  <c r="O834" i="4"/>
  <c r="O835" i="4"/>
  <c r="O836" i="4"/>
  <c r="S836" i="4" s="1"/>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S876" i="4" s="1"/>
  <c r="O877" i="4"/>
  <c r="O878" i="4"/>
  <c r="O879" i="4"/>
  <c r="O880" i="4"/>
  <c r="O881" i="4"/>
  <c r="O882" i="4"/>
  <c r="O883" i="4"/>
  <c r="O884" i="4"/>
  <c r="O885" i="4"/>
  <c r="S885" i="4" s="1"/>
  <c r="O886" i="4"/>
  <c r="O887" i="4"/>
  <c r="O888" i="4"/>
  <c r="O889" i="4"/>
  <c r="O890" i="4"/>
  <c r="O891" i="4"/>
  <c r="O892" i="4"/>
  <c r="O893" i="4"/>
  <c r="O894" i="4"/>
  <c r="S894" i="4" s="1"/>
  <c r="O895" i="4"/>
  <c r="O896" i="4"/>
  <c r="O897" i="4"/>
  <c r="O898" i="4"/>
  <c r="O899" i="4"/>
  <c r="O900" i="4"/>
  <c r="O901" i="4"/>
  <c r="O902" i="4"/>
  <c r="S902" i="4" s="1"/>
  <c r="O903" i="4"/>
  <c r="O904" i="4"/>
  <c r="S904" i="4" s="1"/>
  <c r="O905" i="4"/>
  <c r="O906" i="4"/>
  <c r="O907" i="4"/>
  <c r="O908" i="4"/>
  <c r="O909" i="4"/>
  <c r="S909" i="4" s="1"/>
  <c r="O910" i="4"/>
  <c r="S910" i="4" s="1"/>
  <c r="O911" i="4"/>
  <c r="O912" i="4"/>
  <c r="O913" i="4"/>
  <c r="O914" i="4"/>
  <c r="O915" i="4"/>
  <c r="O916" i="4"/>
  <c r="O917" i="4"/>
  <c r="O918" i="4"/>
  <c r="O919" i="4"/>
  <c r="O920" i="4"/>
  <c r="O921" i="4"/>
  <c r="O922" i="4"/>
  <c r="O923" i="4"/>
  <c r="O924" i="4"/>
  <c r="O925" i="4"/>
  <c r="S925" i="4" s="1"/>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S985" i="4" s="1"/>
  <c r="O986" i="4"/>
  <c r="O987" i="4"/>
  <c r="O988" i="4"/>
  <c r="O989" i="4"/>
  <c r="O990" i="4"/>
  <c r="O991" i="4"/>
  <c r="O992" i="4"/>
  <c r="O993" i="4"/>
  <c r="O994" i="4"/>
  <c r="O995" i="4"/>
  <c r="O996" i="4"/>
  <c r="O997" i="4"/>
  <c r="S997" i="4" s="1"/>
  <c r="O998" i="4"/>
  <c r="O999" i="4"/>
  <c r="O1000" i="4"/>
  <c r="O1001" i="4"/>
  <c r="O1002" i="4"/>
  <c r="O1003" i="4"/>
  <c r="O1004" i="4"/>
  <c r="O1005" i="4"/>
  <c r="O1006" i="4"/>
  <c r="O1007" i="4"/>
  <c r="O1008" i="4"/>
  <c r="O1009" i="4"/>
  <c r="S1009" i="4" s="1"/>
  <c r="O1010" i="4"/>
  <c r="O1011" i="4"/>
  <c r="O1012" i="4"/>
  <c r="O1013" i="4"/>
  <c r="O1014" i="4"/>
  <c r="O1015" i="4"/>
  <c r="O1016" i="4"/>
  <c r="O1017" i="4"/>
  <c r="O1018" i="4"/>
  <c r="O1019" i="4"/>
  <c r="O1020" i="4"/>
  <c r="O1021" i="4"/>
  <c r="O1022" i="4"/>
  <c r="O1023" i="4"/>
  <c r="O1024" i="4"/>
  <c r="O1025" i="4"/>
  <c r="S1025" i="4" s="1"/>
  <c r="O1026" i="4"/>
  <c r="O1027" i="4"/>
  <c r="O1028" i="4"/>
  <c r="O1029" i="4"/>
  <c r="O1030" i="4"/>
  <c r="O1031" i="4"/>
  <c r="O1032" i="4"/>
  <c r="O1033" i="4"/>
  <c r="S1033" i="4" s="1"/>
  <c r="O1034" i="4"/>
  <c r="O1035" i="4"/>
  <c r="O1036" i="4"/>
  <c r="O1037" i="4"/>
  <c r="O1038" i="4"/>
  <c r="O1039" i="4"/>
  <c r="O1040" i="4"/>
  <c r="O1041" i="4"/>
  <c r="O1042" i="4"/>
  <c r="S1042" i="4" s="1"/>
  <c r="O1043" i="4"/>
  <c r="O1044" i="4"/>
  <c r="O1045" i="4"/>
  <c r="O1046" i="4"/>
  <c r="O1047" i="4"/>
  <c r="S1047" i="4" s="1"/>
  <c r="O1048" i="4"/>
  <c r="O1049" i="4"/>
  <c r="O1050" i="4"/>
  <c r="O1051" i="4"/>
  <c r="O1052" i="4"/>
  <c r="O1053" i="4"/>
  <c r="O1054" i="4"/>
  <c r="O1055" i="4"/>
  <c r="O1056" i="4"/>
  <c r="O1057" i="4"/>
  <c r="S1057" i="4" s="1"/>
  <c r="O1058" i="4"/>
  <c r="O1059" i="4"/>
  <c r="O1060" i="4"/>
  <c r="O1061" i="4"/>
  <c r="O1062" i="4"/>
  <c r="O1063" i="4"/>
  <c r="O1064" i="4"/>
  <c r="O1065" i="4"/>
  <c r="O1066" i="4"/>
  <c r="O1067" i="4"/>
  <c r="O1068" i="4"/>
  <c r="O1069" i="4"/>
  <c r="S1069" i="4" s="1"/>
  <c r="O1070" i="4"/>
  <c r="O1071" i="4"/>
  <c r="O1072" i="4"/>
  <c r="O1073" i="4"/>
  <c r="O1074" i="4"/>
  <c r="O1075" i="4"/>
  <c r="O1076" i="4"/>
  <c r="O1077" i="4"/>
  <c r="O1078" i="4"/>
  <c r="O1079" i="4"/>
  <c r="O1080" i="4"/>
  <c r="O1081" i="4"/>
  <c r="S1081" i="4" s="1"/>
  <c r="O1082" i="4"/>
  <c r="O1083" i="4"/>
  <c r="O1084" i="4"/>
  <c r="O1085" i="4"/>
  <c r="O1086" i="4"/>
  <c r="O1087" i="4"/>
  <c r="O1088" i="4"/>
  <c r="O1089" i="4"/>
  <c r="O1090" i="4"/>
  <c r="O1091" i="4"/>
  <c r="O1092" i="4"/>
  <c r="O1093" i="4"/>
  <c r="S1093" i="4" s="1"/>
  <c r="O1094" i="4"/>
  <c r="O1095" i="4"/>
  <c r="O1096" i="4"/>
  <c r="O1097" i="4"/>
  <c r="O1098" i="4"/>
  <c r="O1099" i="4"/>
  <c r="O1100" i="4"/>
  <c r="O1101" i="4"/>
  <c r="O1102" i="4"/>
  <c r="O1103" i="4"/>
  <c r="O1104" i="4"/>
  <c r="S1104" i="4" s="1"/>
  <c r="O1105" i="4"/>
  <c r="O1106" i="4"/>
  <c r="O1107" i="4"/>
  <c r="O1108" i="4"/>
  <c r="O1109" i="4"/>
  <c r="S1109" i="4" s="1"/>
  <c r="O1110" i="4"/>
  <c r="O1111" i="4"/>
  <c r="O1112" i="4"/>
  <c r="O1113" i="4"/>
  <c r="O1114" i="4"/>
  <c r="O1115" i="4"/>
  <c r="O1116" i="4"/>
  <c r="O1117" i="4"/>
  <c r="S1117" i="4" s="1"/>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S1141" i="4" s="1"/>
  <c r="O1142" i="4"/>
  <c r="O1143" i="4"/>
  <c r="O1144" i="4"/>
  <c r="O1145" i="4"/>
  <c r="O1146" i="4"/>
  <c r="O1147" i="4"/>
  <c r="O1148" i="4"/>
  <c r="O1149" i="4"/>
  <c r="S1149" i="4" s="1"/>
  <c r="O1150" i="4"/>
  <c r="O1151" i="4"/>
  <c r="O1152" i="4"/>
  <c r="S1152" i="4" s="1"/>
  <c r="O1153" i="4"/>
  <c r="O1154" i="4"/>
  <c r="O1155" i="4"/>
  <c r="O1156" i="4"/>
  <c r="S1156" i="4" s="1"/>
  <c r="O1157" i="4"/>
  <c r="O1158" i="4"/>
  <c r="O1159" i="4"/>
  <c r="O1160" i="4"/>
  <c r="O1161" i="4"/>
  <c r="O1162" i="4"/>
  <c r="O1163" i="4"/>
  <c r="O1164" i="4"/>
  <c r="O1165" i="4"/>
  <c r="O1166" i="4"/>
  <c r="O1167" i="4"/>
  <c r="O1168" i="4"/>
  <c r="O1169" i="4"/>
  <c r="O1170" i="4"/>
  <c r="O1171" i="4"/>
  <c r="O1172" i="4"/>
  <c r="O1173" i="4"/>
  <c r="O1174" i="4"/>
  <c r="O1175" i="4"/>
  <c r="O1176" i="4"/>
  <c r="O1177" i="4"/>
  <c r="S1177" i="4" s="1"/>
  <c r="O1178" i="4"/>
  <c r="O1179" i="4"/>
  <c r="O1180" i="4"/>
  <c r="O1181" i="4"/>
  <c r="O1182" i="4"/>
  <c r="O1183" i="4"/>
  <c r="O1184" i="4"/>
  <c r="O1185" i="4"/>
  <c r="O1186" i="4"/>
  <c r="O1187" i="4"/>
  <c r="O1188" i="4"/>
  <c r="O1189" i="4"/>
  <c r="S1189" i="4" s="1"/>
  <c r="O1190" i="4"/>
  <c r="O1191" i="4"/>
  <c r="O1192" i="4"/>
  <c r="O1193" i="4"/>
  <c r="O1194" i="4"/>
  <c r="O1195" i="4"/>
  <c r="O1196" i="4"/>
  <c r="O1197" i="4"/>
  <c r="O1198" i="4"/>
  <c r="O1199" i="4"/>
  <c r="O1200" i="4"/>
  <c r="O1201" i="4"/>
  <c r="S1201" i="4" s="1"/>
  <c r="O1202" i="4"/>
  <c r="O1203" i="4"/>
  <c r="O1204" i="4"/>
  <c r="O1205" i="4"/>
  <c r="O1206" i="4"/>
  <c r="O1207" i="4"/>
  <c r="O1208" i="4"/>
  <c r="O1209" i="4"/>
  <c r="O1210" i="4"/>
  <c r="S1210" i="4" s="1"/>
  <c r="O1211" i="4"/>
  <c r="O1212" i="4"/>
  <c r="O1213" i="4"/>
  <c r="O1214" i="4"/>
  <c r="O1215" i="4"/>
  <c r="O1216" i="4"/>
  <c r="O1217" i="4"/>
  <c r="O1218" i="4"/>
  <c r="O1219" i="4"/>
  <c r="O1220" i="4"/>
  <c r="O1221" i="4"/>
  <c r="O1222" i="4"/>
  <c r="O1223" i="4"/>
  <c r="O1224" i="4"/>
  <c r="O1225" i="4"/>
  <c r="S1225" i="4" s="1"/>
  <c r="O1226" i="4"/>
  <c r="O1227" i="4"/>
  <c r="O1228" i="4"/>
  <c r="O1229" i="4"/>
  <c r="O1230" i="4"/>
  <c r="O1231" i="4"/>
  <c r="O1232" i="4"/>
  <c r="O1233" i="4"/>
  <c r="O1234" i="4"/>
  <c r="S1234" i="4" s="1"/>
  <c r="O1235" i="4"/>
  <c r="O1236" i="4"/>
  <c r="S1236" i="4" s="1"/>
  <c r="O1237" i="4"/>
  <c r="S1237" i="4" s="1"/>
  <c r="O1238" i="4"/>
  <c r="O1239" i="4"/>
  <c r="O1240" i="4"/>
  <c r="O1241" i="4"/>
  <c r="O1242" i="4"/>
  <c r="O1243" i="4"/>
  <c r="O1244" i="4"/>
  <c r="O1245" i="4"/>
  <c r="O1246" i="4"/>
  <c r="O1247" i="4"/>
  <c r="O1248" i="4"/>
  <c r="O1249" i="4"/>
  <c r="S1249" i="4" s="1"/>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S1273" i="4" s="1"/>
  <c r="O1274" i="4"/>
  <c r="O1275" i="4"/>
  <c r="O1276" i="4"/>
  <c r="O1277" i="4"/>
  <c r="O1278" i="4"/>
  <c r="O1279" i="4"/>
  <c r="O1280" i="4"/>
  <c r="O1281" i="4"/>
  <c r="S1281" i="4" s="1"/>
  <c r="O1282" i="4"/>
  <c r="O1283" i="4"/>
  <c r="O1284" i="4"/>
  <c r="O1285" i="4"/>
  <c r="S1285" i="4" s="1"/>
  <c r="O1286" i="4"/>
  <c r="O1287" i="4"/>
  <c r="O1288" i="4"/>
  <c r="O1289" i="4"/>
  <c r="O1290" i="4"/>
  <c r="O1291" i="4"/>
  <c r="O1292" i="4"/>
  <c r="O1293" i="4"/>
  <c r="O1294" i="4"/>
  <c r="O1295" i="4"/>
  <c r="O1296" i="4"/>
  <c r="O1297" i="4"/>
  <c r="S1297" i="4" s="1"/>
  <c r="O1298" i="4"/>
  <c r="O1299" i="4"/>
  <c r="O1300" i="4"/>
  <c r="O1301" i="4"/>
  <c r="O1302" i="4"/>
  <c r="O1303" i="4"/>
  <c r="O1304" i="4"/>
  <c r="O1305" i="4"/>
  <c r="S1305" i="4" s="1"/>
  <c r="O1306" i="4"/>
  <c r="O1307" i="4"/>
  <c r="O1308" i="4"/>
  <c r="O1309" i="4"/>
  <c r="O1310" i="4"/>
  <c r="O1311" i="4"/>
  <c r="O1312" i="4"/>
  <c r="O1313" i="4"/>
  <c r="O1314" i="4"/>
  <c r="O1315" i="4"/>
  <c r="O1316" i="4"/>
  <c r="O1317" i="4"/>
  <c r="O1318" i="4"/>
  <c r="O1319" i="4"/>
  <c r="O1320" i="4"/>
  <c r="O1321" i="4"/>
  <c r="S1321" i="4" s="1"/>
  <c r="O1322" i="4"/>
  <c r="O1323" i="4"/>
  <c r="S1323" i="4" s="1"/>
  <c r="O1324" i="4"/>
  <c r="O1325" i="4"/>
  <c r="O1326" i="4"/>
  <c r="S1326" i="4" s="1"/>
  <c r="O1327" i="4"/>
  <c r="O1328" i="4"/>
  <c r="O1329" i="4"/>
  <c r="O1330" i="4"/>
  <c r="O1331" i="4"/>
  <c r="O1332" i="4"/>
  <c r="O1333" i="4"/>
  <c r="S1333" i="4" s="1"/>
  <c r="O1334" i="4"/>
  <c r="O1335" i="4"/>
  <c r="O1336" i="4"/>
  <c r="O1337" i="4"/>
  <c r="O1338" i="4"/>
  <c r="O1339" i="4"/>
  <c r="O1340" i="4"/>
  <c r="O1341" i="4"/>
  <c r="O1342" i="4"/>
  <c r="O1343" i="4"/>
  <c r="O1344" i="4"/>
  <c r="O1345" i="4"/>
  <c r="O1346" i="4"/>
  <c r="O1347" i="4"/>
  <c r="S1347" i="4" s="1"/>
  <c r="O1348" i="4"/>
  <c r="O1349" i="4"/>
  <c r="O1350" i="4"/>
  <c r="O1351" i="4"/>
  <c r="O1352" i="4"/>
  <c r="R721" i="4"/>
  <c r="R677" i="4"/>
  <c r="R603" i="4"/>
  <c r="R594" i="4"/>
  <c r="R571" i="4"/>
  <c r="R562" i="4"/>
  <c r="R543" i="4"/>
  <c r="R537" i="4"/>
  <c r="R534" i="4"/>
  <c r="R532" i="4"/>
  <c r="R521" i="4"/>
  <c r="R499" i="4"/>
  <c r="R489" i="4"/>
  <c r="R488" i="4"/>
  <c r="R477" i="4"/>
  <c r="R466" i="4"/>
  <c r="R465" i="4"/>
  <c r="R457" i="4"/>
  <c r="R456" i="4"/>
  <c r="R447" i="4"/>
  <c r="R441" i="4"/>
  <c r="R436" i="4"/>
  <c r="R410" i="4"/>
  <c r="R407" i="4"/>
  <c r="R395" i="4"/>
  <c r="R376" i="4"/>
  <c r="R365" i="4"/>
  <c r="R364" i="4"/>
  <c r="R351" i="4"/>
  <c r="R340" i="4"/>
  <c r="R339" i="4"/>
  <c r="R329" i="4"/>
  <c r="R327" i="4"/>
  <c r="R316" i="4"/>
  <c r="R308" i="4"/>
  <c r="R303" i="4"/>
  <c r="R272" i="4"/>
  <c r="R269" i="4"/>
  <c r="R256" i="4"/>
  <c r="R248" i="4"/>
  <c r="R243" i="4"/>
  <c r="R233" i="4"/>
  <c r="R209" i="4"/>
  <c r="R208" i="4"/>
  <c r="R207" i="4"/>
  <c r="R196" i="4"/>
  <c r="R195" i="4"/>
  <c r="R172" i="4"/>
  <c r="R159" i="4"/>
  <c r="R128" i="4"/>
  <c r="R112" i="4"/>
  <c r="R89" i="4"/>
  <c r="R80" i="4"/>
  <c r="R77" i="4"/>
  <c r="R76" i="4"/>
  <c r="R64" i="4"/>
  <c r="R63" i="4"/>
  <c r="R52" i="4"/>
  <c r="R51" i="4"/>
  <c r="R41" i="4"/>
  <c r="R39" i="4"/>
  <c r="R28" i="4"/>
  <c r="R15" i="4"/>
  <c r="R3" i="4"/>
  <c r="R6" i="4"/>
  <c r="R7" i="4"/>
  <c r="R8" i="4"/>
  <c r="R9" i="4"/>
  <c r="R10" i="4"/>
  <c r="R11" i="4"/>
  <c r="R12" i="4"/>
  <c r="R14" i="4"/>
  <c r="R18" i="4"/>
  <c r="R19" i="4"/>
  <c r="R20" i="4"/>
  <c r="R21" i="4"/>
  <c r="R22" i="4"/>
  <c r="R23" i="4"/>
  <c r="R24" i="4"/>
  <c r="R26" i="4"/>
  <c r="R30" i="4"/>
  <c r="R31" i="4"/>
  <c r="R33" i="4"/>
  <c r="R34" i="4"/>
  <c r="R35" i="4"/>
  <c r="R36" i="4"/>
  <c r="R37" i="4"/>
  <c r="R38" i="4"/>
  <c r="R42" i="4"/>
  <c r="R43" i="4"/>
  <c r="R45" i="4"/>
  <c r="R46" i="4"/>
  <c r="R47" i="4"/>
  <c r="R48" i="4"/>
  <c r="R50" i="4"/>
  <c r="R54" i="4"/>
  <c r="R55" i="4"/>
  <c r="R56" i="4"/>
  <c r="R57" i="4"/>
  <c r="R58" i="4"/>
  <c r="R59" i="4"/>
  <c r="R60" i="4"/>
  <c r="R61" i="4"/>
  <c r="R62" i="4"/>
  <c r="R66" i="4"/>
  <c r="R67" i="4"/>
  <c r="R69" i="4"/>
  <c r="R70" i="4"/>
  <c r="R71" i="4"/>
  <c r="R72" i="4"/>
  <c r="R73" i="4"/>
  <c r="R74" i="4"/>
  <c r="R78" i="4"/>
  <c r="R79" i="4"/>
  <c r="R81" i="4"/>
  <c r="R82" i="4"/>
  <c r="R83" i="4"/>
  <c r="R84" i="4"/>
  <c r="R85" i="4"/>
  <c r="R86" i="4"/>
  <c r="R87" i="4"/>
  <c r="R90" i="4"/>
  <c r="R91" i="4"/>
  <c r="R93" i="4"/>
  <c r="R94" i="4"/>
  <c r="R95" i="4"/>
  <c r="R96" i="4"/>
  <c r="R97" i="4"/>
  <c r="R98" i="4"/>
  <c r="R99" i="4"/>
  <c r="R102" i="4"/>
  <c r="R103" i="4"/>
  <c r="R105" i="4"/>
  <c r="R106" i="4"/>
  <c r="R107" i="4"/>
  <c r="R108" i="4"/>
  <c r="R109" i="4"/>
  <c r="R110" i="4"/>
  <c r="R111" i="4"/>
  <c r="R114" i="4"/>
  <c r="R115" i="4"/>
  <c r="R116" i="4"/>
  <c r="R117" i="4"/>
  <c r="R118" i="4"/>
  <c r="R119" i="4"/>
  <c r="R120" i="4"/>
  <c r="R121" i="4"/>
  <c r="R122" i="4"/>
  <c r="R123" i="4"/>
  <c r="R125" i="4"/>
  <c r="R126" i="4"/>
  <c r="R127" i="4"/>
  <c r="R129" i="4"/>
  <c r="R130" i="4"/>
  <c r="R131" i="4"/>
  <c r="R132" i="4"/>
  <c r="R133" i="4"/>
  <c r="R134" i="4"/>
  <c r="R138" i="4"/>
  <c r="R139" i="4"/>
  <c r="R140" i="4"/>
  <c r="R141" i="4"/>
  <c r="R142" i="4"/>
  <c r="R143" i="4"/>
  <c r="R144" i="4"/>
  <c r="R145" i="4"/>
  <c r="R146" i="4"/>
  <c r="R147" i="4"/>
  <c r="R150" i="4"/>
  <c r="R151" i="4"/>
  <c r="R152" i="4"/>
  <c r="R153" i="4"/>
  <c r="R154" i="4"/>
  <c r="R155" i="4"/>
  <c r="R156" i="4"/>
  <c r="R157" i="4"/>
  <c r="R158" i="4"/>
  <c r="R162" i="4"/>
  <c r="R163" i="4"/>
  <c r="R164" i="4"/>
  <c r="R165" i="4"/>
  <c r="R166" i="4"/>
  <c r="R167" i="4"/>
  <c r="R168" i="4"/>
  <c r="R169" i="4"/>
  <c r="R170" i="4"/>
  <c r="R174" i="4"/>
  <c r="R175" i="4"/>
  <c r="R176" i="4"/>
  <c r="R177" i="4"/>
  <c r="R178" i="4"/>
  <c r="R179" i="4"/>
  <c r="R180" i="4"/>
  <c r="R181" i="4"/>
  <c r="R182" i="4"/>
  <c r="R186" i="4"/>
  <c r="R187" i="4"/>
  <c r="R189" i="4"/>
  <c r="R190" i="4"/>
  <c r="R191" i="4"/>
  <c r="R192" i="4"/>
  <c r="R193" i="4"/>
  <c r="R194" i="4"/>
  <c r="R198" i="4"/>
  <c r="R199" i="4"/>
  <c r="R201" i="4"/>
  <c r="R202" i="4"/>
  <c r="R203" i="4"/>
  <c r="R204" i="4"/>
  <c r="R205" i="4"/>
  <c r="R206" i="4"/>
  <c r="R210" i="4"/>
  <c r="R211" i="4"/>
  <c r="R213" i="4"/>
  <c r="R214" i="4"/>
  <c r="R215" i="4"/>
  <c r="R216" i="4"/>
  <c r="R217" i="4"/>
  <c r="R218" i="4"/>
  <c r="R222" i="4"/>
  <c r="R223" i="4"/>
  <c r="R225" i="4"/>
  <c r="R226" i="4"/>
  <c r="R227" i="4"/>
  <c r="R228" i="4"/>
  <c r="R229" i="4"/>
  <c r="R230" i="4"/>
  <c r="R234" i="4"/>
  <c r="R235" i="4"/>
  <c r="R237" i="4"/>
  <c r="R238" i="4"/>
  <c r="R239" i="4"/>
  <c r="R240" i="4"/>
  <c r="R241" i="4"/>
  <c r="R242" i="4"/>
  <c r="R246" i="4"/>
  <c r="R247" i="4"/>
  <c r="R249" i="4"/>
  <c r="R250" i="4"/>
  <c r="R251" i="4"/>
  <c r="R252" i="4"/>
  <c r="R253" i="4"/>
  <c r="R254" i="4"/>
  <c r="R258" i="4"/>
  <c r="R259" i="4"/>
  <c r="R261" i="4"/>
  <c r="R262" i="4"/>
  <c r="R263" i="4"/>
  <c r="R264" i="4"/>
  <c r="R265" i="4"/>
  <c r="R266" i="4"/>
  <c r="R270" i="4"/>
  <c r="R271" i="4"/>
  <c r="R273" i="4"/>
  <c r="R274" i="4"/>
  <c r="R275" i="4"/>
  <c r="R276" i="4"/>
  <c r="R277" i="4"/>
  <c r="R278" i="4"/>
  <c r="R282" i="4"/>
  <c r="R283" i="4"/>
  <c r="R285" i="4"/>
  <c r="R286" i="4"/>
  <c r="R287" i="4"/>
  <c r="R288" i="4"/>
  <c r="R289" i="4"/>
  <c r="R290" i="4"/>
  <c r="R294" i="4"/>
  <c r="R295" i="4"/>
  <c r="R297" i="4"/>
  <c r="R298" i="4"/>
  <c r="R299" i="4"/>
  <c r="R300" i="4"/>
  <c r="R301" i="4"/>
  <c r="R302" i="4"/>
  <c r="R306" i="4"/>
  <c r="R307" i="4"/>
  <c r="R309" i="4"/>
  <c r="R310" i="4"/>
  <c r="R311" i="4"/>
  <c r="R312" i="4"/>
  <c r="R313" i="4"/>
  <c r="R314" i="4"/>
  <c r="R318" i="4"/>
  <c r="R319" i="4"/>
  <c r="R321" i="4"/>
  <c r="R322" i="4"/>
  <c r="R323" i="4"/>
  <c r="R324" i="4"/>
  <c r="R325" i="4"/>
  <c r="R326" i="4"/>
  <c r="R330" i="4"/>
  <c r="R331" i="4"/>
  <c r="R333" i="4"/>
  <c r="R334" i="4"/>
  <c r="R335" i="4"/>
  <c r="R336" i="4"/>
  <c r="R337" i="4"/>
  <c r="R338" i="4"/>
  <c r="R342" i="4"/>
  <c r="R343" i="4"/>
  <c r="R345" i="4"/>
  <c r="R346" i="4"/>
  <c r="R347" i="4"/>
  <c r="R348" i="4"/>
  <c r="R349" i="4"/>
  <c r="R350" i="4"/>
  <c r="R354" i="4"/>
  <c r="R355" i="4"/>
  <c r="R357" i="4"/>
  <c r="R358" i="4"/>
  <c r="R359" i="4"/>
  <c r="R360" i="4"/>
  <c r="R361" i="4"/>
  <c r="R362" i="4"/>
  <c r="R366" i="4"/>
  <c r="R367" i="4"/>
  <c r="R369" i="4"/>
  <c r="R370" i="4"/>
  <c r="R371" i="4"/>
  <c r="R372" i="4"/>
  <c r="R373" i="4"/>
  <c r="R377" i="4"/>
  <c r="R379" i="4"/>
  <c r="R380" i="4"/>
  <c r="R381" i="4"/>
  <c r="R382" i="4"/>
  <c r="R383" i="4"/>
  <c r="R387" i="4"/>
  <c r="R388" i="4"/>
  <c r="R390" i="4"/>
  <c r="R391" i="4"/>
  <c r="R392" i="4"/>
  <c r="R393" i="4"/>
  <c r="R397" i="4"/>
  <c r="R398" i="4"/>
  <c r="R400" i="4"/>
  <c r="R401" i="4"/>
  <c r="R402" i="4"/>
  <c r="R403" i="4"/>
  <c r="R404" i="4"/>
  <c r="R408" i="4"/>
  <c r="R409" i="4"/>
  <c r="R411" i="4"/>
  <c r="R412" i="4"/>
  <c r="R413" i="4"/>
  <c r="R414" i="4"/>
  <c r="R415" i="4"/>
  <c r="R417" i="4"/>
  <c r="R418" i="4"/>
  <c r="R420" i="4"/>
  <c r="R421" i="4"/>
  <c r="R422" i="4"/>
  <c r="R423" i="4"/>
  <c r="R424" i="4"/>
  <c r="R428" i="4"/>
  <c r="R429" i="4"/>
  <c r="R431" i="4"/>
  <c r="R432" i="4"/>
  <c r="R433" i="4"/>
  <c r="R434" i="4"/>
  <c r="R435" i="4"/>
  <c r="R439" i="4"/>
  <c r="R440" i="4"/>
  <c r="R442" i="4"/>
  <c r="R443" i="4"/>
  <c r="R444" i="4"/>
  <c r="R445" i="4"/>
  <c r="R449" i="4"/>
  <c r="R450" i="4"/>
  <c r="R452" i="4"/>
  <c r="R453" i="4"/>
  <c r="R454" i="4"/>
  <c r="R455" i="4"/>
  <c r="R458" i="4"/>
  <c r="R460" i="4"/>
  <c r="R461" i="4"/>
  <c r="R462" i="4"/>
  <c r="R463" i="4"/>
  <c r="R464" i="4"/>
  <c r="R468" i="4"/>
  <c r="R469" i="4"/>
  <c r="R471" i="4"/>
  <c r="R472" i="4"/>
  <c r="R473" i="4"/>
  <c r="R474" i="4"/>
  <c r="R475" i="4"/>
  <c r="R476" i="4"/>
  <c r="R480" i="4"/>
  <c r="R481" i="4"/>
  <c r="R483" i="4"/>
  <c r="R484" i="4"/>
  <c r="R485" i="4"/>
  <c r="R486" i="4"/>
  <c r="R490" i="4"/>
  <c r="R491" i="4"/>
  <c r="R493" i="4"/>
  <c r="R494" i="4"/>
  <c r="R495" i="4"/>
  <c r="R496" i="4"/>
  <c r="R497" i="4"/>
  <c r="R500" i="4"/>
  <c r="R501" i="4"/>
  <c r="R503" i="4"/>
  <c r="R504" i="4"/>
  <c r="R505" i="4"/>
  <c r="R506" i="4"/>
  <c r="R507" i="4"/>
  <c r="R508" i="4"/>
  <c r="R512" i="4"/>
  <c r="R513" i="4"/>
  <c r="R515" i="4"/>
  <c r="R516" i="4"/>
  <c r="R517" i="4"/>
  <c r="R518" i="4"/>
  <c r="R519" i="4"/>
  <c r="R523" i="4"/>
  <c r="R524" i="4"/>
  <c r="R526" i="4"/>
  <c r="R527" i="4"/>
  <c r="R528" i="4"/>
  <c r="R529" i="4"/>
  <c r="R530" i="4"/>
  <c r="R531" i="4"/>
  <c r="R535" i="4"/>
  <c r="R536" i="4"/>
  <c r="R538" i="4"/>
  <c r="R539" i="4"/>
  <c r="R540" i="4"/>
  <c r="R541" i="4"/>
  <c r="R545" i="4"/>
  <c r="R546" i="4"/>
  <c r="R547" i="4"/>
  <c r="R548" i="4"/>
  <c r="R549" i="4"/>
  <c r="R550" i="4"/>
  <c r="R551" i="4"/>
  <c r="R555" i="4"/>
  <c r="R556" i="4"/>
  <c r="R558" i="4"/>
  <c r="R559" i="4"/>
  <c r="R560" i="4"/>
  <c r="R561" i="4"/>
  <c r="R565" i="4"/>
  <c r="R566" i="4"/>
  <c r="R567" i="4"/>
  <c r="R568" i="4"/>
  <c r="R569" i="4"/>
  <c r="R572" i="4"/>
  <c r="R573" i="4"/>
  <c r="R574" i="4"/>
  <c r="R575" i="4"/>
  <c r="R576" i="4"/>
  <c r="R577" i="4"/>
  <c r="R578" i="4"/>
  <c r="R580" i="4"/>
  <c r="R581" i="4"/>
  <c r="R582" i="4"/>
  <c r="R583" i="4"/>
  <c r="R584" i="4"/>
  <c r="R585" i="4"/>
  <c r="R588" i="4"/>
  <c r="R589" i="4"/>
  <c r="R590" i="4"/>
  <c r="R591" i="4"/>
  <c r="R592" i="4"/>
  <c r="R593" i="4"/>
  <c r="R595" i="4"/>
  <c r="R596" i="4"/>
  <c r="R597" i="4"/>
  <c r="R598" i="4"/>
  <c r="R599" i="4"/>
  <c r="R600" i="4"/>
  <c r="R601" i="4"/>
  <c r="R602" i="4"/>
  <c r="R604" i="4"/>
  <c r="R605" i="4"/>
  <c r="R606" i="4"/>
  <c r="R607" i="4"/>
  <c r="R608" i="4"/>
  <c r="R609" i="4"/>
  <c r="R610" i="4"/>
  <c r="R611" i="4"/>
  <c r="R612" i="4"/>
  <c r="R614" i="4"/>
  <c r="R615" i="4"/>
  <c r="R616" i="4"/>
  <c r="R617" i="4"/>
  <c r="R618" i="4"/>
  <c r="R619" i="4"/>
  <c r="R620" i="4"/>
  <c r="R621" i="4"/>
  <c r="R623" i="4"/>
  <c r="R624" i="4"/>
  <c r="R625" i="4"/>
  <c r="R626" i="4"/>
  <c r="R627" i="4"/>
  <c r="R628" i="4"/>
  <c r="R629" i="4"/>
  <c r="R630" i="4"/>
  <c r="R631" i="4"/>
  <c r="R632" i="4"/>
  <c r="R633" i="4"/>
  <c r="R634" i="4"/>
  <c r="R635" i="4"/>
  <c r="R636" i="4"/>
  <c r="R637" i="4"/>
  <c r="R638" i="4"/>
  <c r="R639" i="4"/>
  <c r="R641" i="4"/>
  <c r="R642" i="4"/>
  <c r="R643" i="4"/>
  <c r="R644" i="4"/>
  <c r="R645" i="4"/>
  <c r="R646" i="4"/>
  <c r="R647" i="4"/>
  <c r="R648" i="4"/>
  <c r="R650" i="4"/>
  <c r="R651" i="4"/>
  <c r="R652" i="4"/>
  <c r="R653" i="4"/>
  <c r="R654" i="4"/>
  <c r="R655" i="4"/>
  <c r="R656" i="4"/>
  <c r="R657" i="4"/>
  <c r="R658" i="4"/>
  <c r="R659" i="4"/>
  <c r="R660" i="4"/>
  <c r="R661" i="4"/>
  <c r="R662" i="4"/>
  <c r="R663" i="4"/>
  <c r="R664" i="4"/>
  <c r="R665" i="4"/>
  <c r="R666" i="4"/>
  <c r="R668" i="4"/>
  <c r="R669" i="4"/>
  <c r="R670" i="4"/>
  <c r="R671" i="4"/>
  <c r="R672" i="4"/>
  <c r="R673" i="4"/>
  <c r="R674" i="4"/>
  <c r="R675" i="4"/>
  <c r="R676" i="4"/>
  <c r="R678" i="4"/>
  <c r="R679" i="4"/>
  <c r="R680" i="4"/>
  <c r="R681" i="4"/>
  <c r="R682" i="4"/>
  <c r="R683" i="4"/>
  <c r="R684" i="4"/>
  <c r="R685" i="4"/>
  <c r="R686" i="4"/>
  <c r="R687" i="4"/>
  <c r="R688" i="4"/>
  <c r="R690" i="4"/>
  <c r="R691" i="4"/>
  <c r="R692" i="4"/>
  <c r="R693" i="4"/>
  <c r="R694" i="4"/>
  <c r="R695" i="4"/>
  <c r="R696" i="4"/>
  <c r="R697" i="4"/>
  <c r="R698" i="4"/>
  <c r="R700" i="4"/>
  <c r="R701" i="4"/>
  <c r="R702" i="4"/>
  <c r="R703" i="4"/>
  <c r="R704" i="4"/>
  <c r="R705" i="4"/>
  <c r="R706" i="4"/>
  <c r="R707" i="4"/>
  <c r="R708" i="4"/>
  <c r="R709" i="4"/>
  <c r="R711" i="4"/>
  <c r="R712" i="4"/>
  <c r="R713" i="4"/>
  <c r="R714" i="4"/>
  <c r="R715" i="4"/>
  <c r="R716" i="4"/>
  <c r="R717" i="4"/>
  <c r="R718" i="4"/>
  <c r="R719" i="4"/>
  <c r="R720" i="4"/>
  <c r="R722" i="4"/>
  <c r="R723" i="4"/>
  <c r="R724" i="4"/>
  <c r="R725" i="4"/>
  <c r="R726" i="4"/>
  <c r="R727" i="4"/>
  <c r="R728" i="4"/>
  <c r="R729" i="4"/>
  <c r="R730" i="4"/>
  <c r="R731"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2" i="4"/>
  <c r="Q3" i="4"/>
  <c r="Q4" i="4"/>
  <c r="V4" i="4" s="1"/>
  <c r="Q5" i="4"/>
  <c r="V5" i="4" s="1"/>
  <c r="Q6" i="4"/>
  <c r="V6" i="4" s="1"/>
  <c r="Q7" i="4"/>
  <c r="V7" i="4" s="1"/>
  <c r="Q8" i="4"/>
  <c r="V8" i="4" s="1"/>
  <c r="Q9" i="4"/>
  <c r="V9" i="4" s="1"/>
  <c r="Q10" i="4"/>
  <c r="V10" i="4" s="1"/>
  <c r="Q11" i="4"/>
  <c r="V11" i="4" s="1"/>
  <c r="Q12" i="4"/>
  <c r="V12" i="4" s="1"/>
  <c r="Q13" i="4"/>
  <c r="V13" i="4" s="1"/>
  <c r="Q14" i="4"/>
  <c r="V14" i="4" s="1"/>
  <c r="Q15" i="4"/>
  <c r="V15" i="4" s="1"/>
  <c r="Q16" i="4"/>
  <c r="V16" i="4" s="1"/>
  <c r="Q17" i="4"/>
  <c r="V17" i="4" s="1"/>
  <c r="Q18" i="4"/>
  <c r="V18" i="4" s="1"/>
  <c r="Q19" i="4"/>
  <c r="V19" i="4" s="1"/>
  <c r="Q20" i="4"/>
  <c r="V20" i="4" s="1"/>
  <c r="Q21" i="4"/>
  <c r="V21" i="4" s="1"/>
  <c r="Q22" i="4"/>
  <c r="V22" i="4" s="1"/>
  <c r="Q23" i="4"/>
  <c r="V23" i="4" s="1"/>
  <c r="Q24" i="4"/>
  <c r="V24" i="4" s="1"/>
  <c r="Q25" i="4"/>
  <c r="V25" i="4" s="1"/>
  <c r="Q26" i="4"/>
  <c r="V26" i="4" s="1"/>
  <c r="Q27" i="4"/>
  <c r="V27" i="4" s="1"/>
  <c r="Q28" i="4"/>
  <c r="V28" i="4" s="1"/>
  <c r="Q29" i="4"/>
  <c r="V29" i="4" s="1"/>
  <c r="Q30" i="4"/>
  <c r="V30" i="4" s="1"/>
  <c r="Q31" i="4"/>
  <c r="V31" i="4" s="1"/>
  <c r="Q32" i="4"/>
  <c r="V32" i="4" s="1"/>
  <c r="Q33" i="4"/>
  <c r="V33" i="4" s="1"/>
  <c r="Q34" i="4"/>
  <c r="V34" i="4" s="1"/>
  <c r="Q35" i="4"/>
  <c r="V35" i="4" s="1"/>
  <c r="Q36" i="4"/>
  <c r="V36" i="4" s="1"/>
  <c r="Q37" i="4"/>
  <c r="V37" i="4" s="1"/>
  <c r="Q38" i="4"/>
  <c r="V38" i="4" s="1"/>
  <c r="Q39" i="4"/>
  <c r="V39" i="4" s="1"/>
  <c r="Q40" i="4"/>
  <c r="V40" i="4" s="1"/>
  <c r="Q41" i="4"/>
  <c r="V41" i="4" s="1"/>
  <c r="Q42" i="4"/>
  <c r="V42" i="4" s="1"/>
  <c r="Q43" i="4"/>
  <c r="V43" i="4" s="1"/>
  <c r="Q44" i="4"/>
  <c r="V44" i="4" s="1"/>
  <c r="Q45" i="4"/>
  <c r="V45" i="4" s="1"/>
  <c r="Q46" i="4"/>
  <c r="V46" i="4" s="1"/>
  <c r="Q47" i="4"/>
  <c r="V47" i="4" s="1"/>
  <c r="Q48" i="4"/>
  <c r="V48" i="4" s="1"/>
  <c r="Q49" i="4"/>
  <c r="V49" i="4" s="1"/>
  <c r="Q50" i="4"/>
  <c r="V50" i="4" s="1"/>
  <c r="Q51" i="4"/>
  <c r="V51" i="4" s="1"/>
  <c r="Q52" i="4"/>
  <c r="V52" i="4" s="1"/>
  <c r="Q53" i="4"/>
  <c r="V53" i="4" s="1"/>
  <c r="Q54" i="4"/>
  <c r="V54" i="4" s="1"/>
  <c r="Q55" i="4"/>
  <c r="V55" i="4" s="1"/>
  <c r="Q56" i="4"/>
  <c r="V56" i="4" s="1"/>
  <c r="Q57" i="4"/>
  <c r="V57" i="4" s="1"/>
  <c r="Q58" i="4"/>
  <c r="V58" i="4" s="1"/>
  <c r="Q59" i="4"/>
  <c r="V59" i="4" s="1"/>
  <c r="Q60" i="4"/>
  <c r="V60" i="4" s="1"/>
  <c r="Q61" i="4"/>
  <c r="V61" i="4" s="1"/>
  <c r="Q62" i="4"/>
  <c r="V62" i="4" s="1"/>
  <c r="Q63" i="4"/>
  <c r="V63" i="4" s="1"/>
  <c r="Q64" i="4"/>
  <c r="V64" i="4" s="1"/>
  <c r="Q65" i="4"/>
  <c r="V65" i="4" s="1"/>
  <c r="Q66" i="4"/>
  <c r="V66" i="4" s="1"/>
  <c r="Q67" i="4"/>
  <c r="V67" i="4" s="1"/>
  <c r="Q68" i="4"/>
  <c r="V68" i="4" s="1"/>
  <c r="Q69" i="4"/>
  <c r="V69" i="4" s="1"/>
  <c r="Q70" i="4"/>
  <c r="V70" i="4" s="1"/>
  <c r="Q71" i="4"/>
  <c r="V71" i="4" s="1"/>
  <c r="Q72" i="4"/>
  <c r="V72" i="4" s="1"/>
  <c r="Q73" i="4"/>
  <c r="V73" i="4" s="1"/>
  <c r="Q74" i="4"/>
  <c r="V74" i="4" s="1"/>
  <c r="Q75" i="4"/>
  <c r="V75" i="4" s="1"/>
  <c r="Q76" i="4"/>
  <c r="V76" i="4" s="1"/>
  <c r="Q77" i="4"/>
  <c r="V77" i="4" s="1"/>
  <c r="Q78" i="4"/>
  <c r="V78" i="4" s="1"/>
  <c r="Q79" i="4"/>
  <c r="V79" i="4" s="1"/>
  <c r="Q80" i="4"/>
  <c r="V80" i="4" s="1"/>
  <c r="Q81" i="4"/>
  <c r="V81" i="4" s="1"/>
  <c r="Q82" i="4"/>
  <c r="V82" i="4" s="1"/>
  <c r="Q83" i="4"/>
  <c r="V83" i="4" s="1"/>
  <c r="Q84" i="4"/>
  <c r="V84" i="4" s="1"/>
  <c r="Q85" i="4"/>
  <c r="V85" i="4" s="1"/>
  <c r="Q86" i="4"/>
  <c r="V86" i="4" s="1"/>
  <c r="Q87" i="4"/>
  <c r="V87" i="4" s="1"/>
  <c r="Q88" i="4"/>
  <c r="V88" i="4" s="1"/>
  <c r="Q89" i="4"/>
  <c r="V89" i="4" s="1"/>
  <c r="Q90" i="4"/>
  <c r="V90" i="4" s="1"/>
  <c r="Q91" i="4"/>
  <c r="V91" i="4" s="1"/>
  <c r="Q92" i="4"/>
  <c r="V92" i="4" s="1"/>
  <c r="Q93" i="4"/>
  <c r="V93" i="4" s="1"/>
  <c r="Q94" i="4"/>
  <c r="V94" i="4" s="1"/>
  <c r="Q95" i="4"/>
  <c r="V95" i="4" s="1"/>
  <c r="Q96" i="4"/>
  <c r="V96" i="4" s="1"/>
  <c r="Q97" i="4"/>
  <c r="V97" i="4" s="1"/>
  <c r="Q98" i="4"/>
  <c r="V98" i="4" s="1"/>
  <c r="Q99" i="4"/>
  <c r="V99" i="4" s="1"/>
  <c r="Q100" i="4"/>
  <c r="V100" i="4" s="1"/>
  <c r="Q101" i="4"/>
  <c r="V101" i="4" s="1"/>
  <c r="Q102" i="4"/>
  <c r="V102" i="4" s="1"/>
  <c r="Q103" i="4"/>
  <c r="V103" i="4" s="1"/>
  <c r="Q104" i="4"/>
  <c r="V104" i="4" s="1"/>
  <c r="Q105" i="4"/>
  <c r="V105" i="4" s="1"/>
  <c r="Q106" i="4"/>
  <c r="V106" i="4" s="1"/>
  <c r="Q107" i="4"/>
  <c r="V107" i="4" s="1"/>
  <c r="Q108" i="4"/>
  <c r="V108" i="4" s="1"/>
  <c r="Q109" i="4"/>
  <c r="V109" i="4" s="1"/>
  <c r="Q110" i="4"/>
  <c r="V110" i="4" s="1"/>
  <c r="Q111" i="4"/>
  <c r="V111" i="4" s="1"/>
  <c r="Q112" i="4"/>
  <c r="V112" i="4" s="1"/>
  <c r="Q113" i="4"/>
  <c r="V113" i="4" s="1"/>
  <c r="Q114" i="4"/>
  <c r="V114" i="4" s="1"/>
  <c r="Q115" i="4"/>
  <c r="V115" i="4" s="1"/>
  <c r="Q116" i="4"/>
  <c r="V116" i="4" s="1"/>
  <c r="Q117" i="4"/>
  <c r="V117" i="4" s="1"/>
  <c r="Q118" i="4"/>
  <c r="V118" i="4" s="1"/>
  <c r="Q119" i="4"/>
  <c r="V119" i="4" s="1"/>
  <c r="Q120" i="4"/>
  <c r="V120" i="4" s="1"/>
  <c r="Q121" i="4"/>
  <c r="V121" i="4" s="1"/>
  <c r="Q122" i="4"/>
  <c r="V122" i="4" s="1"/>
  <c r="Q123" i="4"/>
  <c r="V123" i="4" s="1"/>
  <c r="Q124" i="4"/>
  <c r="V124" i="4" s="1"/>
  <c r="Q125" i="4"/>
  <c r="V125" i="4" s="1"/>
  <c r="Q126" i="4"/>
  <c r="V126" i="4" s="1"/>
  <c r="Q127" i="4"/>
  <c r="V127" i="4" s="1"/>
  <c r="Q128" i="4"/>
  <c r="V128" i="4" s="1"/>
  <c r="Q129" i="4"/>
  <c r="V129" i="4" s="1"/>
  <c r="Q130" i="4"/>
  <c r="V130" i="4" s="1"/>
  <c r="Q131" i="4"/>
  <c r="V131" i="4" s="1"/>
  <c r="Q132" i="4"/>
  <c r="V132" i="4" s="1"/>
  <c r="Q133" i="4"/>
  <c r="V133" i="4" s="1"/>
  <c r="Q134" i="4"/>
  <c r="V134" i="4" s="1"/>
  <c r="Q135" i="4"/>
  <c r="V135" i="4" s="1"/>
  <c r="Q136" i="4"/>
  <c r="V136" i="4" s="1"/>
  <c r="Q137" i="4"/>
  <c r="V137" i="4" s="1"/>
  <c r="Q138" i="4"/>
  <c r="V138" i="4" s="1"/>
  <c r="Q139" i="4"/>
  <c r="V139" i="4" s="1"/>
  <c r="Q140" i="4"/>
  <c r="V140" i="4" s="1"/>
  <c r="Q141" i="4"/>
  <c r="V141" i="4" s="1"/>
  <c r="Q142" i="4"/>
  <c r="V142" i="4" s="1"/>
  <c r="Q143" i="4"/>
  <c r="V143" i="4" s="1"/>
  <c r="Q144" i="4"/>
  <c r="V144" i="4" s="1"/>
  <c r="Q145" i="4"/>
  <c r="V145" i="4" s="1"/>
  <c r="Q146" i="4"/>
  <c r="V146" i="4" s="1"/>
  <c r="Q147" i="4"/>
  <c r="V147" i="4" s="1"/>
  <c r="Q148" i="4"/>
  <c r="V148" i="4" s="1"/>
  <c r="Q149" i="4"/>
  <c r="V149" i="4" s="1"/>
  <c r="Q150" i="4"/>
  <c r="V150" i="4" s="1"/>
  <c r="Q151" i="4"/>
  <c r="V151" i="4" s="1"/>
  <c r="Q152" i="4"/>
  <c r="V152" i="4" s="1"/>
  <c r="Q153" i="4"/>
  <c r="V153" i="4" s="1"/>
  <c r="Q154" i="4"/>
  <c r="V154" i="4" s="1"/>
  <c r="Q155" i="4"/>
  <c r="V155" i="4" s="1"/>
  <c r="Q156" i="4"/>
  <c r="V156" i="4" s="1"/>
  <c r="Q157" i="4"/>
  <c r="V157" i="4" s="1"/>
  <c r="Q158" i="4"/>
  <c r="V158" i="4" s="1"/>
  <c r="Q159" i="4"/>
  <c r="V159" i="4" s="1"/>
  <c r="Q160" i="4"/>
  <c r="V160" i="4" s="1"/>
  <c r="Q161" i="4"/>
  <c r="V161" i="4" s="1"/>
  <c r="Q162" i="4"/>
  <c r="V162" i="4" s="1"/>
  <c r="Q163" i="4"/>
  <c r="V163" i="4" s="1"/>
  <c r="Q164" i="4"/>
  <c r="V164" i="4" s="1"/>
  <c r="Q165" i="4"/>
  <c r="V165" i="4" s="1"/>
  <c r="Q166" i="4"/>
  <c r="V166" i="4" s="1"/>
  <c r="Q167" i="4"/>
  <c r="V167" i="4" s="1"/>
  <c r="Q168" i="4"/>
  <c r="V168" i="4" s="1"/>
  <c r="Q169" i="4"/>
  <c r="V169" i="4" s="1"/>
  <c r="Q170" i="4"/>
  <c r="V170" i="4" s="1"/>
  <c r="Q171" i="4"/>
  <c r="V171" i="4" s="1"/>
  <c r="Q172" i="4"/>
  <c r="V172" i="4" s="1"/>
  <c r="Q173" i="4"/>
  <c r="V173" i="4" s="1"/>
  <c r="Q174" i="4"/>
  <c r="V174" i="4" s="1"/>
  <c r="Q175" i="4"/>
  <c r="V175" i="4" s="1"/>
  <c r="Q176" i="4"/>
  <c r="V176" i="4" s="1"/>
  <c r="Q177" i="4"/>
  <c r="V177" i="4" s="1"/>
  <c r="Q178" i="4"/>
  <c r="V178" i="4" s="1"/>
  <c r="Q179" i="4"/>
  <c r="V179" i="4" s="1"/>
  <c r="Q180" i="4"/>
  <c r="V180" i="4" s="1"/>
  <c r="Q181" i="4"/>
  <c r="V181" i="4" s="1"/>
  <c r="Q182" i="4"/>
  <c r="V182" i="4" s="1"/>
  <c r="Q183" i="4"/>
  <c r="V183" i="4" s="1"/>
  <c r="Q184" i="4"/>
  <c r="V184" i="4" s="1"/>
  <c r="Q185" i="4"/>
  <c r="V185" i="4" s="1"/>
  <c r="Q186" i="4"/>
  <c r="V186" i="4" s="1"/>
  <c r="Q187" i="4"/>
  <c r="V187" i="4" s="1"/>
  <c r="Q188" i="4"/>
  <c r="V188" i="4" s="1"/>
  <c r="Q189" i="4"/>
  <c r="V189" i="4" s="1"/>
  <c r="Q190" i="4"/>
  <c r="V190" i="4" s="1"/>
  <c r="Q191" i="4"/>
  <c r="V191" i="4" s="1"/>
  <c r="Q192" i="4"/>
  <c r="V192" i="4" s="1"/>
  <c r="Q193" i="4"/>
  <c r="V193" i="4" s="1"/>
  <c r="Q194" i="4"/>
  <c r="V194" i="4" s="1"/>
  <c r="Q195" i="4"/>
  <c r="V195" i="4" s="1"/>
  <c r="Q196" i="4"/>
  <c r="V196" i="4" s="1"/>
  <c r="Q197" i="4"/>
  <c r="V197" i="4" s="1"/>
  <c r="Q198" i="4"/>
  <c r="V198" i="4" s="1"/>
  <c r="Q199" i="4"/>
  <c r="V199" i="4" s="1"/>
  <c r="Q200" i="4"/>
  <c r="V200" i="4" s="1"/>
  <c r="Q201" i="4"/>
  <c r="V201" i="4" s="1"/>
  <c r="Q202" i="4"/>
  <c r="V202" i="4" s="1"/>
  <c r="Q203" i="4"/>
  <c r="V203" i="4" s="1"/>
  <c r="Q204" i="4"/>
  <c r="V204" i="4" s="1"/>
  <c r="Q205" i="4"/>
  <c r="V205" i="4" s="1"/>
  <c r="Q206" i="4"/>
  <c r="V206" i="4" s="1"/>
  <c r="Q207" i="4"/>
  <c r="V207" i="4" s="1"/>
  <c r="Q208" i="4"/>
  <c r="V208" i="4" s="1"/>
  <c r="Q209" i="4"/>
  <c r="V209" i="4" s="1"/>
  <c r="Q210" i="4"/>
  <c r="V210" i="4" s="1"/>
  <c r="Q211" i="4"/>
  <c r="V211" i="4" s="1"/>
  <c r="Q212" i="4"/>
  <c r="V212" i="4" s="1"/>
  <c r="Q213" i="4"/>
  <c r="V213" i="4" s="1"/>
  <c r="Q214" i="4"/>
  <c r="V214" i="4" s="1"/>
  <c r="Q215" i="4"/>
  <c r="V215" i="4" s="1"/>
  <c r="Q216" i="4"/>
  <c r="V216" i="4" s="1"/>
  <c r="Q217" i="4"/>
  <c r="V217" i="4" s="1"/>
  <c r="Q218" i="4"/>
  <c r="V218" i="4" s="1"/>
  <c r="Q219" i="4"/>
  <c r="V219" i="4" s="1"/>
  <c r="Q220" i="4"/>
  <c r="V220" i="4" s="1"/>
  <c r="Q221" i="4"/>
  <c r="V221" i="4" s="1"/>
  <c r="Q222" i="4"/>
  <c r="V222" i="4" s="1"/>
  <c r="Q223" i="4"/>
  <c r="V223" i="4" s="1"/>
  <c r="Q224" i="4"/>
  <c r="V224" i="4" s="1"/>
  <c r="Q225" i="4"/>
  <c r="V225" i="4" s="1"/>
  <c r="Q226" i="4"/>
  <c r="V226" i="4" s="1"/>
  <c r="Q227" i="4"/>
  <c r="V227" i="4" s="1"/>
  <c r="Q228" i="4"/>
  <c r="V228" i="4" s="1"/>
  <c r="Q229" i="4"/>
  <c r="V229" i="4" s="1"/>
  <c r="Q230" i="4"/>
  <c r="V230" i="4" s="1"/>
  <c r="Q231" i="4"/>
  <c r="V231" i="4" s="1"/>
  <c r="Q232" i="4"/>
  <c r="V232" i="4" s="1"/>
  <c r="Q233" i="4"/>
  <c r="V233" i="4" s="1"/>
  <c r="Q234" i="4"/>
  <c r="V234" i="4" s="1"/>
  <c r="Q235" i="4"/>
  <c r="V235" i="4" s="1"/>
  <c r="Q236" i="4"/>
  <c r="V236" i="4" s="1"/>
  <c r="Q237" i="4"/>
  <c r="V237" i="4" s="1"/>
  <c r="Q238" i="4"/>
  <c r="V238" i="4" s="1"/>
  <c r="Q239" i="4"/>
  <c r="V239" i="4" s="1"/>
  <c r="Q240" i="4"/>
  <c r="V240" i="4" s="1"/>
  <c r="Q241" i="4"/>
  <c r="V241" i="4" s="1"/>
  <c r="Q242" i="4"/>
  <c r="V242" i="4" s="1"/>
  <c r="Q243" i="4"/>
  <c r="V243" i="4" s="1"/>
  <c r="Q244" i="4"/>
  <c r="V244" i="4" s="1"/>
  <c r="Q245" i="4"/>
  <c r="V245" i="4" s="1"/>
  <c r="Q246" i="4"/>
  <c r="V246" i="4" s="1"/>
  <c r="Q247" i="4"/>
  <c r="V247" i="4" s="1"/>
  <c r="Q248" i="4"/>
  <c r="V248" i="4" s="1"/>
  <c r="Q249" i="4"/>
  <c r="V249" i="4" s="1"/>
  <c r="Q250" i="4"/>
  <c r="V250" i="4" s="1"/>
  <c r="Q251" i="4"/>
  <c r="V251" i="4" s="1"/>
  <c r="Q252" i="4"/>
  <c r="V252" i="4" s="1"/>
  <c r="Q253" i="4"/>
  <c r="V253" i="4" s="1"/>
  <c r="Q254" i="4"/>
  <c r="V254" i="4" s="1"/>
  <c r="Q255" i="4"/>
  <c r="V255" i="4" s="1"/>
  <c r="Q256" i="4"/>
  <c r="V256" i="4" s="1"/>
  <c r="Q257" i="4"/>
  <c r="V257" i="4" s="1"/>
  <c r="Q258" i="4"/>
  <c r="V258" i="4" s="1"/>
  <c r="Q259" i="4"/>
  <c r="V259" i="4" s="1"/>
  <c r="Q260" i="4"/>
  <c r="V260" i="4" s="1"/>
  <c r="Q261" i="4"/>
  <c r="V261" i="4" s="1"/>
  <c r="Q262" i="4"/>
  <c r="V262" i="4" s="1"/>
  <c r="Q263" i="4"/>
  <c r="V263" i="4" s="1"/>
  <c r="Q264" i="4"/>
  <c r="V264" i="4" s="1"/>
  <c r="Q265" i="4"/>
  <c r="V265" i="4" s="1"/>
  <c r="Q266" i="4"/>
  <c r="V266" i="4" s="1"/>
  <c r="Q267" i="4"/>
  <c r="V267" i="4" s="1"/>
  <c r="Q268" i="4"/>
  <c r="V268" i="4" s="1"/>
  <c r="Q269" i="4"/>
  <c r="V269" i="4" s="1"/>
  <c r="Q270" i="4"/>
  <c r="V270" i="4" s="1"/>
  <c r="Q271" i="4"/>
  <c r="V271" i="4" s="1"/>
  <c r="Q272" i="4"/>
  <c r="V272" i="4" s="1"/>
  <c r="Q273" i="4"/>
  <c r="V273" i="4" s="1"/>
  <c r="Q274" i="4"/>
  <c r="V274" i="4" s="1"/>
  <c r="Q275" i="4"/>
  <c r="V275" i="4" s="1"/>
  <c r="Q276" i="4"/>
  <c r="V276" i="4" s="1"/>
  <c r="Q277" i="4"/>
  <c r="V277" i="4" s="1"/>
  <c r="Q278" i="4"/>
  <c r="V278" i="4" s="1"/>
  <c r="Q279" i="4"/>
  <c r="V279" i="4" s="1"/>
  <c r="Q280" i="4"/>
  <c r="V280" i="4" s="1"/>
  <c r="Q281" i="4"/>
  <c r="V281" i="4" s="1"/>
  <c r="Q282" i="4"/>
  <c r="V282" i="4" s="1"/>
  <c r="Q283" i="4"/>
  <c r="V283" i="4" s="1"/>
  <c r="Q284" i="4"/>
  <c r="V284" i="4" s="1"/>
  <c r="Q285" i="4"/>
  <c r="V285" i="4" s="1"/>
  <c r="Q286" i="4"/>
  <c r="V286" i="4" s="1"/>
  <c r="Q287" i="4"/>
  <c r="V287" i="4" s="1"/>
  <c r="Q288" i="4"/>
  <c r="V288" i="4" s="1"/>
  <c r="Q289" i="4"/>
  <c r="V289" i="4" s="1"/>
  <c r="Q290" i="4"/>
  <c r="V290" i="4" s="1"/>
  <c r="Q291" i="4"/>
  <c r="V291" i="4" s="1"/>
  <c r="Q292" i="4"/>
  <c r="V292" i="4" s="1"/>
  <c r="Q293" i="4"/>
  <c r="V293" i="4" s="1"/>
  <c r="Q294" i="4"/>
  <c r="V294" i="4" s="1"/>
  <c r="Q295" i="4"/>
  <c r="V295" i="4" s="1"/>
  <c r="Q296" i="4"/>
  <c r="V296" i="4" s="1"/>
  <c r="Q297" i="4"/>
  <c r="V297" i="4" s="1"/>
  <c r="Q298" i="4"/>
  <c r="V298" i="4" s="1"/>
  <c r="Q299" i="4"/>
  <c r="V299" i="4" s="1"/>
  <c r="Q300" i="4"/>
  <c r="V300" i="4" s="1"/>
  <c r="Q301" i="4"/>
  <c r="V301" i="4" s="1"/>
  <c r="Q302" i="4"/>
  <c r="V302" i="4" s="1"/>
  <c r="Q303" i="4"/>
  <c r="V303" i="4" s="1"/>
  <c r="Q304" i="4"/>
  <c r="V304" i="4" s="1"/>
  <c r="Q305" i="4"/>
  <c r="V305" i="4" s="1"/>
  <c r="Q306" i="4"/>
  <c r="V306" i="4" s="1"/>
  <c r="Q307" i="4"/>
  <c r="V307" i="4" s="1"/>
  <c r="Q308" i="4"/>
  <c r="V308" i="4" s="1"/>
  <c r="Q309" i="4"/>
  <c r="V309" i="4" s="1"/>
  <c r="Q310" i="4"/>
  <c r="V310" i="4" s="1"/>
  <c r="Q311" i="4"/>
  <c r="V311" i="4" s="1"/>
  <c r="Q312" i="4"/>
  <c r="V312" i="4" s="1"/>
  <c r="Q313" i="4"/>
  <c r="V313" i="4" s="1"/>
  <c r="Q314" i="4"/>
  <c r="V314" i="4" s="1"/>
  <c r="Q315" i="4"/>
  <c r="V315" i="4" s="1"/>
  <c r="Q316" i="4"/>
  <c r="V316" i="4" s="1"/>
  <c r="Q317" i="4"/>
  <c r="V317" i="4" s="1"/>
  <c r="Q318" i="4"/>
  <c r="V318" i="4" s="1"/>
  <c r="Q319" i="4"/>
  <c r="V319" i="4" s="1"/>
  <c r="Q320" i="4"/>
  <c r="V320" i="4" s="1"/>
  <c r="Q321" i="4"/>
  <c r="V321" i="4" s="1"/>
  <c r="Q322" i="4"/>
  <c r="V322" i="4" s="1"/>
  <c r="Q323" i="4"/>
  <c r="V323" i="4" s="1"/>
  <c r="Q324" i="4"/>
  <c r="V324" i="4" s="1"/>
  <c r="Q325" i="4"/>
  <c r="V325" i="4" s="1"/>
  <c r="Q326" i="4"/>
  <c r="V326" i="4" s="1"/>
  <c r="Q327" i="4"/>
  <c r="V327" i="4" s="1"/>
  <c r="Q328" i="4"/>
  <c r="V328" i="4" s="1"/>
  <c r="Q329" i="4"/>
  <c r="V329" i="4" s="1"/>
  <c r="Q330" i="4"/>
  <c r="V330" i="4" s="1"/>
  <c r="Q331" i="4"/>
  <c r="V331" i="4" s="1"/>
  <c r="Q332" i="4"/>
  <c r="V332" i="4" s="1"/>
  <c r="Q333" i="4"/>
  <c r="V333" i="4" s="1"/>
  <c r="Q334" i="4"/>
  <c r="V334" i="4" s="1"/>
  <c r="Q335" i="4"/>
  <c r="V335" i="4" s="1"/>
  <c r="Q336" i="4"/>
  <c r="V336" i="4" s="1"/>
  <c r="Q337" i="4"/>
  <c r="V337" i="4" s="1"/>
  <c r="Q338" i="4"/>
  <c r="V338" i="4" s="1"/>
  <c r="Q339" i="4"/>
  <c r="V339" i="4" s="1"/>
  <c r="Q340" i="4"/>
  <c r="V340" i="4" s="1"/>
  <c r="Q341" i="4"/>
  <c r="V341" i="4" s="1"/>
  <c r="Q342" i="4"/>
  <c r="V342" i="4" s="1"/>
  <c r="Q343" i="4"/>
  <c r="V343" i="4" s="1"/>
  <c r="Q344" i="4"/>
  <c r="V344" i="4" s="1"/>
  <c r="Q345" i="4"/>
  <c r="V345" i="4" s="1"/>
  <c r="Q346" i="4"/>
  <c r="V346" i="4" s="1"/>
  <c r="Q347" i="4"/>
  <c r="V347" i="4" s="1"/>
  <c r="Q348" i="4"/>
  <c r="V348" i="4" s="1"/>
  <c r="Q349" i="4"/>
  <c r="V349" i="4" s="1"/>
  <c r="Q350" i="4"/>
  <c r="V350" i="4" s="1"/>
  <c r="Q351" i="4"/>
  <c r="V351" i="4" s="1"/>
  <c r="Q352" i="4"/>
  <c r="V352" i="4" s="1"/>
  <c r="Q353" i="4"/>
  <c r="V353" i="4" s="1"/>
  <c r="Q354" i="4"/>
  <c r="V354" i="4" s="1"/>
  <c r="Q355" i="4"/>
  <c r="V355" i="4" s="1"/>
  <c r="Q356" i="4"/>
  <c r="V356" i="4" s="1"/>
  <c r="Q357" i="4"/>
  <c r="V357" i="4" s="1"/>
  <c r="Q358" i="4"/>
  <c r="V358" i="4" s="1"/>
  <c r="Q359" i="4"/>
  <c r="V359" i="4" s="1"/>
  <c r="Q360" i="4"/>
  <c r="V360" i="4" s="1"/>
  <c r="Q361" i="4"/>
  <c r="V361" i="4" s="1"/>
  <c r="Q362" i="4"/>
  <c r="V362" i="4" s="1"/>
  <c r="Q363" i="4"/>
  <c r="V363" i="4" s="1"/>
  <c r="Q364" i="4"/>
  <c r="V364" i="4" s="1"/>
  <c r="Q365" i="4"/>
  <c r="V365" i="4" s="1"/>
  <c r="Q366" i="4"/>
  <c r="V366" i="4" s="1"/>
  <c r="Q367" i="4"/>
  <c r="V367" i="4" s="1"/>
  <c r="Q368" i="4"/>
  <c r="V368" i="4" s="1"/>
  <c r="Q369" i="4"/>
  <c r="V369" i="4" s="1"/>
  <c r="Q370" i="4"/>
  <c r="V370" i="4" s="1"/>
  <c r="Q371" i="4"/>
  <c r="V371" i="4" s="1"/>
  <c r="Q372" i="4"/>
  <c r="V372" i="4" s="1"/>
  <c r="Q373" i="4"/>
  <c r="V373" i="4" s="1"/>
  <c r="Q374" i="4"/>
  <c r="V374" i="4" s="1"/>
  <c r="Q375" i="4"/>
  <c r="V375" i="4" s="1"/>
  <c r="Q376" i="4"/>
  <c r="V376" i="4" s="1"/>
  <c r="Q377" i="4"/>
  <c r="V377" i="4" s="1"/>
  <c r="Q378" i="4"/>
  <c r="V378" i="4" s="1"/>
  <c r="Q379" i="4"/>
  <c r="V379" i="4" s="1"/>
  <c r="Q380" i="4"/>
  <c r="V380" i="4" s="1"/>
  <c r="Q381" i="4"/>
  <c r="V381" i="4" s="1"/>
  <c r="Q382" i="4"/>
  <c r="V382" i="4" s="1"/>
  <c r="Q383" i="4"/>
  <c r="V383" i="4" s="1"/>
  <c r="Q384" i="4"/>
  <c r="V384" i="4" s="1"/>
  <c r="Q385" i="4"/>
  <c r="V385" i="4" s="1"/>
  <c r="Q386" i="4"/>
  <c r="V386" i="4" s="1"/>
  <c r="Q387" i="4"/>
  <c r="V387" i="4" s="1"/>
  <c r="Q388" i="4"/>
  <c r="V388" i="4" s="1"/>
  <c r="Q389" i="4"/>
  <c r="V389" i="4" s="1"/>
  <c r="Q390" i="4"/>
  <c r="V390" i="4" s="1"/>
  <c r="Q391" i="4"/>
  <c r="V391" i="4" s="1"/>
  <c r="Q392" i="4"/>
  <c r="V392" i="4" s="1"/>
  <c r="Q393" i="4"/>
  <c r="V393" i="4" s="1"/>
  <c r="Q394" i="4"/>
  <c r="V394" i="4" s="1"/>
  <c r="Q395" i="4"/>
  <c r="V395" i="4" s="1"/>
  <c r="Q396" i="4"/>
  <c r="V396" i="4" s="1"/>
  <c r="Q397" i="4"/>
  <c r="V397" i="4" s="1"/>
  <c r="Q398" i="4"/>
  <c r="V398" i="4" s="1"/>
  <c r="Q399" i="4"/>
  <c r="V399" i="4" s="1"/>
  <c r="Q400" i="4"/>
  <c r="V400" i="4" s="1"/>
  <c r="Q401" i="4"/>
  <c r="V401" i="4" s="1"/>
  <c r="Q402" i="4"/>
  <c r="V402" i="4" s="1"/>
  <c r="Q403" i="4"/>
  <c r="V403" i="4" s="1"/>
  <c r="Q404" i="4"/>
  <c r="V404" i="4" s="1"/>
  <c r="Q405" i="4"/>
  <c r="V405" i="4" s="1"/>
  <c r="Q406" i="4"/>
  <c r="V406" i="4" s="1"/>
  <c r="Q407" i="4"/>
  <c r="V407" i="4" s="1"/>
  <c r="Q408" i="4"/>
  <c r="V408" i="4" s="1"/>
  <c r="Q409" i="4"/>
  <c r="V409" i="4" s="1"/>
  <c r="Q410" i="4"/>
  <c r="V410" i="4" s="1"/>
  <c r="Q411" i="4"/>
  <c r="V411" i="4" s="1"/>
  <c r="Q412" i="4"/>
  <c r="V412" i="4" s="1"/>
  <c r="Q413" i="4"/>
  <c r="V413" i="4" s="1"/>
  <c r="Q414" i="4"/>
  <c r="V414" i="4" s="1"/>
  <c r="Q415" i="4"/>
  <c r="V415" i="4" s="1"/>
  <c r="Q416" i="4"/>
  <c r="V416" i="4" s="1"/>
  <c r="Q417" i="4"/>
  <c r="V417" i="4" s="1"/>
  <c r="Q418" i="4"/>
  <c r="V418" i="4" s="1"/>
  <c r="Q419" i="4"/>
  <c r="V419" i="4" s="1"/>
  <c r="Q420" i="4"/>
  <c r="V420" i="4" s="1"/>
  <c r="Q421" i="4"/>
  <c r="V421" i="4" s="1"/>
  <c r="Q422" i="4"/>
  <c r="V422" i="4" s="1"/>
  <c r="Q423" i="4"/>
  <c r="V423" i="4" s="1"/>
  <c r="Q424" i="4"/>
  <c r="V424" i="4" s="1"/>
  <c r="Q425" i="4"/>
  <c r="V425" i="4" s="1"/>
  <c r="Q426" i="4"/>
  <c r="V426" i="4" s="1"/>
  <c r="Q427" i="4"/>
  <c r="V427" i="4" s="1"/>
  <c r="Q428" i="4"/>
  <c r="V428" i="4" s="1"/>
  <c r="Q429" i="4"/>
  <c r="V429" i="4" s="1"/>
  <c r="Q430" i="4"/>
  <c r="V430" i="4" s="1"/>
  <c r="Q431" i="4"/>
  <c r="V431" i="4" s="1"/>
  <c r="Q432" i="4"/>
  <c r="V432" i="4" s="1"/>
  <c r="Q433" i="4"/>
  <c r="V433" i="4" s="1"/>
  <c r="Q434" i="4"/>
  <c r="V434" i="4" s="1"/>
  <c r="Q435" i="4"/>
  <c r="V435" i="4" s="1"/>
  <c r="Q436" i="4"/>
  <c r="V436" i="4" s="1"/>
  <c r="Q437" i="4"/>
  <c r="V437" i="4" s="1"/>
  <c r="Q438" i="4"/>
  <c r="V438" i="4" s="1"/>
  <c r="Q439" i="4"/>
  <c r="V439" i="4" s="1"/>
  <c r="Q440" i="4"/>
  <c r="V440" i="4" s="1"/>
  <c r="Q441" i="4"/>
  <c r="V441" i="4" s="1"/>
  <c r="Q442" i="4"/>
  <c r="V442" i="4" s="1"/>
  <c r="Q443" i="4"/>
  <c r="V443" i="4" s="1"/>
  <c r="Q444" i="4"/>
  <c r="V444" i="4" s="1"/>
  <c r="Q445" i="4"/>
  <c r="V445" i="4" s="1"/>
  <c r="Q446" i="4"/>
  <c r="V446" i="4" s="1"/>
  <c r="Q447" i="4"/>
  <c r="V447" i="4" s="1"/>
  <c r="Q448" i="4"/>
  <c r="V448" i="4" s="1"/>
  <c r="Q449" i="4"/>
  <c r="V449" i="4" s="1"/>
  <c r="Q450" i="4"/>
  <c r="V450" i="4" s="1"/>
  <c r="Q451" i="4"/>
  <c r="V451" i="4" s="1"/>
  <c r="Q452" i="4"/>
  <c r="V452" i="4" s="1"/>
  <c r="Q453" i="4"/>
  <c r="V453" i="4" s="1"/>
  <c r="Q454" i="4"/>
  <c r="V454" i="4" s="1"/>
  <c r="Q455" i="4"/>
  <c r="V455" i="4" s="1"/>
  <c r="Q456" i="4"/>
  <c r="V456" i="4" s="1"/>
  <c r="Q457" i="4"/>
  <c r="V457" i="4" s="1"/>
  <c r="Q458" i="4"/>
  <c r="V458" i="4" s="1"/>
  <c r="Q459" i="4"/>
  <c r="V459" i="4" s="1"/>
  <c r="Q460" i="4"/>
  <c r="V460" i="4" s="1"/>
  <c r="Q461" i="4"/>
  <c r="V461" i="4" s="1"/>
  <c r="Q462" i="4"/>
  <c r="V462" i="4" s="1"/>
  <c r="Q463" i="4"/>
  <c r="V463" i="4" s="1"/>
  <c r="Q464" i="4"/>
  <c r="V464" i="4" s="1"/>
  <c r="Q465" i="4"/>
  <c r="V465" i="4" s="1"/>
  <c r="Q466" i="4"/>
  <c r="V466" i="4" s="1"/>
  <c r="Q467" i="4"/>
  <c r="V467" i="4" s="1"/>
  <c r="Q468" i="4"/>
  <c r="V468" i="4" s="1"/>
  <c r="Q469" i="4"/>
  <c r="V469" i="4" s="1"/>
  <c r="Q470" i="4"/>
  <c r="V470" i="4" s="1"/>
  <c r="Q471" i="4"/>
  <c r="V471" i="4" s="1"/>
  <c r="Q472" i="4"/>
  <c r="V472" i="4" s="1"/>
  <c r="Q473" i="4"/>
  <c r="V473" i="4" s="1"/>
  <c r="Q474" i="4"/>
  <c r="V474" i="4" s="1"/>
  <c r="Q475" i="4"/>
  <c r="V475" i="4" s="1"/>
  <c r="Q476" i="4"/>
  <c r="V476" i="4" s="1"/>
  <c r="Q477" i="4"/>
  <c r="V477" i="4" s="1"/>
  <c r="Q478" i="4"/>
  <c r="V478" i="4" s="1"/>
  <c r="Q479" i="4"/>
  <c r="V479" i="4" s="1"/>
  <c r="Q480" i="4"/>
  <c r="V480" i="4" s="1"/>
  <c r="Q481" i="4"/>
  <c r="V481" i="4" s="1"/>
  <c r="Q482" i="4"/>
  <c r="V482" i="4" s="1"/>
  <c r="Q483" i="4"/>
  <c r="V483" i="4" s="1"/>
  <c r="Q484" i="4"/>
  <c r="V484" i="4" s="1"/>
  <c r="Q485" i="4"/>
  <c r="V485" i="4" s="1"/>
  <c r="Q486" i="4"/>
  <c r="V486" i="4" s="1"/>
  <c r="Q487" i="4"/>
  <c r="V487" i="4" s="1"/>
  <c r="Q488" i="4"/>
  <c r="V488" i="4" s="1"/>
  <c r="Q489" i="4"/>
  <c r="V489" i="4" s="1"/>
  <c r="Q490" i="4"/>
  <c r="V490" i="4" s="1"/>
  <c r="Q491" i="4"/>
  <c r="V491" i="4" s="1"/>
  <c r="Q492" i="4"/>
  <c r="V492" i="4" s="1"/>
  <c r="Q493" i="4"/>
  <c r="V493" i="4" s="1"/>
  <c r="Q494" i="4"/>
  <c r="V494" i="4" s="1"/>
  <c r="Q495" i="4"/>
  <c r="V495" i="4" s="1"/>
  <c r="Q496" i="4"/>
  <c r="V496" i="4" s="1"/>
  <c r="Q497" i="4"/>
  <c r="V497" i="4" s="1"/>
  <c r="Q498" i="4"/>
  <c r="V498" i="4" s="1"/>
  <c r="Q499" i="4"/>
  <c r="V499" i="4" s="1"/>
  <c r="Q500" i="4"/>
  <c r="V500" i="4" s="1"/>
  <c r="Q501" i="4"/>
  <c r="V501" i="4" s="1"/>
  <c r="Q502" i="4"/>
  <c r="V502" i="4" s="1"/>
  <c r="Q503" i="4"/>
  <c r="V503" i="4" s="1"/>
  <c r="Q504" i="4"/>
  <c r="V504" i="4" s="1"/>
  <c r="Q505" i="4"/>
  <c r="V505" i="4" s="1"/>
  <c r="Q506" i="4"/>
  <c r="V506" i="4" s="1"/>
  <c r="Q507" i="4"/>
  <c r="V507" i="4" s="1"/>
  <c r="Q508" i="4"/>
  <c r="V508" i="4" s="1"/>
  <c r="Q509" i="4"/>
  <c r="V509" i="4" s="1"/>
  <c r="Q510" i="4"/>
  <c r="V510" i="4" s="1"/>
  <c r="Q511" i="4"/>
  <c r="V511" i="4" s="1"/>
  <c r="Q512" i="4"/>
  <c r="V512" i="4" s="1"/>
  <c r="Q513" i="4"/>
  <c r="V513" i="4" s="1"/>
  <c r="Q514" i="4"/>
  <c r="V514" i="4" s="1"/>
  <c r="Q515" i="4"/>
  <c r="V515" i="4" s="1"/>
  <c r="Q516" i="4"/>
  <c r="V516" i="4" s="1"/>
  <c r="Q517" i="4"/>
  <c r="V517" i="4" s="1"/>
  <c r="Q518" i="4"/>
  <c r="V518" i="4" s="1"/>
  <c r="Q519" i="4"/>
  <c r="V519" i="4" s="1"/>
  <c r="Q520" i="4"/>
  <c r="V520" i="4" s="1"/>
  <c r="Q521" i="4"/>
  <c r="V521" i="4" s="1"/>
  <c r="Q522" i="4"/>
  <c r="V522" i="4" s="1"/>
  <c r="Q523" i="4"/>
  <c r="V523" i="4" s="1"/>
  <c r="Q524" i="4"/>
  <c r="V524" i="4" s="1"/>
  <c r="Q525" i="4"/>
  <c r="V525" i="4" s="1"/>
  <c r="Q526" i="4"/>
  <c r="V526" i="4" s="1"/>
  <c r="Q527" i="4"/>
  <c r="V527" i="4" s="1"/>
  <c r="Q528" i="4"/>
  <c r="V528" i="4" s="1"/>
  <c r="Q529" i="4"/>
  <c r="V529" i="4" s="1"/>
  <c r="Q530" i="4"/>
  <c r="V530" i="4" s="1"/>
  <c r="Q531" i="4"/>
  <c r="V531" i="4" s="1"/>
  <c r="Q532" i="4"/>
  <c r="V532" i="4" s="1"/>
  <c r="Q533" i="4"/>
  <c r="V533" i="4" s="1"/>
  <c r="Q534" i="4"/>
  <c r="V534" i="4" s="1"/>
  <c r="Q535" i="4"/>
  <c r="V535" i="4" s="1"/>
  <c r="Q536" i="4"/>
  <c r="V536" i="4" s="1"/>
  <c r="Q537" i="4"/>
  <c r="V537" i="4" s="1"/>
  <c r="Q538" i="4"/>
  <c r="V538" i="4" s="1"/>
  <c r="Q539" i="4"/>
  <c r="V539" i="4" s="1"/>
  <c r="Q540" i="4"/>
  <c r="V540" i="4" s="1"/>
  <c r="Q541" i="4"/>
  <c r="V541" i="4" s="1"/>
  <c r="Q542" i="4"/>
  <c r="V542" i="4" s="1"/>
  <c r="Q543" i="4"/>
  <c r="V543" i="4" s="1"/>
  <c r="Q544" i="4"/>
  <c r="V544" i="4" s="1"/>
  <c r="Q545" i="4"/>
  <c r="V545" i="4" s="1"/>
  <c r="Q546" i="4"/>
  <c r="V546" i="4" s="1"/>
  <c r="Q547" i="4"/>
  <c r="V547" i="4" s="1"/>
  <c r="Q548" i="4"/>
  <c r="V548" i="4" s="1"/>
  <c r="Q549" i="4"/>
  <c r="V549" i="4" s="1"/>
  <c r="Q550" i="4"/>
  <c r="V550" i="4" s="1"/>
  <c r="Q551" i="4"/>
  <c r="V551" i="4" s="1"/>
  <c r="Q552" i="4"/>
  <c r="V552" i="4" s="1"/>
  <c r="Q553" i="4"/>
  <c r="V553" i="4" s="1"/>
  <c r="Q554" i="4"/>
  <c r="V554" i="4" s="1"/>
  <c r="Q555" i="4"/>
  <c r="V555" i="4" s="1"/>
  <c r="Q556" i="4"/>
  <c r="V556" i="4" s="1"/>
  <c r="Q557" i="4"/>
  <c r="V557" i="4" s="1"/>
  <c r="Q558" i="4"/>
  <c r="V558" i="4" s="1"/>
  <c r="Q559" i="4"/>
  <c r="V559" i="4" s="1"/>
  <c r="Q560" i="4"/>
  <c r="V560" i="4" s="1"/>
  <c r="Q561" i="4"/>
  <c r="V561" i="4" s="1"/>
  <c r="Q562" i="4"/>
  <c r="V562" i="4" s="1"/>
  <c r="Q563" i="4"/>
  <c r="V563" i="4" s="1"/>
  <c r="Q564" i="4"/>
  <c r="V564" i="4" s="1"/>
  <c r="Q565" i="4"/>
  <c r="V565" i="4" s="1"/>
  <c r="Q566" i="4"/>
  <c r="V566" i="4" s="1"/>
  <c r="Q567" i="4"/>
  <c r="V567" i="4" s="1"/>
  <c r="Q568" i="4"/>
  <c r="V568" i="4" s="1"/>
  <c r="Q569" i="4"/>
  <c r="V569" i="4" s="1"/>
  <c r="Q570" i="4"/>
  <c r="V570" i="4" s="1"/>
  <c r="Q571" i="4"/>
  <c r="V571" i="4" s="1"/>
  <c r="Q572" i="4"/>
  <c r="V572" i="4" s="1"/>
  <c r="Q573" i="4"/>
  <c r="V573" i="4" s="1"/>
  <c r="Q574" i="4"/>
  <c r="V574" i="4" s="1"/>
  <c r="Q575" i="4"/>
  <c r="V575" i="4" s="1"/>
  <c r="Q576" i="4"/>
  <c r="V576" i="4" s="1"/>
  <c r="Q577" i="4"/>
  <c r="V577" i="4" s="1"/>
  <c r="Q578" i="4"/>
  <c r="V578" i="4" s="1"/>
  <c r="Q579" i="4"/>
  <c r="V579" i="4" s="1"/>
  <c r="Q580" i="4"/>
  <c r="V580" i="4" s="1"/>
  <c r="Q581" i="4"/>
  <c r="V581" i="4" s="1"/>
  <c r="Q582" i="4"/>
  <c r="V582" i="4" s="1"/>
  <c r="Q583" i="4"/>
  <c r="V583" i="4" s="1"/>
  <c r="Q584" i="4"/>
  <c r="V584" i="4" s="1"/>
  <c r="Q585" i="4"/>
  <c r="V585" i="4" s="1"/>
  <c r="Q586" i="4"/>
  <c r="V586" i="4" s="1"/>
  <c r="Q587" i="4"/>
  <c r="V587" i="4" s="1"/>
  <c r="Q588" i="4"/>
  <c r="V588" i="4" s="1"/>
  <c r="Q589" i="4"/>
  <c r="V589" i="4" s="1"/>
  <c r="Q590" i="4"/>
  <c r="V590" i="4" s="1"/>
  <c r="Q591" i="4"/>
  <c r="V591" i="4" s="1"/>
  <c r="Q592" i="4"/>
  <c r="V592" i="4" s="1"/>
  <c r="Q593" i="4"/>
  <c r="V593" i="4" s="1"/>
  <c r="Q594" i="4"/>
  <c r="V594" i="4" s="1"/>
  <c r="Q595" i="4"/>
  <c r="V595" i="4" s="1"/>
  <c r="Q596" i="4"/>
  <c r="V596" i="4" s="1"/>
  <c r="Q597" i="4"/>
  <c r="V597" i="4" s="1"/>
  <c r="Q598" i="4"/>
  <c r="V598" i="4" s="1"/>
  <c r="Q599" i="4"/>
  <c r="V599" i="4" s="1"/>
  <c r="Q600" i="4"/>
  <c r="V600" i="4" s="1"/>
  <c r="Q601" i="4"/>
  <c r="V601" i="4" s="1"/>
  <c r="Q602" i="4"/>
  <c r="V602" i="4" s="1"/>
  <c r="Q603" i="4"/>
  <c r="V603" i="4" s="1"/>
  <c r="Q604" i="4"/>
  <c r="V604" i="4" s="1"/>
  <c r="Q605" i="4"/>
  <c r="V605" i="4" s="1"/>
  <c r="Q606" i="4"/>
  <c r="V606" i="4" s="1"/>
  <c r="Q607" i="4"/>
  <c r="V607" i="4" s="1"/>
  <c r="Q608" i="4"/>
  <c r="V608" i="4" s="1"/>
  <c r="Q609" i="4"/>
  <c r="V609" i="4" s="1"/>
  <c r="Q610" i="4"/>
  <c r="V610" i="4" s="1"/>
  <c r="Q611" i="4"/>
  <c r="V611" i="4" s="1"/>
  <c r="Q612" i="4"/>
  <c r="V612" i="4" s="1"/>
  <c r="Q613" i="4"/>
  <c r="V613" i="4" s="1"/>
  <c r="Q614" i="4"/>
  <c r="V614" i="4" s="1"/>
  <c r="Q615" i="4"/>
  <c r="V615" i="4" s="1"/>
  <c r="Q616" i="4"/>
  <c r="V616" i="4" s="1"/>
  <c r="Q617" i="4"/>
  <c r="V617" i="4" s="1"/>
  <c r="Q618" i="4"/>
  <c r="V618" i="4" s="1"/>
  <c r="Q619" i="4"/>
  <c r="V619" i="4" s="1"/>
  <c r="Q620" i="4"/>
  <c r="V620" i="4" s="1"/>
  <c r="Q621" i="4"/>
  <c r="V621" i="4" s="1"/>
  <c r="Q622" i="4"/>
  <c r="V622" i="4" s="1"/>
  <c r="Q623" i="4"/>
  <c r="V623" i="4" s="1"/>
  <c r="Q624" i="4"/>
  <c r="V624" i="4" s="1"/>
  <c r="Q625" i="4"/>
  <c r="V625" i="4" s="1"/>
  <c r="Q626" i="4"/>
  <c r="V626" i="4" s="1"/>
  <c r="Q627" i="4"/>
  <c r="V627" i="4" s="1"/>
  <c r="Q628" i="4"/>
  <c r="V628" i="4" s="1"/>
  <c r="Q629" i="4"/>
  <c r="V629" i="4" s="1"/>
  <c r="Q630" i="4"/>
  <c r="V630" i="4" s="1"/>
  <c r="Q631" i="4"/>
  <c r="V631" i="4" s="1"/>
  <c r="Q632" i="4"/>
  <c r="V632" i="4" s="1"/>
  <c r="Q633" i="4"/>
  <c r="V633" i="4" s="1"/>
  <c r="Q634" i="4"/>
  <c r="V634" i="4" s="1"/>
  <c r="Q635" i="4"/>
  <c r="V635" i="4" s="1"/>
  <c r="Q636" i="4"/>
  <c r="V636" i="4" s="1"/>
  <c r="Q637" i="4"/>
  <c r="V637" i="4" s="1"/>
  <c r="Q638" i="4"/>
  <c r="V638" i="4" s="1"/>
  <c r="Q639" i="4"/>
  <c r="V639" i="4" s="1"/>
  <c r="Q640" i="4"/>
  <c r="V640" i="4" s="1"/>
  <c r="Q641" i="4"/>
  <c r="V641" i="4" s="1"/>
  <c r="Q642" i="4"/>
  <c r="V642" i="4" s="1"/>
  <c r="Q643" i="4"/>
  <c r="V643" i="4" s="1"/>
  <c r="Q644" i="4"/>
  <c r="V644" i="4" s="1"/>
  <c r="Q645" i="4"/>
  <c r="V645" i="4" s="1"/>
  <c r="Q646" i="4"/>
  <c r="V646" i="4" s="1"/>
  <c r="Q647" i="4"/>
  <c r="V647" i="4" s="1"/>
  <c r="Q648" i="4"/>
  <c r="V648" i="4" s="1"/>
  <c r="Q649" i="4"/>
  <c r="V649" i="4" s="1"/>
  <c r="Q650" i="4"/>
  <c r="V650" i="4" s="1"/>
  <c r="Q651" i="4"/>
  <c r="V651" i="4" s="1"/>
  <c r="Q652" i="4"/>
  <c r="V652" i="4" s="1"/>
  <c r="Q653" i="4"/>
  <c r="V653" i="4" s="1"/>
  <c r="Q654" i="4"/>
  <c r="V654" i="4" s="1"/>
  <c r="Q655" i="4"/>
  <c r="V655" i="4" s="1"/>
  <c r="Q656" i="4"/>
  <c r="V656" i="4" s="1"/>
  <c r="Q657" i="4"/>
  <c r="V657" i="4" s="1"/>
  <c r="Q658" i="4"/>
  <c r="V658" i="4" s="1"/>
  <c r="Q659" i="4"/>
  <c r="V659" i="4" s="1"/>
  <c r="Q660" i="4"/>
  <c r="V660" i="4" s="1"/>
  <c r="Q661" i="4"/>
  <c r="V661" i="4" s="1"/>
  <c r="Q662" i="4"/>
  <c r="V662" i="4" s="1"/>
  <c r="Q663" i="4"/>
  <c r="V663" i="4" s="1"/>
  <c r="Q664" i="4"/>
  <c r="V664" i="4" s="1"/>
  <c r="Q665" i="4"/>
  <c r="V665" i="4" s="1"/>
  <c r="Q666" i="4"/>
  <c r="V666" i="4" s="1"/>
  <c r="Q667" i="4"/>
  <c r="V667" i="4" s="1"/>
  <c r="Q668" i="4"/>
  <c r="V668" i="4" s="1"/>
  <c r="Q669" i="4"/>
  <c r="V669" i="4" s="1"/>
  <c r="Q670" i="4"/>
  <c r="V670" i="4" s="1"/>
  <c r="Q671" i="4"/>
  <c r="V671" i="4" s="1"/>
  <c r="Q672" i="4"/>
  <c r="V672" i="4" s="1"/>
  <c r="Q673" i="4"/>
  <c r="V673" i="4" s="1"/>
  <c r="Q674" i="4"/>
  <c r="V674" i="4" s="1"/>
  <c r="Q675" i="4"/>
  <c r="V675" i="4" s="1"/>
  <c r="Q676" i="4"/>
  <c r="V676" i="4" s="1"/>
  <c r="Q677" i="4"/>
  <c r="V677" i="4" s="1"/>
  <c r="Q678" i="4"/>
  <c r="V678" i="4" s="1"/>
  <c r="Q679" i="4"/>
  <c r="V679" i="4" s="1"/>
  <c r="Q680" i="4"/>
  <c r="V680" i="4" s="1"/>
  <c r="Q681" i="4"/>
  <c r="V681" i="4" s="1"/>
  <c r="Q682" i="4"/>
  <c r="V682" i="4" s="1"/>
  <c r="Q683" i="4"/>
  <c r="V683" i="4" s="1"/>
  <c r="Q684" i="4"/>
  <c r="V684" i="4" s="1"/>
  <c r="Q685" i="4"/>
  <c r="V685" i="4" s="1"/>
  <c r="Q686" i="4"/>
  <c r="V686" i="4" s="1"/>
  <c r="Q687" i="4"/>
  <c r="V687" i="4" s="1"/>
  <c r="Q688" i="4"/>
  <c r="V688" i="4" s="1"/>
  <c r="Q689" i="4"/>
  <c r="V689" i="4" s="1"/>
  <c r="Q690" i="4"/>
  <c r="V690" i="4" s="1"/>
  <c r="Q691" i="4"/>
  <c r="V691" i="4" s="1"/>
  <c r="Q692" i="4"/>
  <c r="V692" i="4" s="1"/>
  <c r="Q693" i="4"/>
  <c r="V693" i="4" s="1"/>
  <c r="Q694" i="4"/>
  <c r="V694" i="4" s="1"/>
  <c r="Q695" i="4"/>
  <c r="V695" i="4" s="1"/>
  <c r="Q696" i="4"/>
  <c r="V696" i="4" s="1"/>
  <c r="Q697" i="4"/>
  <c r="V697" i="4" s="1"/>
  <c r="Q698" i="4"/>
  <c r="V698" i="4" s="1"/>
  <c r="Q699" i="4"/>
  <c r="V699" i="4" s="1"/>
  <c r="Q700" i="4"/>
  <c r="V700" i="4" s="1"/>
  <c r="Q701" i="4"/>
  <c r="V701" i="4" s="1"/>
  <c r="Q702" i="4"/>
  <c r="V702" i="4" s="1"/>
  <c r="Q703" i="4"/>
  <c r="V703" i="4" s="1"/>
  <c r="Q704" i="4"/>
  <c r="V704" i="4" s="1"/>
  <c r="Q705" i="4"/>
  <c r="V705" i="4" s="1"/>
  <c r="Q706" i="4"/>
  <c r="V706" i="4" s="1"/>
  <c r="Q707" i="4"/>
  <c r="V707" i="4" s="1"/>
  <c r="Q708" i="4"/>
  <c r="V708" i="4" s="1"/>
  <c r="Q709" i="4"/>
  <c r="V709" i="4" s="1"/>
  <c r="Q710" i="4"/>
  <c r="V710" i="4" s="1"/>
  <c r="Q711" i="4"/>
  <c r="V711" i="4" s="1"/>
  <c r="Q712" i="4"/>
  <c r="V712" i="4" s="1"/>
  <c r="Q713" i="4"/>
  <c r="V713" i="4" s="1"/>
  <c r="Q714" i="4"/>
  <c r="V714" i="4" s="1"/>
  <c r="Q715" i="4"/>
  <c r="V715" i="4" s="1"/>
  <c r="Q716" i="4"/>
  <c r="V716" i="4" s="1"/>
  <c r="Q717" i="4"/>
  <c r="V717" i="4" s="1"/>
  <c r="Q718" i="4"/>
  <c r="V718" i="4" s="1"/>
  <c r="Q719" i="4"/>
  <c r="V719" i="4" s="1"/>
  <c r="Q720" i="4"/>
  <c r="V720" i="4" s="1"/>
  <c r="Q721" i="4"/>
  <c r="V721" i="4" s="1"/>
  <c r="Q722" i="4"/>
  <c r="V722" i="4" s="1"/>
  <c r="Q723" i="4"/>
  <c r="V723" i="4" s="1"/>
  <c r="Q724" i="4"/>
  <c r="V724" i="4" s="1"/>
  <c r="Q725" i="4"/>
  <c r="V725" i="4" s="1"/>
  <c r="Q726" i="4"/>
  <c r="V726" i="4" s="1"/>
  <c r="Q727" i="4"/>
  <c r="V727" i="4" s="1"/>
  <c r="Q728" i="4"/>
  <c r="V728" i="4" s="1"/>
  <c r="Q729" i="4"/>
  <c r="V729" i="4" s="1"/>
  <c r="Q730" i="4"/>
  <c r="V730" i="4" s="1"/>
  <c r="Q731" i="4"/>
  <c r="V731" i="4" s="1"/>
  <c r="Q732" i="4"/>
  <c r="V732" i="4" s="1"/>
  <c r="Q733" i="4"/>
  <c r="V733" i="4" s="1"/>
  <c r="Q734" i="4"/>
  <c r="V734" i="4" s="1"/>
  <c r="Q735" i="4"/>
  <c r="V735" i="4" s="1"/>
  <c r="Q736" i="4"/>
  <c r="V736" i="4" s="1"/>
  <c r="Q737" i="4"/>
  <c r="V737" i="4" s="1"/>
  <c r="Q738" i="4"/>
  <c r="V738" i="4" s="1"/>
  <c r="Q739" i="4"/>
  <c r="V739" i="4" s="1"/>
  <c r="Q740" i="4"/>
  <c r="V740" i="4" s="1"/>
  <c r="Q741" i="4"/>
  <c r="V741" i="4" s="1"/>
  <c r="Q742" i="4"/>
  <c r="V742" i="4" s="1"/>
  <c r="Q743" i="4"/>
  <c r="V743" i="4" s="1"/>
  <c r="Q744" i="4"/>
  <c r="V744" i="4" s="1"/>
  <c r="Q745" i="4"/>
  <c r="V745" i="4" s="1"/>
  <c r="Q746" i="4"/>
  <c r="V746" i="4" s="1"/>
  <c r="Q747" i="4"/>
  <c r="V747" i="4" s="1"/>
  <c r="Q748" i="4"/>
  <c r="V748" i="4" s="1"/>
  <c r="Q749" i="4"/>
  <c r="V749" i="4" s="1"/>
  <c r="Q750" i="4"/>
  <c r="V750" i="4" s="1"/>
  <c r="Q751" i="4"/>
  <c r="V751" i="4" s="1"/>
  <c r="Q752" i="4"/>
  <c r="V752" i="4" s="1"/>
  <c r="Q753" i="4"/>
  <c r="V753" i="4" s="1"/>
  <c r="Q754" i="4"/>
  <c r="V754" i="4" s="1"/>
  <c r="Q755" i="4"/>
  <c r="V755" i="4" s="1"/>
  <c r="Q756" i="4"/>
  <c r="V756" i="4" s="1"/>
  <c r="Q757" i="4"/>
  <c r="V757" i="4" s="1"/>
  <c r="Q758" i="4"/>
  <c r="V758" i="4" s="1"/>
  <c r="Q759" i="4"/>
  <c r="V759" i="4" s="1"/>
  <c r="Q760" i="4"/>
  <c r="V760" i="4" s="1"/>
  <c r="Q761" i="4"/>
  <c r="V761" i="4" s="1"/>
  <c r="Q762" i="4"/>
  <c r="V762" i="4" s="1"/>
  <c r="Q763" i="4"/>
  <c r="V763" i="4" s="1"/>
  <c r="Q764" i="4"/>
  <c r="V764" i="4" s="1"/>
  <c r="Q765" i="4"/>
  <c r="V765" i="4" s="1"/>
  <c r="Q766" i="4"/>
  <c r="V766" i="4" s="1"/>
  <c r="Q767" i="4"/>
  <c r="V767" i="4" s="1"/>
  <c r="Q768" i="4"/>
  <c r="V768" i="4" s="1"/>
  <c r="Q769" i="4"/>
  <c r="V769" i="4" s="1"/>
  <c r="Q770" i="4"/>
  <c r="V770" i="4" s="1"/>
  <c r="Q771" i="4"/>
  <c r="V771" i="4" s="1"/>
  <c r="Q772" i="4"/>
  <c r="V772" i="4" s="1"/>
  <c r="Q773" i="4"/>
  <c r="V773" i="4" s="1"/>
  <c r="Q774" i="4"/>
  <c r="V774" i="4" s="1"/>
  <c r="Q775" i="4"/>
  <c r="V775" i="4" s="1"/>
  <c r="Q776" i="4"/>
  <c r="V776" i="4" s="1"/>
  <c r="Q777" i="4"/>
  <c r="V777" i="4" s="1"/>
  <c r="Q778" i="4"/>
  <c r="V778" i="4" s="1"/>
  <c r="Q779" i="4"/>
  <c r="V779" i="4" s="1"/>
  <c r="Q780" i="4"/>
  <c r="V780" i="4" s="1"/>
  <c r="Q781" i="4"/>
  <c r="V781" i="4" s="1"/>
  <c r="Q782" i="4"/>
  <c r="V782" i="4" s="1"/>
  <c r="Q783" i="4"/>
  <c r="V783" i="4" s="1"/>
  <c r="Q784" i="4"/>
  <c r="V784" i="4" s="1"/>
  <c r="Q785" i="4"/>
  <c r="V785" i="4" s="1"/>
  <c r="Q786" i="4"/>
  <c r="V786" i="4" s="1"/>
  <c r="Q787" i="4"/>
  <c r="V787" i="4" s="1"/>
  <c r="Q788" i="4"/>
  <c r="V788" i="4" s="1"/>
  <c r="Q789" i="4"/>
  <c r="V789" i="4" s="1"/>
  <c r="Q790" i="4"/>
  <c r="V790" i="4" s="1"/>
  <c r="Q791" i="4"/>
  <c r="V791" i="4" s="1"/>
  <c r="Q792" i="4"/>
  <c r="V792" i="4" s="1"/>
  <c r="Q793" i="4"/>
  <c r="V793" i="4" s="1"/>
  <c r="Q794" i="4"/>
  <c r="V794" i="4" s="1"/>
  <c r="Q795" i="4"/>
  <c r="V795" i="4" s="1"/>
  <c r="Q796" i="4"/>
  <c r="V796" i="4" s="1"/>
  <c r="Q797" i="4"/>
  <c r="V797" i="4" s="1"/>
  <c r="Q798" i="4"/>
  <c r="V798" i="4" s="1"/>
  <c r="Q799" i="4"/>
  <c r="V799" i="4" s="1"/>
  <c r="Q800" i="4"/>
  <c r="V800" i="4" s="1"/>
  <c r="Q801" i="4"/>
  <c r="V801" i="4" s="1"/>
  <c r="Q802" i="4"/>
  <c r="V802" i="4" s="1"/>
  <c r="Q803" i="4"/>
  <c r="V803" i="4" s="1"/>
  <c r="Q804" i="4"/>
  <c r="V804" i="4" s="1"/>
  <c r="Q805" i="4"/>
  <c r="V805" i="4" s="1"/>
  <c r="Q806" i="4"/>
  <c r="V806" i="4" s="1"/>
  <c r="Q807" i="4"/>
  <c r="V807" i="4" s="1"/>
  <c r="Q808" i="4"/>
  <c r="V808" i="4" s="1"/>
  <c r="Q809" i="4"/>
  <c r="V809" i="4" s="1"/>
  <c r="Q810" i="4"/>
  <c r="V810" i="4" s="1"/>
  <c r="Q811" i="4"/>
  <c r="V811" i="4" s="1"/>
  <c r="Q812" i="4"/>
  <c r="V812" i="4" s="1"/>
  <c r="Q813" i="4"/>
  <c r="V813" i="4" s="1"/>
  <c r="Q814" i="4"/>
  <c r="V814" i="4" s="1"/>
  <c r="Q815" i="4"/>
  <c r="V815" i="4" s="1"/>
  <c r="Q816" i="4"/>
  <c r="V816" i="4" s="1"/>
  <c r="Q817" i="4"/>
  <c r="V817" i="4" s="1"/>
  <c r="Q818" i="4"/>
  <c r="V818" i="4" s="1"/>
  <c r="Q819" i="4"/>
  <c r="V819" i="4" s="1"/>
  <c r="Q820" i="4"/>
  <c r="V820" i="4" s="1"/>
  <c r="Q821" i="4"/>
  <c r="V821" i="4" s="1"/>
  <c r="Q822" i="4"/>
  <c r="V822" i="4" s="1"/>
  <c r="Q823" i="4"/>
  <c r="V823" i="4" s="1"/>
  <c r="Q824" i="4"/>
  <c r="V824" i="4" s="1"/>
  <c r="Q825" i="4"/>
  <c r="V825" i="4" s="1"/>
  <c r="Q826" i="4"/>
  <c r="V826" i="4" s="1"/>
  <c r="Q827" i="4"/>
  <c r="V827" i="4" s="1"/>
  <c r="Q828" i="4"/>
  <c r="V828" i="4" s="1"/>
  <c r="Q829" i="4"/>
  <c r="V829" i="4" s="1"/>
  <c r="Q830" i="4"/>
  <c r="V830" i="4" s="1"/>
  <c r="Q831" i="4"/>
  <c r="V831" i="4" s="1"/>
  <c r="Q832" i="4"/>
  <c r="V832" i="4" s="1"/>
  <c r="Q833" i="4"/>
  <c r="V833" i="4" s="1"/>
  <c r="Q834" i="4"/>
  <c r="V834" i="4" s="1"/>
  <c r="Q835" i="4"/>
  <c r="V835" i="4" s="1"/>
  <c r="Q836" i="4"/>
  <c r="V836" i="4" s="1"/>
  <c r="Q837" i="4"/>
  <c r="V837" i="4" s="1"/>
  <c r="Q838" i="4"/>
  <c r="V838" i="4" s="1"/>
  <c r="Q839" i="4"/>
  <c r="V839" i="4" s="1"/>
  <c r="Q840" i="4"/>
  <c r="V840" i="4" s="1"/>
  <c r="Q841" i="4"/>
  <c r="V841" i="4" s="1"/>
  <c r="Q842" i="4"/>
  <c r="V842" i="4" s="1"/>
  <c r="Q843" i="4"/>
  <c r="V843" i="4" s="1"/>
  <c r="Q844" i="4"/>
  <c r="V844" i="4" s="1"/>
  <c r="Q845" i="4"/>
  <c r="V845" i="4" s="1"/>
  <c r="Q846" i="4"/>
  <c r="V846" i="4" s="1"/>
  <c r="Q847" i="4"/>
  <c r="V847" i="4" s="1"/>
  <c r="Q848" i="4"/>
  <c r="V848" i="4" s="1"/>
  <c r="Q849" i="4"/>
  <c r="V849" i="4" s="1"/>
  <c r="Q850" i="4"/>
  <c r="V850" i="4" s="1"/>
  <c r="Q851" i="4"/>
  <c r="V851" i="4" s="1"/>
  <c r="Q852" i="4"/>
  <c r="V852" i="4" s="1"/>
  <c r="Q853" i="4"/>
  <c r="V853" i="4" s="1"/>
  <c r="Q854" i="4"/>
  <c r="V854" i="4" s="1"/>
  <c r="Q855" i="4"/>
  <c r="V855" i="4" s="1"/>
  <c r="Q856" i="4"/>
  <c r="V856" i="4" s="1"/>
  <c r="Q857" i="4"/>
  <c r="V857" i="4" s="1"/>
  <c r="Q858" i="4"/>
  <c r="V858" i="4" s="1"/>
  <c r="Q859" i="4"/>
  <c r="V859" i="4" s="1"/>
  <c r="Q860" i="4"/>
  <c r="V860" i="4" s="1"/>
  <c r="Q861" i="4"/>
  <c r="V861" i="4" s="1"/>
  <c r="Q862" i="4"/>
  <c r="V862" i="4" s="1"/>
  <c r="Q863" i="4"/>
  <c r="V863" i="4" s="1"/>
  <c r="Q864" i="4"/>
  <c r="V864" i="4" s="1"/>
  <c r="Q865" i="4"/>
  <c r="V865" i="4" s="1"/>
  <c r="Q866" i="4"/>
  <c r="V866" i="4" s="1"/>
  <c r="Q867" i="4"/>
  <c r="V867" i="4" s="1"/>
  <c r="Q868" i="4"/>
  <c r="V868" i="4" s="1"/>
  <c r="Q869" i="4"/>
  <c r="V869" i="4" s="1"/>
  <c r="Q870" i="4"/>
  <c r="V870" i="4" s="1"/>
  <c r="Q871" i="4"/>
  <c r="V871" i="4" s="1"/>
  <c r="Q872" i="4"/>
  <c r="V872" i="4" s="1"/>
  <c r="Q873" i="4"/>
  <c r="V873" i="4" s="1"/>
  <c r="Q874" i="4"/>
  <c r="V874" i="4" s="1"/>
  <c r="Q875" i="4"/>
  <c r="V875" i="4" s="1"/>
  <c r="Q876" i="4"/>
  <c r="V876" i="4" s="1"/>
  <c r="Q877" i="4"/>
  <c r="V877" i="4" s="1"/>
  <c r="Q878" i="4"/>
  <c r="V878" i="4" s="1"/>
  <c r="Q879" i="4"/>
  <c r="V879" i="4" s="1"/>
  <c r="Q880" i="4"/>
  <c r="V880" i="4" s="1"/>
  <c r="Q881" i="4"/>
  <c r="V881" i="4" s="1"/>
  <c r="Q882" i="4"/>
  <c r="V882" i="4" s="1"/>
  <c r="Q883" i="4"/>
  <c r="V883" i="4" s="1"/>
  <c r="Q884" i="4"/>
  <c r="V884" i="4" s="1"/>
  <c r="Q885" i="4"/>
  <c r="V885" i="4" s="1"/>
  <c r="Q886" i="4"/>
  <c r="V886" i="4" s="1"/>
  <c r="Q887" i="4"/>
  <c r="V887" i="4" s="1"/>
  <c r="Q888" i="4"/>
  <c r="V888" i="4" s="1"/>
  <c r="Q889" i="4"/>
  <c r="V889" i="4" s="1"/>
  <c r="Q890" i="4"/>
  <c r="V890" i="4" s="1"/>
  <c r="Q891" i="4"/>
  <c r="V891" i="4" s="1"/>
  <c r="Q892" i="4"/>
  <c r="V892" i="4" s="1"/>
  <c r="Q893" i="4"/>
  <c r="V893" i="4" s="1"/>
  <c r="Q894" i="4"/>
  <c r="V894" i="4" s="1"/>
  <c r="Q895" i="4"/>
  <c r="V895" i="4" s="1"/>
  <c r="Q896" i="4"/>
  <c r="V896" i="4" s="1"/>
  <c r="Q897" i="4"/>
  <c r="V897" i="4" s="1"/>
  <c r="Q898" i="4"/>
  <c r="V898" i="4" s="1"/>
  <c r="Q899" i="4"/>
  <c r="V899" i="4" s="1"/>
  <c r="Q900" i="4"/>
  <c r="V900" i="4" s="1"/>
  <c r="Q901" i="4"/>
  <c r="V901" i="4" s="1"/>
  <c r="Q902" i="4"/>
  <c r="V902" i="4" s="1"/>
  <c r="Q903" i="4"/>
  <c r="V903" i="4" s="1"/>
  <c r="Q904" i="4"/>
  <c r="V904" i="4" s="1"/>
  <c r="Q905" i="4"/>
  <c r="V905" i="4" s="1"/>
  <c r="Q906" i="4"/>
  <c r="V906" i="4" s="1"/>
  <c r="Q907" i="4"/>
  <c r="V907" i="4" s="1"/>
  <c r="Q908" i="4"/>
  <c r="V908" i="4" s="1"/>
  <c r="Q909" i="4"/>
  <c r="V909" i="4" s="1"/>
  <c r="Q910" i="4"/>
  <c r="V910" i="4" s="1"/>
  <c r="Q911" i="4"/>
  <c r="V911" i="4" s="1"/>
  <c r="Q912" i="4"/>
  <c r="V912" i="4" s="1"/>
  <c r="Q913" i="4"/>
  <c r="V913" i="4" s="1"/>
  <c r="Q914" i="4"/>
  <c r="V914" i="4" s="1"/>
  <c r="Q915" i="4"/>
  <c r="V915" i="4" s="1"/>
  <c r="Q916" i="4"/>
  <c r="V916" i="4" s="1"/>
  <c r="Q917" i="4"/>
  <c r="V917" i="4" s="1"/>
  <c r="Q918" i="4"/>
  <c r="V918" i="4" s="1"/>
  <c r="Q919" i="4"/>
  <c r="V919" i="4" s="1"/>
  <c r="Q920" i="4"/>
  <c r="V920" i="4" s="1"/>
  <c r="Q921" i="4"/>
  <c r="V921" i="4" s="1"/>
  <c r="Q922" i="4"/>
  <c r="V922" i="4" s="1"/>
  <c r="Q923" i="4"/>
  <c r="V923" i="4" s="1"/>
  <c r="Q924" i="4"/>
  <c r="V924" i="4" s="1"/>
  <c r="Q925" i="4"/>
  <c r="V925" i="4" s="1"/>
  <c r="Q926" i="4"/>
  <c r="V926" i="4" s="1"/>
  <c r="Q927" i="4"/>
  <c r="V927" i="4" s="1"/>
  <c r="Q928" i="4"/>
  <c r="V928" i="4" s="1"/>
  <c r="Q929" i="4"/>
  <c r="V929" i="4" s="1"/>
  <c r="Q930" i="4"/>
  <c r="V930" i="4" s="1"/>
  <c r="Q931" i="4"/>
  <c r="V931" i="4" s="1"/>
  <c r="Q932" i="4"/>
  <c r="V932" i="4" s="1"/>
  <c r="Q933" i="4"/>
  <c r="V933" i="4" s="1"/>
  <c r="Q934" i="4"/>
  <c r="V934" i="4" s="1"/>
  <c r="Q935" i="4"/>
  <c r="V935" i="4" s="1"/>
  <c r="Q936" i="4"/>
  <c r="V936" i="4" s="1"/>
  <c r="Q937" i="4"/>
  <c r="V937" i="4" s="1"/>
  <c r="Q938" i="4"/>
  <c r="V938" i="4" s="1"/>
  <c r="Q939" i="4"/>
  <c r="V939" i="4" s="1"/>
  <c r="Q940" i="4"/>
  <c r="V940" i="4" s="1"/>
  <c r="Q941" i="4"/>
  <c r="V941" i="4" s="1"/>
  <c r="Q942" i="4"/>
  <c r="V942" i="4" s="1"/>
  <c r="Q943" i="4"/>
  <c r="V943" i="4" s="1"/>
  <c r="Q944" i="4"/>
  <c r="V944" i="4" s="1"/>
  <c r="Q945" i="4"/>
  <c r="V945" i="4" s="1"/>
  <c r="Q946" i="4"/>
  <c r="V946" i="4" s="1"/>
  <c r="Q947" i="4"/>
  <c r="V947" i="4" s="1"/>
  <c r="Q948" i="4"/>
  <c r="V948" i="4" s="1"/>
  <c r="Q949" i="4"/>
  <c r="V949" i="4" s="1"/>
  <c r="Q950" i="4"/>
  <c r="V950" i="4" s="1"/>
  <c r="Q951" i="4"/>
  <c r="V951" i="4" s="1"/>
  <c r="Q952" i="4"/>
  <c r="V952" i="4" s="1"/>
  <c r="Q953" i="4"/>
  <c r="V953" i="4" s="1"/>
  <c r="Q954" i="4"/>
  <c r="V954" i="4" s="1"/>
  <c r="Q955" i="4"/>
  <c r="V955" i="4" s="1"/>
  <c r="Q956" i="4"/>
  <c r="V956" i="4" s="1"/>
  <c r="Q957" i="4"/>
  <c r="V957" i="4" s="1"/>
  <c r="Q958" i="4"/>
  <c r="V958" i="4" s="1"/>
  <c r="Q959" i="4"/>
  <c r="V959" i="4" s="1"/>
  <c r="Q960" i="4"/>
  <c r="V960" i="4" s="1"/>
  <c r="Q961" i="4"/>
  <c r="V961" i="4" s="1"/>
  <c r="Q962" i="4"/>
  <c r="V962" i="4" s="1"/>
  <c r="Q963" i="4"/>
  <c r="V963" i="4" s="1"/>
  <c r="Q964" i="4"/>
  <c r="V964" i="4" s="1"/>
  <c r="Q965" i="4"/>
  <c r="V965" i="4" s="1"/>
  <c r="Q966" i="4"/>
  <c r="V966" i="4" s="1"/>
  <c r="Q967" i="4"/>
  <c r="V967" i="4" s="1"/>
  <c r="Q968" i="4"/>
  <c r="V968" i="4" s="1"/>
  <c r="Q969" i="4"/>
  <c r="V969" i="4" s="1"/>
  <c r="Q970" i="4"/>
  <c r="V970" i="4" s="1"/>
  <c r="Q971" i="4"/>
  <c r="V971" i="4" s="1"/>
  <c r="Q972" i="4"/>
  <c r="V972" i="4" s="1"/>
  <c r="Q973" i="4"/>
  <c r="V973" i="4" s="1"/>
  <c r="Q974" i="4"/>
  <c r="V974" i="4" s="1"/>
  <c r="Q975" i="4"/>
  <c r="V975" i="4" s="1"/>
  <c r="Q976" i="4"/>
  <c r="V976" i="4" s="1"/>
  <c r="Q977" i="4"/>
  <c r="V977" i="4" s="1"/>
  <c r="Q978" i="4"/>
  <c r="V978" i="4" s="1"/>
  <c r="Q979" i="4"/>
  <c r="V979" i="4" s="1"/>
  <c r="Q980" i="4"/>
  <c r="V980" i="4" s="1"/>
  <c r="Q981" i="4"/>
  <c r="V981" i="4" s="1"/>
  <c r="Q982" i="4"/>
  <c r="V982" i="4" s="1"/>
  <c r="Q983" i="4"/>
  <c r="V983" i="4" s="1"/>
  <c r="Q984" i="4"/>
  <c r="V984" i="4" s="1"/>
  <c r="Q985" i="4"/>
  <c r="V985" i="4" s="1"/>
  <c r="Q986" i="4"/>
  <c r="V986" i="4" s="1"/>
  <c r="Q987" i="4"/>
  <c r="V987" i="4" s="1"/>
  <c r="Q988" i="4"/>
  <c r="V988" i="4" s="1"/>
  <c r="Q989" i="4"/>
  <c r="V989" i="4" s="1"/>
  <c r="Q990" i="4"/>
  <c r="V990" i="4" s="1"/>
  <c r="Q991" i="4"/>
  <c r="V991" i="4" s="1"/>
  <c r="Q992" i="4"/>
  <c r="V992" i="4" s="1"/>
  <c r="Q993" i="4"/>
  <c r="V993" i="4" s="1"/>
  <c r="Q994" i="4"/>
  <c r="V994" i="4" s="1"/>
  <c r="Q995" i="4"/>
  <c r="V995" i="4" s="1"/>
  <c r="Q996" i="4"/>
  <c r="V996" i="4" s="1"/>
  <c r="Q997" i="4"/>
  <c r="V997" i="4" s="1"/>
  <c r="Q998" i="4"/>
  <c r="V998" i="4" s="1"/>
  <c r="Q999" i="4"/>
  <c r="V999" i="4" s="1"/>
  <c r="Q1000" i="4"/>
  <c r="V1000" i="4" s="1"/>
  <c r="Q1001" i="4"/>
  <c r="V1001" i="4" s="1"/>
  <c r="Q1002" i="4"/>
  <c r="V1002" i="4" s="1"/>
  <c r="Q1003" i="4"/>
  <c r="V1003" i="4" s="1"/>
  <c r="Q1004" i="4"/>
  <c r="V1004" i="4" s="1"/>
  <c r="Q1005" i="4"/>
  <c r="V1005" i="4" s="1"/>
  <c r="Q1006" i="4"/>
  <c r="V1006" i="4" s="1"/>
  <c r="Q1007" i="4"/>
  <c r="V1007" i="4" s="1"/>
  <c r="Q1008" i="4"/>
  <c r="V1008" i="4" s="1"/>
  <c r="Q1009" i="4"/>
  <c r="V1009" i="4" s="1"/>
  <c r="Q1010" i="4"/>
  <c r="V1010" i="4" s="1"/>
  <c r="Q1011" i="4"/>
  <c r="V1011" i="4" s="1"/>
  <c r="Q1012" i="4"/>
  <c r="V1012" i="4" s="1"/>
  <c r="Q1013" i="4"/>
  <c r="V1013" i="4" s="1"/>
  <c r="Q1014" i="4"/>
  <c r="V1014" i="4" s="1"/>
  <c r="Q1015" i="4"/>
  <c r="V1015" i="4" s="1"/>
  <c r="Q1016" i="4"/>
  <c r="V1016" i="4" s="1"/>
  <c r="Q1017" i="4"/>
  <c r="V1017" i="4" s="1"/>
  <c r="Q1018" i="4"/>
  <c r="V1018" i="4" s="1"/>
  <c r="Q1019" i="4"/>
  <c r="V1019" i="4" s="1"/>
  <c r="Q1020" i="4"/>
  <c r="V1020" i="4" s="1"/>
  <c r="Q1021" i="4"/>
  <c r="V1021" i="4" s="1"/>
  <c r="Q1022" i="4"/>
  <c r="V1022" i="4" s="1"/>
  <c r="Q1023" i="4"/>
  <c r="V1023" i="4" s="1"/>
  <c r="Q1024" i="4"/>
  <c r="V1024" i="4" s="1"/>
  <c r="Q1025" i="4"/>
  <c r="V1025" i="4" s="1"/>
  <c r="Q1026" i="4"/>
  <c r="V1026" i="4" s="1"/>
  <c r="Q1027" i="4"/>
  <c r="V1027" i="4" s="1"/>
  <c r="Q1028" i="4"/>
  <c r="V1028" i="4" s="1"/>
  <c r="Q1029" i="4"/>
  <c r="V1029" i="4" s="1"/>
  <c r="Q1030" i="4"/>
  <c r="V1030" i="4" s="1"/>
  <c r="Q1031" i="4"/>
  <c r="V1031" i="4" s="1"/>
  <c r="Q1032" i="4"/>
  <c r="V1032" i="4" s="1"/>
  <c r="Q1033" i="4"/>
  <c r="V1033" i="4" s="1"/>
  <c r="Q1034" i="4"/>
  <c r="V1034" i="4" s="1"/>
  <c r="Q1035" i="4"/>
  <c r="V1035" i="4" s="1"/>
  <c r="Q1036" i="4"/>
  <c r="V1036" i="4" s="1"/>
  <c r="Q1037" i="4"/>
  <c r="V1037" i="4" s="1"/>
  <c r="Q1038" i="4"/>
  <c r="V1038" i="4" s="1"/>
  <c r="Q1039" i="4"/>
  <c r="V1039" i="4" s="1"/>
  <c r="Q1040" i="4"/>
  <c r="V1040" i="4" s="1"/>
  <c r="Q1041" i="4"/>
  <c r="V1041" i="4" s="1"/>
  <c r="Q1042" i="4"/>
  <c r="V1042" i="4" s="1"/>
  <c r="Q1043" i="4"/>
  <c r="V1043" i="4" s="1"/>
  <c r="Q1044" i="4"/>
  <c r="V1044" i="4" s="1"/>
  <c r="Q1045" i="4"/>
  <c r="V1045" i="4" s="1"/>
  <c r="Q1046" i="4"/>
  <c r="V1046" i="4" s="1"/>
  <c r="Q1047" i="4"/>
  <c r="V1047" i="4" s="1"/>
  <c r="Q1048" i="4"/>
  <c r="V1048" i="4" s="1"/>
  <c r="Q1049" i="4"/>
  <c r="V1049" i="4" s="1"/>
  <c r="Q1050" i="4"/>
  <c r="V1050" i="4" s="1"/>
  <c r="Q1051" i="4"/>
  <c r="V1051" i="4" s="1"/>
  <c r="Q1052" i="4"/>
  <c r="V1052" i="4" s="1"/>
  <c r="Q1053" i="4"/>
  <c r="V1053" i="4" s="1"/>
  <c r="Q1054" i="4"/>
  <c r="V1054" i="4" s="1"/>
  <c r="Q1055" i="4"/>
  <c r="V1055" i="4" s="1"/>
  <c r="Q1056" i="4"/>
  <c r="V1056" i="4" s="1"/>
  <c r="Q1057" i="4"/>
  <c r="V1057" i="4" s="1"/>
  <c r="Q1058" i="4"/>
  <c r="V1058" i="4" s="1"/>
  <c r="Q1059" i="4"/>
  <c r="V1059" i="4" s="1"/>
  <c r="Q1060" i="4"/>
  <c r="V1060" i="4" s="1"/>
  <c r="Q1061" i="4"/>
  <c r="V1061" i="4" s="1"/>
  <c r="Q1062" i="4"/>
  <c r="V1062" i="4" s="1"/>
  <c r="Q1063" i="4"/>
  <c r="V1063" i="4" s="1"/>
  <c r="Q1064" i="4"/>
  <c r="V1064" i="4" s="1"/>
  <c r="Q1065" i="4"/>
  <c r="V1065" i="4" s="1"/>
  <c r="Q1066" i="4"/>
  <c r="V1066" i="4" s="1"/>
  <c r="Q1067" i="4"/>
  <c r="V1067" i="4" s="1"/>
  <c r="Q1068" i="4"/>
  <c r="V1068" i="4" s="1"/>
  <c r="Q1069" i="4"/>
  <c r="V1069" i="4" s="1"/>
  <c r="Q1070" i="4"/>
  <c r="V1070" i="4" s="1"/>
  <c r="Q1071" i="4"/>
  <c r="V1071" i="4" s="1"/>
  <c r="Q1072" i="4"/>
  <c r="V1072" i="4" s="1"/>
  <c r="Q1073" i="4"/>
  <c r="V1073" i="4" s="1"/>
  <c r="Q1074" i="4"/>
  <c r="V1074" i="4" s="1"/>
  <c r="Q1075" i="4"/>
  <c r="V1075" i="4" s="1"/>
  <c r="Q1076" i="4"/>
  <c r="V1076" i="4" s="1"/>
  <c r="Q1077" i="4"/>
  <c r="V1077" i="4" s="1"/>
  <c r="Q1078" i="4"/>
  <c r="V1078" i="4" s="1"/>
  <c r="Q1079" i="4"/>
  <c r="V1079" i="4" s="1"/>
  <c r="Q1080" i="4"/>
  <c r="V1080" i="4" s="1"/>
  <c r="Q1081" i="4"/>
  <c r="V1081" i="4" s="1"/>
  <c r="Q1082" i="4"/>
  <c r="V1082" i="4" s="1"/>
  <c r="Q1083" i="4"/>
  <c r="V1083" i="4" s="1"/>
  <c r="Q1084" i="4"/>
  <c r="V1084" i="4" s="1"/>
  <c r="Q1085" i="4"/>
  <c r="V1085" i="4" s="1"/>
  <c r="Q1086" i="4"/>
  <c r="V1086" i="4" s="1"/>
  <c r="Q1087" i="4"/>
  <c r="V1087" i="4" s="1"/>
  <c r="Q1088" i="4"/>
  <c r="V1088" i="4" s="1"/>
  <c r="Q1089" i="4"/>
  <c r="V1089" i="4" s="1"/>
  <c r="Q1090" i="4"/>
  <c r="V1090" i="4" s="1"/>
  <c r="Q1091" i="4"/>
  <c r="V1091" i="4" s="1"/>
  <c r="Q1092" i="4"/>
  <c r="V1092" i="4" s="1"/>
  <c r="Q1093" i="4"/>
  <c r="V1093" i="4" s="1"/>
  <c r="Q1094" i="4"/>
  <c r="V1094" i="4" s="1"/>
  <c r="Q1095" i="4"/>
  <c r="V1095" i="4" s="1"/>
  <c r="Q1096" i="4"/>
  <c r="V1096" i="4" s="1"/>
  <c r="Q1097" i="4"/>
  <c r="V1097" i="4" s="1"/>
  <c r="Q1098" i="4"/>
  <c r="V1098" i="4" s="1"/>
  <c r="Q1099" i="4"/>
  <c r="V1099" i="4" s="1"/>
  <c r="Q1100" i="4"/>
  <c r="V1100" i="4" s="1"/>
  <c r="Q1101" i="4"/>
  <c r="V1101" i="4" s="1"/>
  <c r="Q1102" i="4"/>
  <c r="V1102" i="4" s="1"/>
  <c r="Q1103" i="4"/>
  <c r="V1103" i="4" s="1"/>
  <c r="Q1104" i="4"/>
  <c r="V1104" i="4" s="1"/>
  <c r="Q1105" i="4"/>
  <c r="V1105" i="4" s="1"/>
  <c r="Q1106" i="4"/>
  <c r="V1106" i="4" s="1"/>
  <c r="Q1107" i="4"/>
  <c r="V1107" i="4" s="1"/>
  <c r="Q1108" i="4"/>
  <c r="V1108" i="4" s="1"/>
  <c r="Q1109" i="4"/>
  <c r="V1109" i="4" s="1"/>
  <c r="Q1110" i="4"/>
  <c r="V1110" i="4" s="1"/>
  <c r="Q1111" i="4"/>
  <c r="V1111" i="4" s="1"/>
  <c r="Q1112" i="4"/>
  <c r="V1112" i="4" s="1"/>
  <c r="Q1113" i="4"/>
  <c r="V1113" i="4" s="1"/>
  <c r="Q1114" i="4"/>
  <c r="V1114" i="4" s="1"/>
  <c r="Q1115" i="4"/>
  <c r="V1115" i="4" s="1"/>
  <c r="Q1116" i="4"/>
  <c r="V1116" i="4" s="1"/>
  <c r="Q1117" i="4"/>
  <c r="V1117" i="4" s="1"/>
  <c r="Q1118" i="4"/>
  <c r="V1118" i="4" s="1"/>
  <c r="Q1119" i="4"/>
  <c r="V1119" i="4" s="1"/>
  <c r="Q1120" i="4"/>
  <c r="V1120" i="4" s="1"/>
  <c r="Q1121" i="4"/>
  <c r="V1121" i="4" s="1"/>
  <c r="Q1122" i="4"/>
  <c r="V1122" i="4" s="1"/>
  <c r="Q1123" i="4"/>
  <c r="V1123" i="4" s="1"/>
  <c r="Q1124" i="4"/>
  <c r="V1124" i="4" s="1"/>
  <c r="Q1125" i="4"/>
  <c r="V1125" i="4" s="1"/>
  <c r="Q1126" i="4"/>
  <c r="V1126" i="4" s="1"/>
  <c r="Q1127" i="4"/>
  <c r="V1127" i="4" s="1"/>
  <c r="Q1128" i="4"/>
  <c r="V1128" i="4" s="1"/>
  <c r="Q1129" i="4"/>
  <c r="V1129" i="4" s="1"/>
  <c r="Q1130" i="4"/>
  <c r="V1130" i="4" s="1"/>
  <c r="Q1131" i="4"/>
  <c r="V1131" i="4" s="1"/>
  <c r="Q1132" i="4"/>
  <c r="V1132" i="4" s="1"/>
  <c r="Q1133" i="4"/>
  <c r="V1133" i="4" s="1"/>
  <c r="Q1134" i="4"/>
  <c r="V1134" i="4" s="1"/>
  <c r="Q1135" i="4"/>
  <c r="V1135" i="4" s="1"/>
  <c r="Q1136" i="4"/>
  <c r="V1136" i="4" s="1"/>
  <c r="Q1137" i="4"/>
  <c r="V1137" i="4" s="1"/>
  <c r="Q1138" i="4"/>
  <c r="V1138" i="4" s="1"/>
  <c r="Q1139" i="4"/>
  <c r="V1139" i="4" s="1"/>
  <c r="Q1140" i="4"/>
  <c r="V1140" i="4" s="1"/>
  <c r="Q1141" i="4"/>
  <c r="V1141" i="4" s="1"/>
  <c r="Q1142" i="4"/>
  <c r="V1142" i="4" s="1"/>
  <c r="Q1143" i="4"/>
  <c r="V1143" i="4" s="1"/>
  <c r="Q1144" i="4"/>
  <c r="V1144" i="4" s="1"/>
  <c r="Q1145" i="4"/>
  <c r="V1145" i="4" s="1"/>
  <c r="Q1146" i="4"/>
  <c r="V1146" i="4" s="1"/>
  <c r="Q1147" i="4"/>
  <c r="V1147" i="4" s="1"/>
  <c r="Q1148" i="4"/>
  <c r="V1148" i="4" s="1"/>
  <c r="Q1149" i="4"/>
  <c r="V1149" i="4" s="1"/>
  <c r="Q1150" i="4"/>
  <c r="V1150" i="4" s="1"/>
  <c r="Q1151" i="4"/>
  <c r="V1151" i="4" s="1"/>
  <c r="Q1152" i="4"/>
  <c r="V1152" i="4" s="1"/>
  <c r="Q1153" i="4"/>
  <c r="V1153" i="4" s="1"/>
  <c r="Q1154" i="4"/>
  <c r="V1154" i="4" s="1"/>
  <c r="Q1155" i="4"/>
  <c r="V1155" i="4" s="1"/>
  <c r="Q1156" i="4"/>
  <c r="V1156" i="4" s="1"/>
  <c r="Q1157" i="4"/>
  <c r="V1157" i="4" s="1"/>
  <c r="Q1158" i="4"/>
  <c r="V1158" i="4" s="1"/>
  <c r="Q1159" i="4"/>
  <c r="V1159" i="4" s="1"/>
  <c r="Q1160" i="4"/>
  <c r="V1160" i="4" s="1"/>
  <c r="Q1161" i="4"/>
  <c r="V1161" i="4" s="1"/>
  <c r="Q1162" i="4"/>
  <c r="V1162" i="4" s="1"/>
  <c r="Q1163" i="4"/>
  <c r="V1163" i="4" s="1"/>
  <c r="Q1164" i="4"/>
  <c r="V1164" i="4" s="1"/>
  <c r="Q1165" i="4"/>
  <c r="V1165" i="4" s="1"/>
  <c r="Q1166" i="4"/>
  <c r="V1166" i="4" s="1"/>
  <c r="Q1167" i="4"/>
  <c r="V1167" i="4" s="1"/>
  <c r="Q1168" i="4"/>
  <c r="V1168" i="4" s="1"/>
  <c r="Q1169" i="4"/>
  <c r="V1169" i="4" s="1"/>
  <c r="Q1170" i="4"/>
  <c r="V1170" i="4" s="1"/>
  <c r="Q1171" i="4"/>
  <c r="V1171" i="4" s="1"/>
  <c r="Q1172" i="4"/>
  <c r="V1172" i="4" s="1"/>
  <c r="Q1173" i="4"/>
  <c r="V1173" i="4" s="1"/>
  <c r="Q1174" i="4"/>
  <c r="V1174" i="4" s="1"/>
  <c r="Q1175" i="4"/>
  <c r="V1175" i="4" s="1"/>
  <c r="Q1176" i="4"/>
  <c r="V1176" i="4" s="1"/>
  <c r="Q1177" i="4"/>
  <c r="V1177" i="4" s="1"/>
  <c r="Q1178" i="4"/>
  <c r="V1178" i="4" s="1"/>
  <c r="Q1179" i="4"/>
  <c r="V1179" i="4" s="1"/>
  <c r="Q1180" i="4"/>
  <c r="V1180" i="4" s="1"/>
  <c r="Q1181" i="4"/>
  <c r="V1181" i="4" s="1"/>
  <c r="Q1182" i="4"/>
  <c r="V1182" i="4" s="1"/>
  <c r="Q1183" i="4"/>
  <c r="V1183" i="4" s="1"/>
  <c r="Q1184" i="4"/>
  <c r="V1184" i="4" s="1"/>
  <c r="Q1185" i="4"/>
  <c r="V1185" i="4" s="1"/>
  <c r="Q1186" i="4"/>
  <c r="V1186" i="4" s="1"/>
  <c r="Q1187" i="4"/>
  <c r="V1187" i="4" s="1"/>
  <c r="Q1188" i="4"/>
  <c r="V1188" i="4" s="1"/>
  <c r="Q1189" i="4"/>
  <c r="V1189" i="4" s="1"/>
  <c r="Q1190" i="4"/>
  <c r="V1190" i="4" s="1"/>
  <c r="Q1191" i="4"/>
  <c r="V1191" i="4" s="1"/>
  <c r="Q1192" i="4"/>
  <c r="V1192" i="4" s="1"/>
  <c r="Q1193" i="4"/>
  <c r="V1193" i="4" s="1"/>
  <c r="Q1194" i="4"/>
  <c r="V1194" i="4" s="1"/>
  <c r="Q1195" i="4"/>
  <c r="V1195" i="4" s="1"/>
  <c r="Q1196" i="4"/>
  <c r="V1196" i="4" s="1"/>
  <c r="Q1197" i="4"/>
  <c r="V1197" i="4" s="1"/>
  <c r="Q1198" i="4"/>
  <c r="V1198" i="4" s="1"/>
  <c r="Q1199" i="4"/>
  <c r="V1199" i="4" s="1"/>
  <c r="Q1200" i="4"/>
  <c r="V1200" i="4" s="1"/>
  <c r="Q1201" i="4"/>
  <c r="V1201" i="4" s="1"/>
  <c r="Q1202" i="4"/>
  <c r="V1202" i="4" s="1"/>
  <c r="Q1203" i="4"/>
  <c r="V1203" i="4" s="1"/>
  <c r="Q1204" i="4"/>
  <c r="V1204" i="4" s="1"/>
  <c r="Q1205" i="4"/>
  <c r="V1205" i="4" s="1"/>
  <c r="Q1206" i="4"/>
  <c r="V1206" i="4" s="1"/>
  <c r="Q1207" i="4"/>
  <c r="V1207" i="4" s="1"/>
  <c r="Q1208" i="4"/>
  <c r="V1208" i="4" s="1"/>
  <c r="Q1209" i="4"/>
  <c r="V1209" i="4" s="1"/>
  <c r="Q1210" i="4"/>
  <c r="V1210" i="4" s="1"/>
  <c r="Q1211" i="4"/>
  <c r="V1211" i="4" s="1"/>
  <c r="Q1212" i="4"/>
  <c r="V1212" i="4" s="1"/>
  <c r="Q1213" i="4"/>
  <c r="V1213" i="4" s="1"/>
  <c r="Q1214" i="4"/>
  <c r="V1214" i="4" s="1"/>
  <c r="Q1215" i="4"/>
  <c r="V1215" i="4" s="1"/>
  <c r="Q1216" i="4"/>
  <c r="V1216" i="4" s="1"/>
  <c r="Q1217" i="4"/>
  <c r="V1217" i="4" s="1"/>
  <c r="Q1218" i="4"/>
  <c r="V1218" i="4" s="1"/>
  <c r="Q1219" i="4"/>
  <c r="V1219" i="4" s="1"/>
  <c r="Q1220" i="4"/>
  <c r="V1220" i="4" s="1"/>
  <c r="Q1221" i="4"/>
  <c r="V1221" i="4" s="1"/>
  <c r="Q1222" i="4"/>
  <c r="V1222" i="4" s="1"/>
  <c r="Q1223" i="4"/>
  <c r="V1223" i="4" s="1"/>
  <c r="Q1224" i="4"/>
  <c r="V1224" i="4" s="1"/>
  <c r="Q1225" i="4"/>
  <c r="V1225" i="4" s="1"/>
  <c r="Q1226" i="4"/>
  <c r="V1226" i="4" s="1"/>
  <c r="Q1227" i="4"/>
  <c r="V1227" i="4" s="1"/>
  <c r="Q1228" i="4"/>
  <c r="V1228" i="4" s="1"/>
  <c r="Q1229" i="4"/>
  <c r="V1229" i="4" s="1"/>
  <c r="Q1230" i="4"/>
  <c r="V1230" i="4" s="1"/>
  <c r="Q1231" i="4"/>
  <c r="V1231" i="4" s="1"/>
  <c r="Q1232" i="4"/>
  <c r="V1232" i="4" s="1"/>
  <c r="Q1233" i="4"/>
  <c r="V1233" i="4" s="1"/>
  <c r="Q1234" i="4"/>
  <c r="V1234" i="4" s="1"/>
  <c r="Q1235" i="4"/>
  <c r="V1235" i="4" s="1"/>
  <c r="Q1236" i="4"/>
  <c r="V1236" i="4" s="1"/>
  <c r="Q1237" i="4"/>
  <c r="V1237" i="4" s="1"/>
  <c r="Q1238" i="4"/>
  <c r="V1238" i="4" s="1"/>
  <c r="Q1239" i="4"/>
  <c r="V1239" i="4" s="1"/>
  <c r="Q1240" i="4"/>
  <c r="V1240" i="4" s="1"/>
  <c r="Q1241" i="4"/>
  <c r="V1241" i="4" s="1"/>
  <c r="Q1242" i="4"/>
  <c r="V1242" i="4" s="1"/>
  <c r="Q1243" i="4"/>
  <c r="V1243" i="4" s="1"/>
  <c r="Q1244" i="4"/>
  <c r="V1244" i="4" s="1"/>
  <c r="Q1245" i="4"/>
  <c r="V1245" i="4" s="1"/>
  <c r="Q1246" i="4"/>
  <c r="V1246" i="4" s="1"/>
  <c r="Q1247" i="4"/>
  <c r="V1247" i="4" s="1"/>
  <c r="Q1248" i="4"/>
  <c r="V1248" i="4" s="1"/>
  <c r="Q1249" i="4"/>
  <c r="V1249" i="4" s="1"/>
  <c r="Q1250" i="4"/>
  <c r="V1250" i="4" s="1"/>
  <c r="Q1251" i="4"/>
  <c r="V1251" i="4" s="1"/>
  <c r="Q1252" i="4"/>
  <c r="V1252" i="4" s="1"/>
  <c r="Q1253" i="4"/>
  <c r="V1253" i="4" s="1"/>
  <c r="Q1254" i="4"/>
  <c r="V1254" i="4" s="1"/>
  <c r="Q1255" i="4"/>
  <c r="V1255" i="4" s="1"/>
  <c r="Q1256" i="4"/>
  <c r="V1256" i="4" s="1"/>
  <c r="Q1257" i="4"/>
  <c r="V1257" i="4" s="1"/>
  <c r="Q1258" i="4"/>
  <c r="V1258" i="4" s="1"/>
  <c r="Q1259" i="4"/>
  <c r="V1259" i="4" s="1"/>
  <c r="Q1260" i="4"/>
  <c r="V1260" i="4" s="1"/>
  <c r="Q1261" i="4"/>
  <c r="V1261" i="4" s="1"/>
  <c r="Q1262" i="4"/>
  <c r="V1262" i="4" s="1"/>
  <c r="Q1263" i="4"/>
  <c r="V1263" i="4" s="1"/>
  <c r="Q1264" i="4"/>
  <c r="V1264" i="4" s="1"/>
  <c r="Q1265" i="4"/>
  <c r="V1265" i="4" s="1"/>
  <c r="Q1266" i="4"/>
  <c r="V1266" i="4" s="1"/>
  <c r="Q1267" i="4"/>
  <c r="V1267" i="4" s="1"/>
  <c r="Q1268" i="4"/>
  <c r="V1268" i="4" s="1"/>
  <c r="Q1269" i="4"/>
  <c r="V1269" i="4" s="1"/>
  <c r="Q1270" i="4"/>
  <c r="V1270" i="4" s="1"/>
  <c r="Q1271" i="4"/>
  <c r="V1271" i="4" s="1"/>
  <c r="Q1272" i="4"/>
  <c r="V1272" i="4" s="1"/>
  <c r="Q1273" i="4"/>
  <c r="V1273" i="4" s="1"/>
  <c r="Q1274" i="4"/>
  <c r="V1274" i="4" s="1"/>
  <c r="Q1275" i="4"/>
  <c r="V1275" i="4" s="1"/>
  <c r="Q1276" i="4"/>
  <c r="V1276" i="4" s="1"/>
  <c r="Q1277" i="4"/>
  <c r="V1277" i="4" s="1"/>
  <c r="Q1278" i="4"/>
  <c r="V1278" i="4" s="1"/>
  <c r="Q1279" i="4"/>
  <c r="V1279" i="4" s="1"/>
  <c r="Q1280" i="4"/>
  <c r="V1280" i="4" s="1"/>
  <c r="Q1281" i="4"/>
  <c r="V1281" i="4" s="1"/>
  <c r="Q1282" i="4"/>
  <c r="V1282" i="4" s="1"/>
  <c r="Q1283" i="4"/>
  <c r="V1283" i="4" s="1"/>
  <c r="Q1284" i="4"/>
  <c r="V1284" i="4" s="1"/>
  <c r="Q1285" i="4"/>
  <c r="V1285" i="4" s="1"/>
  <c r="Q1286" i="4"/>
  <c r="V1286" i="4" s="1"/>
  <c r="Q1287" i="4"/>
  <c r="V1287" i="4" s="1"/>
  <c r="Q1288" i="4"/>
  <c r="V1288" i="4" s="1"/>
  <c r="Q1289" i="4"/>
  <c r="V1289" i="4" s="1"/>
  <c r="Q1290" i="4"/>
  <c r="V1290" i="4" s="1"/>
  <c r="Q1291" i="4"/>
  <c r="V1291" i="4" s="1"/>
  <c r="Q1292" i="4"/>
  <c r="V1292" i="4" s="1"/>
  <c r="Q1293" i="4"/>
  <c r="V1293" i="4" s="1"/>
  <c r="Q1294" i="4"/>
  <c r="V1294" i="4" s="1"/>
  <c r="Q1295" i="4"/>
  <c r="V1295" i="4" s="1"/>
  <c r="Q1296" i="4"/>
  <c r="V1296" i="4" s="1"/>
  <c r="Q1297" i="4"/>
  <c r="V1297" i="4" s="1"/>
  <c r="Q1298" i="4"/>
  <c r="V1298" i="4" s="1"/>
  <c r="Q1299" i="4"/>
  <c r="V1299" i="4" s="1"/>
  <c r="Q1300" i="4"/>
  <c r="V1300" i="4" s="1"/>
  <c r="Q1301" i="4"/>
  <c r="V1301" i="4" s="1"/>
  <c r="Q1302" i="4"/>
  <c r="V1302" i="4" s="1"/>
  <c r="Q1303" i="4"/>
  <c r="V1303" i="4" s="1"/>
  <c r="Q1304" i="4"/>
  <c r="V1304" i="4" s="1"/>
  <c r="Q1305" i="4"/>
  <c r="V1305" i="4" s="1"/>
  <c r="Q1306" i="4"/>
  <c r="V1306" i="4" s="1"/>
  <c r="Q1307" i="4"/>
  <c r="V1307" i="4" s="1"/>
  <c r="Q1308" i="4"/>
  <c r="V1308" i="4" s="1"/>
  <c r="Q1309" i="4"/>
  <c r="V1309" i="4" s="1"/>
  <c r="Q1310" i="4"/>
  <c r="V1310" i="4" s="1"/>
  <c r="Q1311" i="4"/>
  <c r="V1311" i="4" s="1"/>
  <c r="Q1312" i="4"/>
  <c r="V1312" i="4" s="1"/>
  <c r="Q1313" i="4"/>
  <c r="V1313" i="4" s="1"/>
  <c r="Q1314" i="4"/>
  <c r="V1314" i="4" s="1"/>
  <c r="Q1315" i="4"/>
  <c r="V1315" i="4" s="1"/>
  <c r="Q1316" i="4"/>
  <c r="V1316" i="4" s="1"/>
  <c r="Q1317" i="4"/>
  <c r="V1317" i="4" s="1"/>
  <c r="Q1318" i="4"/>
  <c r="V1318" i="4" s="1"/>
  <c r="Q1319" i="4"/>
  <c r="V1319" i="4" s="1"/>
  <c r="Q1320" i="4"/>
  <c r="V1320" i="4" s="1"/>
  <c r="Q1321" i="4"/>
  <c r="V1321" i="4" s="1"/>
  <c r="Q1322" i="4"/>
  <c r="V1322" i="4" s="1"/>
  <c r="Q1323" i="4"/>
  <c r="V1323" i="4" s="1"/>
  <c r="Q1324" i="4"/>
  <c r="V1324" i="4" s="1"/>
  <c r="Q1325" i="4"/>
  <c r="V1325" i="4" s="1"/>
  <c r="Q1326" i="4"/>
  <c r="V1326" i="4" s="1"/>
  <c r="Q1327" i="4"/>
  <c r="V1327" i="4" s="1"/>
  <c r="Q1328" i="4"/>
  <c r="V1328" i="4" s="1"/>
  <c r="Q1329" i="4"/>
  <c r="V1329" i="4" s="1"/>
  <c r="Q1330" i="4"/>
  <c r="V1330" i="4" s="1"/>
  <c r="Q1331" i="4"/>
  <c r="V1331" i="4" s="1"/>
  <c r="Q1332" i="4"/>
  <c r="V1332" i="4" s="1"/>
  <c r="Q1333" i="4"/>
  <c r="V1333" i="4" s="1"/>
  <c r="Q1334" i="4"/>
  <c r="V1334" i="4" s="1"/>
  <c r="Q1335" i="4"/>
  <c r="V1335" i="4" s="1"/>
  <c r="Q1336" i="4"/>
  <c r="V1336" i="4" s="1"/>
  <c r="Q1337" i="4"/>
  <c r="V1337" i="4" s="1"/>
  <c r="Q1338" i="4"/>
  <c r="V1338" i="4" s="1"/>
  <c r="Q1339" i="4"/>
  <c r="V1339" i="4" s="1"/>
  <c r="Q1340" i="4"/>
  <c r="V1340" i="4" s="1"/>
  <c r="Q1341" i="4"/>
  <c r="V1341" i="4" s="1"/>
  <c r="Q1342" i="4"/>
  <c r="V1342" i="4" s="1"/>
  <c r="Q1343" i="4"/>
  <c r="V1343" i="4" s="1"/>
  <c r="Q1344" i="4"/>
  <c r="V1344" i="4" s="1"/>
  <c r="Q1345" i="4"/>
  <c r="V1345" i="4" s="1"/>
  <c r="Q1346" i="4"/>
  <c r="V1346" i="4" s="1"/>
  <c r="Q1347" i="4"/>
  <c r="V1347" i="4" s="1"/>
  <c r="Q1348" i="4"/>
  <c r="V1348" i="4" s="1"/>
  <c r="Q1349" i="4"/>
  <c r="V1349" i="4" s="1"/>
  <c r="Q1350" i="4"/>
  <c r="V1350" i="4" s="1"/>
  <c r="Q1351" i="4"/>
  <c r="V1351" i="4" s="1"/>
  <c r="Q1352" i="4"/>
  <c r="V1352" i="4" s="1"/>
  <c r="Q2" i="4"/>
  <c r="V2" i="4" s="1"/>
  <c r="P3" i="4"/>
  <c r="T3" i="4" s="1"/>
  <c r="P4" i="4"/>
  <c r="T4" i="4" s="1"/>
  <c r="P5" i="4"/>
  <c r="T5" i="4" s="1"/>
  <c r="P6" i="4"/>
  <c r="T6" i="4" s="1"/>
  <c r="P7" i="4"/>
  <c r="T7" i="4" s="1"/>
  <c r="P8" i="4"/>
  <c r="T8" i="4" s="1"/>
  <c r="P9" i="4"/>
  <c r="T9" i="4" s="1"/>
  <c r="P10" i="4"/>
  <c r="T10" i="4" s="1"/>
  <c r="P11" i="4"/>
  <c r="T11" i="4" s="1"/>
  <c r="P12" i="4"/>
  <c r="T12" i="4" s="1"/>
  <c r="P13" i="4"/>
  <c r="T13" i="4" s="1"/>
  <c r="P14" i="4"/>
  <c r="T14" i="4" s="1"/>
  <c r="P15" i="4"/>
  <c r="T15" i="4" s="1"/>
  <c r="P16" i="4"/>
  <c r="T16" i="4" s="1"/>
  <c r="P17" i="4"/>
  <c r="T17" i="4" s="1"/>
  <c r="P18" i="4"/>
  <c r="T18" i="4" s="1"/>
  <c r="P19" i="4"/>
  <c r="T19" i="4" s="1"/>
  <c r="P20" i="4"/>
  <c r="T20" i="4" s="1"/>
  <c r="P21" i="4"/>
  <c r="T21" i="4" s="1"/>
  <c r="P22" i="4"/>
  <c r="T22" i="4" s="1"/>
  <c r="P23" i="4"/>
  <c r="T23" i="4" s="1"/>
  <c r="P24" i="4"/>
  <c r="T24" i="4" s="1"/>
  <c r="P25" i="4"/>
  <c r="T25" i="4" s="1"/>
  <c r="P26" i="4"/>
  <c r="T26" i="4" s="1"/>
  <c r="P27" i="4"/>
  <c r="T27" i="4" s="1"/>
  <c r="P28" i="4"/>
  <c r="T28" i="4" s="1"/>
  <c r="P29" i="4"/>
  <c r="T29" i="4" s="1"/>
  <c r="P30" i="4"/>
  <c r="T30" i="4" s="1"/>
  <c r="P31" i="4"/>
  <c r="T31" i="4" s="1"/>
  <c r="P32" i="4"/>
  <c r="T32" i="4" s="1"/>
  <c r="P33" i="4"/>
  <c r="T33" i="4" s="1"/>
  <c r="P34" i="4"/>
  <c r="T34" i="4" s="1"/>
  <c r="P35" i="4"/>
  <c r="T35" i="4" s="1"/>
  <c r="P36" i="4"/>
  <c r="T36" i="4" s="1"/>
  <c r="P37" i="4"/>
  <c r="T37" i="4" s="1"/>
  <c r="P38" i="4"/>
  <c r="T38" i="4" s="1"/>
  <c r="P39" i="4"/>
  <c r="T39" i="4" s="1"/>
  <c r="P40" i="4"/>
  <c r="T40" i="4" s="1"/>
  <c r="P41" i="4"/>
  <c r="T41" i="4" s="1"/>
  <c r="P42" i="4"/>
  <c r="T42" i="4" s="1"/>
  <c r="P43" i="4"/>
  <c r="T43" i="4" s="1"/>
  <c r="P44" i="4"/>
  <c r="T44" i="4" s="1"/>
  <c r="P45" i="4"/>
  <c r="T45" i="4" s="1"/>
  <c r="P46" i="4"/>
  <c r="T46" i="4" s="1"/>
  <c r="P47" i="4"/>
  <c r="T47" i="4" s="1"/>
  <c r="P48" i="4"/>
  <c r="T48" i="4" s="1"/>
  <c r="P49" i="4"/>
  <c r="T49" i="4" s="1"/>
  <c r="P50" i="4"/>
  <c r="T50" i="4" s="1"/>
  <c r="P51" i="4"/>
  <c r="T51" i="4" s="1"/>
  <c r="P52" i="4"/>
  <c r="T52" i="4" s="1"/>
  <c r="P53" i="4"/>
  <c r="T53" i="4" s="1"/>
  <c r="P54" i="4"/>
  <c r="T54" i="4" s="1"/>
  <c r="P55" i="4"/>
  <c r="T55" i="4" s="1"/>
  <c r="P56" i="4"/>
  <c r="T56" i="4" s="1"/>
  <c r="P57" i="4"/>
  <c r="T57" i="4" s="1"/>
  <c r="P58" i="4"/>
  <c r="T58" i="4" s="1"/>
  <c r="P59" i="4"/>
  <c r="T59" i="4" s="1"/>
  <c r="P60" i="4"/>
  <c r="T60" i="4" s="1"/>
  <c r="P61" i="4"/>
  <c r="T61" i="4" s="1"/>
  <c r="P62" i="4"/>
  <c r="T62" i="4" s="1"/>
  <c r="P63" i="4"/>
  <c r="T63" i="4" s="1"/>
  <c r="P64" i="4"/>
  <c r="T64" i="4" s="1"/>
  <c r="P65" i="4"/>
  <c r="T65" i="4" s="1"/>
  <c r="P66" i="4"/>
  <c r="T66" i="4" s="1"/>
  <c r="P67" i="4"/>
  <c r="T67" i="4" s="1"/>
  <c r="P68" i="4"/>
  <c r="T68" i="4" s="1"/>
  <c r="P69" i="4"/>
  <c r="T69" i="4" s="1"/>
  <c r="P70" i="4"/>
  <c r="T70" i="4" s="1"/>
  <c r="P71" i="4"/>
  <c r="T71" i="4" s="1"/>
  <c r="P72" i="4"/>
  <c r="T72" i="4" s="1"/>
  <c r="P73" i="4"/>
  <c r="T73" i="4" s="1"/>
  <c r="P74" i="4"/>
  <c r="T74" i="4" s="1"/>
  <c r="P75" i="4"/>
  <c r="T75" i="4" s="1"/>
  <c r="P76" i="4"/>
  <c r="T76" i="4" s="1"/>
  <c r="P77" i="4"/>
  <c r="T77" i="4" s="1"/>
  <c r="P78" i="4"/>
  <c r="T78" i="4" s="1"/>
  <c r="P79" i="4"/>
  <c r="T79" i="4" s="1"/>
  <c r="P80" i="4"/>
  <c r="T80" i="4" s="1"/>
  <c r="P81" i="4"/>
  <c r="T81" i="4" s="1"/>
  <c r="P82" i="4"/>
  <c r="T82" i="4" s="1"/>
  <c r="P83" i="4"/>
  <c r="T83" i="4" s="1"/>
  <c r="P84" i="4"/>
  <c r="T84" i="4" s="1"/>
  <c r="P85" i="4"/>
  <c r="T85" i="4" s="1"/>
  <c r="P86" i="4"/>
  <c r="T86" i="4" s="1"/>
  <c r="P87" i="4"/>
  <c r="T87" i="4" s="1"/>
  <c r="P88" i="4"/>
  <c r="T88" i="4" s="1"/>
  <c r="P89" i="4"/>
  <c r="T89" i="4" s="1"/>
  <c r="P90" i="4"/>
  <c r="T90" i="4" s="1"/>
  <c r="P91" i="4"/>
  <c r="T91" i="4" s="1"/>
  <c r="P92" i="4"/>
  <c r="T92" i="4" s="1"/>
  <c r="P93" i="4"/>
  <c r="T93" i="4" s="1"/>
  <c r="P94" i="4"/>
  <c r="T94" i="4" s="1"/>
  <c r="P95" i="4"/>
  <c r="T95" i="4" s="1"/>
  <c r="P96" i="4"/>
  <c r="T96" i="4" s="1"/>
  <c r="P97" i="4"/>
  <c r="T97" i="4" s="1"/>
  <c r="P98" i="4"/>
  <c r="T98" i="4" s="1"/>
  <c r="P99" i="4"/>
  <c r="T99" i="4" s="1"/>
  <c r="P100" i="4"/>
  <c r="T100" i="4" s="1"/>
  <c r="P101" i="4"/>
  <c r="T101" i="4" s="1"/>
  <c r="P102" i="4"/>
  <c r="T102" i="4" s="1"/>
  <c r="P103" i="4"/>
  <c r="T103" i="4" s="1"/>
  <c r="P104" i="4"/>
  <c r="T104" i="4" s="1"/>
  <c r="P105" i="4"/>
  <c r="T105" i="4" s="1"/>
  <c r="P106" i="4"/>
  <c r="T106" i="4" s="1"/>
  <c r="P107" i="4"/>
  <c r="T107" i="4" s="1"/>
  <c r="P108" i="4"/>
  <c r="T108" i="4" s="1"/>
  <c r="P109" i="4"/>
  <c r="T109" i="4" s="1"/>
  <c r="P110" i="4"/>
  <c r="T110" i="4" s="1"/>
  <c r="P111" i="4"/>
  <c r="T111" i="4" s="1"/>
  <c r="P112" i="4"/>
  <c r="T112" i="4" s="1"/>
  <c r="P113" i="4"/>
  <c r="T113" i="4" s="1"/>
  <c r="P114" i="4"/>
  <c r="T114" i="4" s="1"/>
  <c r="P115" i="4"/>
  <c r="T115" i="4" s="1"/>
  <c r="P116" i="4"/>
  <c r="T116" i="4" s="1"/>
  <c r="P117" i="4"/>
  <c r="T117" i="4" s="1"/>
  <c r="P118" i="4"/>
  <c r="T118" i="4" s="1"/>
  <c r="P119" i="4"/>
  <c r="T119" i="4" s="1"/>
  <c r="P120" i="4"/>
  <c r="T120" i="4" s="1"/>
  <c r="P121" i="4"/>
  <c r="T121" i="4" s="1"/>
  <c r="P122" i="4"/>
  <c r="T122" i="4" s="1"/>
  <c r="P123" i="4"/>
  <c r="T123" i="4" s="1"/>
  <c r="P124" i="4"/>
  <c r="T124" i="4" s="1"/>
  <c r="P125" i="4"/>
  <c r="T125" i="4" s="1"/>
  <c r="P126" i="4"/>
  <c r="T126" i="4" s="1"/>
  <c r="P127" i="4"/>
  <c r="T127" i="4" s="1"/>
  <c r="P128" i="4"/>
  <c r="T128" i="4" s="1"/>
  <c r="P129" i="4"/>
  <c r="T129" i="4" s="1"/>
  <c r="P130" i="4"/>
  <c r="T130" i="4" s="1"/>
  <c r="P131" i="4"/>
  <c r="T131" i="4" s="1"/>
  <c r="P132" i="4"/>
  <c r="T132" i="4" s="1"/>
  <c r="P133" i="4"/>
  <c r="T133" i="4" s="1"/>
  <c r="P134" i="4"/>
  <c r="T134" i="4" s="1"/>
  <c r="P135" i="4"/>
  <c r="T135" i="4" s="1"/>
  <c r="P136" i="4"/>
  <c r="T136" i="4" s="1"/>
  <c r="P137" i="4"/>
  <c r="T137" i="4" s="1"/>
  <c r="P138" i="4"/>
  <c r="T138" i="4" s="1"/>
  <c r="P139" i="4"/>
  <c r="T139" i="4" s="1"/>
  <c r="P140" i="4"/>
  <c r="T140" i="4" s="1"/>
  <c r="P141" i="4"/>
  <c r="T141" i="4" s="1"/>
  <c r="P142" i="4"/>
  <c r="T142" i="4" s="1"/>
  <c r="P143" i="4"/>
  <c r="T143" i="4" s="1"/>
  <c r="P144" i="4"/>
  <c r="T144" i="4" s="1"/>
  <c r="P145" i="4"/>
  <c r="T145" i="4" s="1"/>
  <c r="P146" i="4"/>
  <c r="T146" i="4" s="1"/>
  <c r="P147" i="4"/>
  <c r="T147" i="4" s="1"/>
  <c r="P148" i="4"/>
  <c r="T148" i="4" s="1"/>
  <c r="P149" i="4"/>
  <c r="T149" i="4" s="1"/>
  <c r="P150" i="4"/>
  <c r="T150" i="4" s="1"/>
  <c r="P151" i="4"/>
  <c r="T151" i="4" s="1"/>
  <c r="P152" i="4"/>
  <c r="T152" i="4" s="1"/>
  <c r="P153" i="4"/>
  <c r="T153" i="4" s="1"/>
  <c r="P154" i="4"/>
  <c r="T154" i="4" s="1"/>
  <c r="P155" i="4"/>
  <c r="T155" i="4" s="1"/>
  <c r="P156" i="4"/>
  <c r="T156" i="4" s="1"/>
  <c r="P157" i="4"/>
  <c r="T157" i="4" s="1"/>
  <c r="P158" i="4"/>
  <c r="T158" i="4" s="1"/>
  <c r="P159" i="4"/>
  <c r="T159" i="4" s="1"/>
  <c r="P160" i="4"/>
  <c r="T160" i="4" s="1"/>
  <c r="P161" i="4"/>
  <c r="T161" i="4" s="1"/>
  <c r="P162" i="4"/>
  <c r="T162" i="4" s="1"/>
  <c r="P163" i="4"/>
  <c r="T163" i="4" s="1"/>
  <c r="P164" i="4"/>
  <c r="T164" i="4" s="1"/>
  <c r="P165" i="4"/>
  <c r="T165" i="4" s="1"/>
  <c r="P166" i="4"/>
  <c r="T166" i="4" s="1"/>
  <c r="P167" i="4"/>
  <c r="T167" i="4" s="1"/>
  <c r="P168" i="4"/>
  <c r="T168" i="4" s="1"/>
  <c r="P169" i="4"/>
  <c r="T169" i="4" s="1"/>
  <c r="P170" i="4"/>
  <c r="T170" i="4" s="1"/>
  <c r="P171" i="4"/>
  <c r="T171" i="4" s="1"/>
  <c r="P172" i="4"/>
  <c r="T172" i="4" s="1"/>
  <c r="P173" i="4"/>
  <c r="T173" i="4" s="1"/>
  <c r="P174" i="4"/>
  <c r="T174" i="4" s="1"/>
  <c r="P175" i="4"/>
  <c r="T175" i="4" s="1"/>
  <c r="P176" i="4"/>
  <c r="T176" i="4" s="1"/>
  <c r="P177" i="4"/>
  <c r="T177" i="4" s="1"/>
  <c r="P178" i="4"/>
  <c r="T178" i="4" s="1"/>
  <c r="P179" i="4"/>
  <c r="T179" i="4" s="1"/>
  <c r="P180" i="4"/>
  <c r="T180" i="4" s="1"/>
  <c r="P181" i="4"/>
  <c r="T181" i="4" s="1"/>
  <c r="P182" i="4"/>
  <c r="T182" i="4" s="1"/>
  <c r="P183" i="4"/>
  <c r="T183" i="4" s="1"/>
  <c r="P184" i="4"/>
  <c r="T184" i="4" s="1"/>
  <c r="P185" i="4"/>
  <c r="T185" i="4" s="1"/>
  <c r="P186" i="4"/>
  <c r="T186" i="4" s="1"/>
  <c r="P187" i="4"/>
  <c r="T187" i="4" s="1"/>
  <c r="P188" i="4"/>
  <c r="T188" i="4" s="1"/>
  <c r="P189" i="4"/>
  <c r="T189" i="4" s="1"/>
  <c r="P190" i="4"/>
  <c r="T190" i="4" s="1"/>
  <c r="P191" i="4"/>
  <c r="T191" i="4" s="1"/>
  <c r="P192" i="4"/>
  <c r="T192" i="4" s="1"/>
  <c r="P193" i="4"/>
  <c r="T193" i="4" s="1"/>
  <c r="P194" i="4"/>
  <c r="T194" i="4" s="1"/>
  <c r="P195" i="4"/>
  <c r="T195" i="4" s="1"/>
  <c r="P196" i="4"/>
  <c r="T196" i="4" s="1"/>
  <c r="P197" i="4"/>
  <c r="T197" i="4" s="1"/>
  <c r="P198" i="4"/>
  <c r="T198" i="4" s="1"/>
  <c r="P199" i="4"/>
  <c r="T199" i="4" s="1"/>
  <c r="P200" i="4"/>
  <c r="T200" i="4" s="1"/>
  <c r="P201" i="4"/>
  <c r="T201" i="4" s="1"/>
  <c r="P202" i="4"/>
  <c r="T202" i="4" s="1"/>
  <c r="P203" i="4"/>
  <c r="T203" i="4" s="1"/>
  <c r="P204" i="4"/>
  <c r="T204" i="4" s="1"/>
  <c r="P205" i="4"/>
  <c r="T205" i="4" s="1"/>
  <c r="P206" i="4"/>
  <c r="T206" i="4" s="1"/>
  <c r="P207" i="4"/>
  <c r="T207" i="4" s="1"/>
  <c r="P208" i="4"/>
  <c r="T208" i="4" s="1"/>
  <c r="P209" i="4"/>
  <c r="T209" i="4" s="1"/>
  <c r="P210" i="4"/>
  <c r="T210" i="4" s="1"/>
  <c r="P211" i="4"/>
  <c r="T211" i="4" s="1"/>
  <c r="P212" i="4"/>
  <c r="T212" i="4" s="1"/>
  <c r="P213" i="4"/>
  <c r="T213" i="4" s="1"/>
  <c r="P214" i="4"/>
  <c r="T214" i="4" s="1"/>
  <c r="P215" i="4"/>
  <c r="T215" i="4" s="1"/>
  <c r="P216" i="4"/>
  <c r="T216" i="4" s="1"/>
  <c r="P217" i="4"/>
  <c r="T217" i="4" s="1"/>
  <c r="P218" i="4"/>
  <c r="T218" i="4" s="1"/>
  <c r="P219" i="4"/>
  <c r="T219" i="4" s="1"/>
  <c r="P220" i="4"/>
  <c r="T220" i="4" s="1"/>
  <c r="P221" i="4"/>
  <c r="T221" i="4" s="1"/>
  <c r="P222" i="4"/>
  <c r="T222" i="4" s="1"/>
  <c r="P223" i="4"/>
  <c r="T223" i="4" s="1"/>
  <c r="P224" i="4"/>
  <c r="T224" i="4" s="1"/>
  <c r="P225" i="4"/>
  <c r="T225" i="4" s="1"/>
  <c r="P226" i="4"/>
  <c r="T226" i="4" s="1"/>
  <c r="P227" i="4"/>
  <c r="T227" i="4" s="1"/>
  <c r="P228" i="4"/>
  <c r="T228" i="4" s="1"/>
  <c r="P229" i="4"/>
  <c r="T229" i="4" s="1"/>
  <c r="P230" i="4"/>
  <c r="T230" i="4" s="1"/>
  <c r="P231" i="4"/>
  <c r="T231" i="4" s="1"/>
  <c r="P232" i="4"/>
  <c r="T232" i="4" s="1"/>
  <c r="P233" i="4"/>
  <c r="T233" i="4" s="1"/>
  <c r="P234" i="4"/>
  <c r="T234" i="4" s="1"/>
  <c r="P235" i="4"/>
  <c r="T235" i="4" s="1"/>
  <c r="P236" i="4"/>
  <c r="T236" i="4" s="1"/>
  <c r="P237" i="4"/>
  <c r="T237" i="4" s="1"/>
  <c r="P238" i="4"/>
  <c r="T238" i="4" s="1"/>
  <c r="P239" i="4"/>
  <c r="T239" i="4" s="1"/>
  <c r="P240" i="4"/>
  <c r="T240" i="4" s="1"/>
  <c r="P241" i="4"/>
  <c r="T241" i="4" s="1"/>
  <c r="P242" i="4"/>
  <c r="T242" i="4" s="1"/>
  <c r="P243" i="4"/>
  <c r="T243" i="4" s="1"/>
  <c r="P244" i="4"/>
  <c r="T244" i="4" s="1"/>
  <c r="P245" i="4"/>
  <c r="T245" i="4" s="1"/>
  <c r="P246" i="4"/>
  <c r="T246" i="4" s="1"/>
  <c r="P247" i="4"/>
  <c r="T247" i="4" s="1"/>
  <c r="P248" i="4"/>
  <c r="T248" i="4" s="1"/>
  <c r="P249" i="4"/>
  <c r="T249" i="4" s="1"/>
  <c r="P250" i="4"/>
  <c r="T250" i="4" s="1"/>
  <c r="P251" i="4"/>
  <c r="T251" i="4" s="1"/>
  <c r="P252" i="4"/>
  <c r="T252" i="4" s="1"/>
  <c r="P253" i="4"/>
  <c r="T253" i="4" s="1"/>
  <c r="P254" i="4"/>
  <c r="T254" i="4" s="1"/>
  <c r="P255" i="4"/>
  <c r="T255" i="4" s="1"/>
  <c r="P256" i="4"/>
  <c r="T256" i="4" s="1"/>
  <c r="P257" i="4"/>
  <c r="T257" i="4" s="1"/>
  <c r="P258" i="4"/>
  <c r="T258" i="4" s="1"/>
  <c r="P259" i="4"/>
  <c r="T259" i="4" s="1"/>
  <c r="P260" i="4"/>
  <c r="T260" i="4" s="1"/>
  <c r="P261" i="4"/>
  <c r="T261" i="4" s="1"/>
  <c r="P262" i="4"/>
  <c r="T262" i="4" s="1"/>
  <c r="P263" i="4"/>
  <c r="T263" i="4" s="1"/>
  <c r="P264" i="4"/>
  <c r="T264" i="4" s="1"/>
  <c r="P265" i="4"/>
  <c r="T265" i="4" s="1"/>
  <c r="P266" i="4"/>
  <c r="T266" i="4" s="1"/>
  <c r="P267" i="4"/>
  <c r="T267" i="4" s="1"/>
  <c r="P268" i="4"/>
  <c r="T268" i="4" s="1"/>
  <c r="P269" i="4"/>
  <c r="T269" i="4" s="1"/>
  <c r="P270" i="4"/>
  <c r="T270" i="4" s="1"/>
  <c r="P271" i="4"/>
  <c r="T271" i="4" s="1"/>
  <c r="P272" i="4"/>
  <c r="T272" i="4" s="1"/>
  <c r="P273" i="4"/>
  <c r="T273" i="4" s="1"/>
  <c r="P274" i="4"/>
  <c r="T274" i="4" s="1"/>
  <c r="P275" i="4"/>
  <c r="T275" i="4" s="1"/>
  <c r="P276" i="4"/>
  <c r="T276" i="4" s="1"/>
  <c r="P277" i="4"/>
  <c r="T277" i="4" s="1"/>
  <c r="P278" i="4"/>
  <c r="T278" i="4" s="1"/>
  <c r="P279" i="4"/>
  <c r="T279" i="4" s="1"/>
  <c r="P280" i="4"/>
  <c r="T280" i="4" s="1"/>
  <c r="P281" i="4"/>
  <c r="T281" i="4" s="1"/>
  <c r="P282" i="4"/>
  <c r="T282" i="4" s="1"/>
  <c r="P283" i="4"/>
  <c r="T283" i="4" s="1"/>
  <c r="P284" i="4"/>
  <c r="T284" i="4" s="1"/>
  <c r="P285" i="4"/>
  <c r="T285" i="4" s="1"/>
  <c r="P286" i="4"/>
  <c r="T286" i="4" s="1"/>
  <c r="P287" i="4"/>
  <c r="T287" i="4" s="1"/>
  <c r="P288" i="4"/>
  <c r="T288" i="4" s="1"/>
  <c r="P289" i="4"/>
  <c r="T289" i="4" s="1"/>
  <c r="P290" i="4"/>
  <c r="T290" i="4" s="1"/>
  <c r="P291" i="4"/>
  <c r="T291" i="4" s="1"/>
  <c r="P292" i="4"/>
  <c r="T292" i="4" s="1"/>
  <c r="P293" i="4"/>
  <c r="T293" i="4" s="1"/>
  <c r="P294" i="4"/>
  <c r="T294" i="4" s="1"/>
  <c r="P295" i="4"/>
  <c r="T295" i="4" s="1"/>
  <c r="P296" i="4"/>
  <c r="T296" i="4" s="1"/>
  <c r="P297" i="4"/>
  <c r="T297" i="4" s="1"/>
  <c r="P298" i="4"/>
  <c r="T298" i="4" s="1"/>
  <c r="P299" i="4"/>
  <c r="T299" i="4" s="1"/>
  <c r="P300" i="4"/>
  <c r="T300" i="4" s="1"/>
  <c r="P301" i="4"/>
  <c r="T301" i="4" s="1"/>
  <c r="P302" i="4"/>
  <c r="T302" i="4" s="1"/>
  <c r="P303" i="4"/>
  <c r="T303" i="4" s="1"/>
  <c r="P304" i="4"/>
  <c r="T304" i="4" s="1"/>
  <c r="P305" i="4"/>
  <c r="T305" i="4" s="1"/>
  <c r="P306" i="4"/>
  <c r="T306" i="4" s="1"/>
  <c r="P307" i="4"/>
  <c r="T307" i="4" s="1"/>
  <c r="P308" i="4"/>
  <c r="T308" i="4" s="1"/>
  <c r="P309" i="4"/>
  <c r="T309" i="4" s="1"/>
  <c r="P310" i="4"/>
  <c r="T310" i="4" s="1"/>
  <c r="P311" i="4"/>
  <c r="T311" i="4" s="1"/>
  <c r="P312" i="4"/>
  <c r="T312" i="4" s="1"/>
  <c r="P313" i="4"/>
  <c r="T313" i="4" s="1"/>
  <c r="P314" i="4"/>
  <c r="T314" i="4" s="1"/>
  <c r="P315" i="4"/>
  <c r="T315" i="4" s="1"/>
  <c r="P316" i="4"/>
  <c r="T316" i="4" s="1"/>
  <c r="P317" i="4"/>
  <c r="T317" i="4" s="1"/>
  <c r="P318" i="4"/>
  <c r="T318" i="4" s="1"/>
  <c r="P319" i="4"/>
  <c r="T319" i="4" s="1"/>
  <c r="P320" i="4"/>
  <c r="T320" i="4" s="1"/>
  <c r="P321" i="4"/>
  <c r="T321" i="4" s="1"/>
  <c r="P322" i="4"/>
  <c r="T322" i="4" s="1"/>
  <c r="P323" i="4"/>
  <c r="T323" i="4" s="1"/>
  <c r="P324" i="4"/>
  <c r="T324" i="4" s="1"/>
  <c r="P325" i="4"/>
  <c r="T325" i="4" s="1"/>
  <c r="P326" i="4"/>
  <c r="T326" i="4" s="1"/>
  <c r="P327" i="4"/>
  <c r="T327" i="4" s="1"/>
  <c r="P328" i="4"/>
  <c r="T328" i="4" s="1"/>
  <c r="P329" i="4"/>
  <c r="T329" i="4" s="1"/>
  <c r="P330" i="4"/>
  <c r="T330" i="4" s="1"/>
  <c r="P331" i="4"/>
  <c r="T331" i="4" s="1"/>
  <c r="P332" i="4"/>
  <c r="T332" i="4" s="1"/>
  <c r="P333" i="4"/>
  <c r="T333" i="4" s="1"/>
  <c r="P334" i="4"/>
  <c r="T334" i="4" s="1"/>
  <c r="P335" i="4"/>
  <c r="T335" i="4" s="1"/>
  <c r="P336" i="4"/>
  <c r="T336" i="4" s="1"/>
  <c r="P337" i="4"/>
  <c r="T337" i="4" s="1"/>
  <c r="P338" i="4"/>
  <c r="T338" i="4" s="1"/>
  <c r="P339" i="4"/>
  <c r="T339" i="4" s="1"/>
  <c r="P340" i="4"/>
  <c r="T340" i="4" s="1"/>
  <c r="P341" i="4"/>
  <c r="T341" i="4" s="1"/>
  <c r="P342" i="4"/>
  <c r="T342" i="4" s="1"/>
  <c r="P343" i="4"/>
  <c r="T343" i="4" s="1"/>
  <c r="P344" i="4"/>
  <c r="T344" i="4" s="1"/>
  <c r="P345" i="4"/>
  <c r="T345" i="4" s="1"/>
  <c r="P346" i="4"/>
  <c r="T346" i="4" s="1"/>
  <c r="P347" i="4"/>
  <c r="T347" i="4" s="1"/>
  <c r="P348" i="4"/>
  <c r="T348" i="4" s="1"/>
  <c r="P349" i="4"/>
  <c r="T349" i="4" s="1"/>
  <c r="P350" i="4"/>
  <c r="T350" i="4" s="1"/>
  <c r="P351" i="4"/>
  <c r="T351" i="4" s="1"/>
  <c r="P352" i="4"/>
  <c r="T352" i="4" s="1"/>
  <c r="P353" i="4"/>
  <c r="T353" i="4" s="1"/>
  <c r="P354" i="4"/>
  <c r="T354" i="4" s="1"/>
  <c r="P355" i="4"/>
  <c r="T355" i="4" s="1"/>
  <c r="P356" i="4"/>
  <c r="T356" i="4" s="1"/>
  <c r="P357" i="4"/>
  <c r="T357" i="4" s="1"/>
  <c r="P358" i="4"/>
  <c r="T358" i="4" s="1"/>
  <c r="P359" i="4"/>
  <c r="T359" i="4" s="1"/>
  <c r="P360" i="4"/>
  <c r="T360" i="4" s="1"/>
  <c r="P361" i="4"/>
  <c r="T361" i="4" s="1"/>
  <c r="P362" i="4"/>
  <c r="T362" i="4" s="1"/>
  <c r="P363" i="4"/>
  <c r="T363" i="4" s="1"/>
  <c r="P364" i="4"/>
  <c r="T364" i="4" s="1"/>
  <c r="P365" i="4"/>
  <c r="T365" i="4" s="1"/>
  <c r="P366" i="4"/>
  <c r="T366" i="4" s="1"/>
  <c r="P367" i="4"/>
  <c r="T367" i="4" s="1"/>
  <c r="P368" i="4"/>
  <c r="T368" i="4" s="1"/>
  <c r="P369" i="4"/>
  <c r="T369" i="4" s="1"/>
  <c r="P370" i="4"/>
  <c r="T370" i="4" s="1"/>
  <c r="P371" i="4"/>
  <c r="T371" i="4" s="1"/>
  <c r="P372" i="4"/>
  <c r="T372" i="4" s="1"/>
  <c r="P373" i="4"/>
  <c r="T373" i="4" s="1"/>
  <c r="P374" i="4"/>
  <c r="T374" i="4" s="1"/>
  <c r="P375" i="4"/>
  <c r="T375" i="4" s="1"/>
  <c r="P376" i="4"/>
  <c r="T376" i="4" s="1"/>
  <c r="P377" i="4"/>
  <c r="T377" i="4" s="1"/>
  <c r="P378" i="4"/>
  <c r="T378" i="4" s="1"/>
  <c r="P379" i="4"/>
  <c r="T379" i="4" s="1"/>
  <c r="P380" i="4"/>
  <c r="T380" i="4" s="1"/>
  <c r="P381" i="4"/>
  <c r="T381" i="4" s="1"/>
  <c r="P382" i="4"/>
  <c r="T382" i="4" s="1"/>
  <c r="P383" i="4"/>
  <c r="T383" i="4" s="1"/>
  <c r="P384" i="4"/>
  <c r="T384" i="4" s="1"/>
  <c r="P385" i="4"/>
  <c r="T385" i="4" s="1"/>
  <c r="P386" i="4"/>
  <c r="T386" i="4" s="1"/>
  <c r="P387" i="4"/>
  <c r="T387" i="4" s="1"/>
  <c r="P388" i="4"/>
  <c r="T388" i="4" s="1"/>
  <c r="P389" i="4"/>
  <c r="T389" i="4" s="1"/>
  <c r="P390" i="4"/>
  <c r="T390" i="4" s="1"/>
  <c r="P391" i="4"/>
  <c r="T391" i="4" s="1"/>
  <c r="P392" i="4"/>
  <c r="T392" i="4" s="1"/>
  <c r="P393" i="4"/>
  <c r="T393" i="4" s="1"/>
  <c r="P394" i="4"/>
  <c r="T394" i="4" s="1"/>
  <c r="P395" i="4"/>
  <c r="T395" i="4" s="1"/>
  <c r="P396" i="4"/>
  <c r="T396" i="4" s="1"/>
  <c r="P397" i="4"/>
  <c r="T397" i="4" s="1"/>
  <c r="P398" i="4"/>
  <c r="T398" i="4" s="1"/>
  <c r="P399" i="4"/>
  <c r="T399" i="4" s="1"/>
  <c r="P400" i="4"/>
  <c r="T400" i="4" s="1"/>
  <c r="P401" i="4"/>
  <c r="T401" i="4" s="1"/>
  <c r="P402" i="4"/>
  <c r="T402" i="4" s="1"/>
  <c r="P403" i="4"/>
  <c r="T403" i="4" s="1"/>
  <c r="P404" i="4"/>
  <c r="T404" i="4" s="1"/>
  <c r="P405" i="4"/>
  <c r="T405" i="4" s="1"/>
  <c r="P406" i="4"/>
  <c r="T406" i="4" s="1"/>
  <c r="P407" i="4"/>
  <c r="T407" i="4" s="1"/>
  <c r="P408" i="4"/>
  <c r="T408" i="4" s="1"/>
  <c r="P409" i="4"/>
  <c r="T409" i="4" s="1"/>
  <c r="P410" i="4"/>
  <c r="T410" i="4" s="1"/>
  <c r="P411" i="4"/>
  <c r="T411" i="4" s="1"/>
  <c r="P412" i="4"/>
  <c r="T412" i="4" s="1"/>
  <c r="P413" i="4"/>
  <c r="T413" i="4" s="1"/>
  <c r="P414" i="4"/>
  <c r="T414" i="4" s="1"/>
  <c r="P415" i="4"/>
  <c r="T415" i="4" s="1"/>
  <c r="P416" i="4"/>
  <c r="T416" i="4" s="1"/>
  <c r="P417" i="4"/>
  <c r="T417" i="4" s="1"/>
  <c r="P418" i="4"/>
  <c r="T418" i="4" s="1"/>
  <c r="P419" i="4"/>
  <c r="T419" i="4" s="1"/>
  <c r="P420" i="4"/>
  <c r="T420" i="4" s="1"/>
  <c r="P421" i="4"/>
  <c r="T421" i="4" s="1"/>
  <c r="P422" i="4"/>
  <c r="T422" i="4" s="1"/>
  <c r="P423" i="4"/>
  <c r="T423" i="4" s="1"/>
  <c r="P424" i="4"/>
  <c r="T424" i="4" s="1"/>
  <c r="P425" i="4"/>
  <c r="T425" i="4" s="1"/>
  <c r="P426" i="4"/>
  <c r="T426" i="4" s="1"/>
  <c r="P427" i="4"/>
  <c r="T427" i="4" s="1"/>
  <c r="P428" i="4"/>
  <c r="T428" i="4" s="1"/>
  <c r="P429" i="4"/>
  <c r="T429" i="4" s="1"/>
  <c r="P430" i="4"/>
  <c r="T430" i="4" s="1"/>
  <c r="P431" i="4"/>
  <c r="T431" i="4" s="1"/>
  <c r="P432" i="4"/>
  <c r="T432" i="4" s="1"/>
  <c r="P433" i="4"/>
  <c r="T433" i="4" s="1"/>
  <c r="P434" i="4"/>
  <c r="T434" i="4" s="1"/>
  <c r="P435" i="4"/>
  <c r="T435" i="4" s="1"/>
  <c r="P436" i="4"/>
  <c r="T436" i="4" s="1"/>
  <c r="P437" i="4"/>
  <c r="T437" i="4" s="1"/>
  <c r="P438" i="4"/>
  <c r="T438" i="4" s="1"/>
  <c r="P439" i="4"/>
  <c r="T439" i="4" s="1"/>
  <c r="P440" i="4"/>
  <c r="T440" i="4" s="1"/>
  <c r="P441" i="4"/>
  <c r="T441" i="4" s="1"/>
  <c r="P442" i="4"/>
  <c r="T442" i="4" s="1"/>
  <c r="P443" i="4"/>
  <c r="T443" i="4" s="1"/>
  <c r="P444" i="4"/>
  <c r="T444" i="4" s="1"/>
  <c r="P445" i="4"/>
  <c r="T445" i="4" s="1"/>
  <c r="P446" i="4"/>
  <c r="T446" i="4" s="1"/>
  <c r="P447" i="4"/>
  <c r="T447" i="4" s="1"/>
  <c r="P448" i="4"/>
  <c r="T448" i="4" s="1"/>
  <c r="P449" i="4"/>
  <c r="T449" i="4" s="1"/>
  <c r="P450" i="4"/>
  <c r="T450" i="4" s="1"/>
  <c r="P451" i="4"/>
  <c r="T451" i="4" s="1"/>
  <c r="P452" i="4"/>
  <c r="T452" i="4" s="1"/>
  <c r="P453" i="4"/>
  <c r="T453" i="4" s="1"/>
  <c r="P454" i="4"/>
  <c r="T454" i="4" s="1"/>
  <c r="P455" i="4"/>
  <c r="T455" i="4" s="1"/>
  <c r="P456" i="4"/>
  <c r="T456" i="4" s="1"/>
  <c r="P457" i="4"/>
  <c r="T457" i="4" s="1"/>
  <c r="P458" i="4"/>
  <c r="T458" i="4" s="1"/>
  <c r="P459" i="4"/>
  <c r="T459" i="4" s="1"/>
  <c r="P460" i="4"/>
  <c r="T460" i="4" s="1"/>
  <c r="P461" i="4"/>
  <c r="T461" i="4" s="1"/>
  <c r="P462" i="4"/>
  <c r="T462" i="4" s="1"/>
  <c r="P463" i="4"/>
  <c r="T463" i="4" s="1"/>
  <c r="P464" i="4"/>
  <c r="T464" i="4" s="1"/>
  <c r="P465" i="4"/>
  <c r="T465" i="4" s="1"/>
  <c r="P466" i="4"/>
  <c r="T466" i="4" s="1"/>
  <c r="P467" i="4"/>
  <c r="T467" i="4" s="1"/>
  <c r="P468" i="4"/>
  <c r="T468" i="4" s="1"/>
  <c r="P469" i="4"/>
  <c r="T469" i="4" s="1"/>
  <c r="P470" i="4"/>
  <c r="T470" i="4" s="1"/>
  <c r="P471" i="4"/>
  <c r="T471" i="4" s="1"/>
  <c r="P472" i="4"/>
  <c r="T472" i="4" s="1"/>
  <c r="P473" i="4"/>
  <c r="T473" i="4" s="1"/>
  <c r="P474" i="4"/>
  <c r="T474" i="4" s="1"/>
  <c r="P475" i="4"/>
  <c r="T475" i="4" s="1"/>
  <c r="P476" i="4"/>
  <c r="T476" i="4" s="1"/>
  <c r="P477" i="4"/>
  <c r="T477" i="4" s="1"/>
  <c r="P478" i="4"/>
  <c r="T478" i="4" s="1"/>
  <c r="P479" i="4"/>
  <c r="T479" i="4" s="1"/>
  <c r="P480" i="4"/>
  <c r="T480" i="4" s="1"/>
  <c r="P481" i="4"/>
  <c r="T481" i="4" s="1"/>
  <c r="P482" i="4"/>
  <c r="T482" i="4" s="1"/>
  <c r="P483" i="4"/>
  <c r="T483" i="4" s="1"/>
  <c r="P484" i="4"/>
  <c r="T484" i="4" s="1"/>
  <c r="P485" i="4"/>
  <c r="T485" i="4" s="1"/>
  <c r="P486" i="4"/>
  <c r="T486" i="4" s="1"/>
  <c r="P487" i="4"/>
  <c r="T487" i="4" s="1"/>
  <c r="P488" i="4"/>
  <c r="T488" i="4" s="1"/>
  <c r="P489" i="4"/>
  <c r="T489" i="4" s="1"/>
  <c r="P490" i="4"/>
  <c r="T490" i="4" s="1"/>
  <c r="P491" i="4"/>
  <c r="T491" i="4" s="1"/>
  <c r="P492" i="4"/>
  <c r="T492" i="4" s="1"/>
  <c r="P493" i="4"/>
  <c r="T493" i="4" s="1"/>
  <c r="P494" i="4"/>
  <c r="T494" i="4" s="1"/>
  <c r="P495" i="4"/>
  <c r="T495" i="4" s="1"/>
  <c r="P496" i="4"/>
  <c r="T496" i="4" s="1"/>
  <c r="P497" i="4"/>
  <c r="T497" i="4" s="1"/>
  <c r="P498" i="4"/>
  <c r="T498" i="4" s="1"/>
  <c r="P499" i="4"/>
  <c r="T499" i="4" s="1"/>
  <c r="P500" i="4"/>
  <c r="T500" i="4" s="1"/>
  <c r="P501" i="4"/>
  <c r="T501" i="4" s="1"/>
  <c r="P502" i="4"/>
  <c r="T502" i="4" s="1"/>
  <c r="P503" i="4"/>
  <c r="T503" i="4" s="1"/>
  <c r="P504" i="4"/>
  <c r="T504" i="4" s="1"/>
  <c r="P505" i="4"/>
  <c r="T505" i="4" s="1"/>
  <c r="P506" i="4"/>
  <c r="T506" i="4" s="1"/>
  <c r="P507" i="4"/>
  <c r="T507" i="4" s="1"/>
  <c r="P508" i="4"/>
  <c r="T508" i="4" s="1"/>
  <c r="P509" i="4"/>
  <c r="T509" i="4" s="1"/>
  <c r="P510" i="4"/>
  <c r="T510" i="4" s="1"/>
  <c r="P511" i="4"/>
  <c r="T511" i="4" s="1"/>
  <c r="P512" i="4"/>
  <c r="T512" i="4" s="1"/>
  <c r="P513" i="4"/>
  <c r="T513" i="4" s="1"/>
  <c r="P514" i="4"/>
  <c r="T514" i="4" s="1"/>
  <c r="P515" i="4"/>
  <c r="T515" i="4" s="1"/>
  <c r="P516" i="4"/>
  <c r="T516" i="4" s="1"/>
  <c r="P517" i="4"/>
  <c r="T517" i="4" s="1"/>
  <c r="P518" i="4"/>
  <c r="T518" i="4" s="1"/>
  <c r="P519" i="4"/>
  <c r="T519" i="4" s="1"/>
  <c r="P520" i="4"/>
  <c r="T520" i="4" s="1"/>
  <c r="P521" i="4"/>
  <c r="T521" i="4" s="1"/>
  <c r="P522" i="4"/>
  <c r="T522" i="4" s="1"/>
  <c r="P523" i="4"/>
  <c r="T523" i="4" s="1"/>
  <c r="P524" i="4"/>
  <c r="T524" i="4" s="1"/>
  <c r="P525" i="4"/>
  <c r="T525" i="4" s="1"/>
  <c r="P526" i="4"/>
  <c r="T526" i="4" s="1"/>
  <c r="P527" i="4"/>
  <c r="T527" i="4" s="1"/>
  <c r="P528" i="4"/>
  <c r="T528" i="4" s="1"/>
  <c r="P529" i="4"/>
  <c r="T529" i="4" s="1"/>
  <c r="P530" i="4"/>
  <c r="T530" i="4" s="1"/>
  <c r="P531" i="4"/>
  <c r="T531" i="4" s="1"/>
  <c r="P532" i="4"/>
  <c r="T532" i="4" s="1"/>
  <c r="P533" i="4"/>
  <c r="T533" i="4" s="1"/>
  <c r="P534" i="4"/>
  <c r="T534" i="4" s="1"/>
  <c r="P535" i="4"/>
  <c r="T535" i="4" s="1"/>
  <c r="P536" i="4"/>
  <c r="T536" i="4" s="1"/>
  <c r="P537" i="4"/>
  <c r="T537" i="4" s="1"/>
  <c r="P538" i="4"/>
  <c r="T538" i="4" s="1"/>
  <c r="P539" i="4"/>
  <c r="T539" i="4" s="1"/>
  <c r="P540" i="4"/>
  <c r="T540" i="4" s="1"/>
  <c r="P541" i="4"/>
  <c r="T541" i="4" s="1"/>
  <c r="P542" i="4"/>
  <c r="T542" i="4" s="1"/>
  <c r="P543" i="4"/>
  <c r="T543" i="4" s="1"/>
  <c r="P544" i="4"/>
  <c r="T544" i="4" s="1"/>
  <c r="P545" i="4"/>
  <c r="T545" i="4" s="1"/>
  <c r="P546" i="4"/>
  <c r="T546" i="4" s="1"/>
  <c r="P547" i="4"/>
  <c r="T547" i="4" s="1"/>
  <c r="P548" i="4"/>
  <c r="T548" i="4" s="1"/>
  <c r="P549" i="4"/>
  <c r="T549" i="4" s="1"/>
  <c r="P550" i="4"/>
  <c r="T550" i="4" s="1"/>
  <c r="P551" i="4"/>
  <c r="T551" i="4" s="1"/>
  <c r="P552" i="4"/>
  <c r="T552" i="4" s="1"/>
  <c r="P553" i="4"/>
  <c r="T553" i="4" s="1"/>
  <c r="P554" i="4"/>
  <c r="T554" i="4" s="1"/>
  <c r="P555" i="4"/>
  <c r="T555" i="4" s="1"/>
  <c r="P556" i="4"/>
  <c r="T556" i="4" s="1"/>
  <c r="P557" i="4"/>
  <c r="T557" i="4" s="1"/>
  <c r="P558" i="4"/>
  <c r="T558" i="4" s="1"/>
  <c r="P559" i="4"/>
  <c r="T559" i="4" s="1"/>
  <c r="P560" i="4"/>
  <c r="T560" i="4" s="1"/>
  <c r="P561" i="4"/>
  <c r="T561" i="4" s="1"/>
  <c r="P562" i="4"/>
  <c r="T562" i="4" s="1"/>
  <c r="P563" i="4"/>
  <c r="T563" i="4" s="1"/>
  <c r="P564" i="4"/>
  <c r="T564" i="4" s="1"/>
  <c r="P565" i="4"/>
  <c r="T565" i="4" s="1"/>
  <c r="P566" i="4"/>
  <c r="T566" i="4" s="1"/>
  <c r="P567" i="4"/>
  <c r="T567" i="4" s="1"/>
  <c r="P568" i="4"/>
  <c r="T568" i="4" s="1"/>
  <c r="P569" i="4"/>
  <c r="T569" i="4" s="1"/>
  <c r="P570" i="4"/>
  <c r="T570" i="4" s="1"/>
  <c r="P571" i="4"/>
  <c r="T571" i="4" s="1"/>
  <c r="P572" i="4"/>
  <c r="T572" i="4" s="1"/>
  <c r="P573" i="4"/>
  <c r="T573" i="4" s="1"/>
  <c r="P574" i="4"/>
  <c r="T574" i="4" s="1"/>
  <c r="P575" i="4"/>
  <c r="T575" i="4" s="1"/>
  <c r="P576" i="4"/>
  <c r="T576" i="4" s="1"/>
  <c r="P577" i="4"/>
  <c r="T577" i="4" s="1"/>
  <c r="P578" i="4"/>
  <c r="T578" i="4" s="1"/>
  <c r="P579" i="4"/>
  <c r="T579" i="4" s="1"/>
  <c r="P580" i="4"/>
  <c r="T580" i="4" s="1"/>
  <c r="P581" i="4"/>
  <c r="T581" i="4" s="1"/>
  <c r="P582" i="4"/>
  <c r="T582" i="4" s="1"/>
  <c r="P583" i="4"/>
  <c r="T583" i="4" s="1"/>
  <c r="P584" i="4"/>
  <c r="T584" i="4" s="1"/>
  <c r="P585" i="4"/>
  <c r="T585" i="4" s="1"/>
  <c r="P586" i="4"/>
  <c r="T586" i="4" s="1"/>
  <c r="P587" i="4"/>
  <c r="T587" i="4" s="1"/>
  <c r="P588" i="4"/>
  <c r="T588" i="4" s="1"/>
  <c r="P589" i="4"/>
  <c r="T589" i="4" s="1"/>
  <c r="P590" i="4"/>
  <c r="T590" i="4" s="1"/>
  <c r="P591" i="4"/>
  <c r="T591" i="4" s="1"/>
  <c r="P592" i="4"/>
  <c r="T592" i="4" s="1"/>
  <c r="P593" i="4"/>
  <c r="T593" i="4" s="1"/>
  <c r="P594" i="4"/>
  <c r="T594" i="4" s="1"/>
  <c r="P595" i="4"/>
  <c r="T595" i="4" s="1"/>
  <c r="P596" i="4"/>
  <c r="T596" i="4" s="1"/>
  <c r="P597" i="4"/>
  <c r="T597" i="4" s="1"/>
  <c r="P598" i="4"/>
  <c r="T598" i="4" s="1"/>
  <c r="P599" i="4"/>
  <c r="T599" i="4" s="1"/>
  <c r="P600" i="4"/>
  <c r="T600" i="4" s="1"/>
  <c r="P601" i="4"/>
  <c r="T601" i="4" s="1"/>
  <c r="P602" i="4"/>
  <c r="T602" i="4" s="1"/>
  <c r="P603" i="4"/>
  <c r="T603" i="4" s="1"/>
  <c r="P604" i="4"/>
  <c r="T604" i="4" s="1"/>
  <c r="P605" i="4"/>
  <c r="T605" i="4" s="1"/>
  <c r="P606" i="4"/>
  <c r="T606" i="4" s="1"/>
  <c r="P607" i="4"/>
  <c r="T607" i="4" s="1"/>
  <c r="P608" i="4"/>
  <c r="T608" i="4" s="1"/>
  <c r="P609" i="4"/>
  <c r="T609" i="4" s="1"/>
  <c r="P610" i="4"/>
  <c r="T610" i="4" s="1"/>
  <c r="P611" i="4"/>
  <c r="T611" i="4" s="1"/>
  <c r="P612" i="4"/>
  <c r="T612" i="4" s="1"/>
  <c r="P613" i="4"/>
  <c r="T613" i="4" s="1"/>
  <c r="P614" i="4"/>
  <c r="T614" i="4" s="1"/>
  <c r="P615" i="4"/>
  <c r="T615" i="4" s="1"/>
  <c r="P616" i="4"/>
  <c r="T616" i="4" s="1"/>
  <c r="P617" i="4"/>
  <c r="T617" i="4" s="1"/>
  <c r="P618" i="4"/>
  <c r="T618" i="4" s="1"/>
  <c r="P619" i="4"/>
  <c r="T619" i="4" s="1"/>
  <c r="P620" i="4"/>
  <c r="T620" i="4" s="1"/>
  <c r="P621" i="4"/>
  <c r="T621" i="4" s="1"/>
  <c r="P622" i="4"/>
  <c r="T622" i="4" s="1"/>
  <c r="P623" i="4"/>
  <c r="T623" i="4" s="1"/>
  <c r="P624" i="4"/>
  <c r="T624" i="4" s="1"/>
  <c r="P625" i="4"/>
  <c r="T625" i="4" s="1"/>
  <c r="P626" i="4"/>
  <c r="T626" i="4" s="1"/>
  <c r="P627" i="4"/>
  <c r="T627" i="4" s="1"/>
  <c r="P628" i="4"/>
  <c r="T628" i="4" s="1"/>
  <c r="P629" i="4"/>
  <c r="T629" i="4" s="1"/>
  <c r="P630" i="4"/>
  <c r="T630" i="4" s="1"/>
  <c r="P631" i="4"/>
  <c r="T631" i="4" s="1"/>
  <c r="P632" i="4"/>
  <c r="T632" i="4" s="1"/>
  <c r="P633" i="4"/>
  <c r="T633" i="4" s="1"/>
  <c r="P634" i="4"/>
  <c r="T634" i="4" s="1"/>
  <c r="P635" i="4"/>
  <c r="T635" i="4" s="1"/>
  <c r="P636" i="4"/>
  <c r="T636" i="4" s="1"/>
  <c r="P637" i="4"/>
  <c r="T637" i="4" s="1"/>
  <c r="P638" i="4"/>
  <c r="T638" i="4" s="1"/>
  <c r="P639" i="4"/>
  <c r="T639" i="4" s="1"/>
  <c r="P640" i="4"/>
  <c r="T640" i="4" s="1"/>
  <c r="P641" i="4"/>
  <c r="T641" i="4" s="1"/>
  <c r="P642" i="4"/>
  <c r="T642" i="4" s="1"/>
  <c r="P643" i="4"/>
  <c r="T643" i="4" s="1"/>
  <c r="P644" i="4"/>
  <c r="T644" i="4" s="1"/>
  <c r="P645" i="4"/>
  <c r="T645" i="4" s="1"/>
  <c r="P646" i="4"/>
  <c r="T646" i="4" s="1"/>
  <c r="P647" i="4"/>
  <c r="T647" i="4" s="1"/>
  <c r="P648" i="4"/>
  <c r="T648" i="4" s="1"/>
  <c r="P649" i="4"/>
  <c r="T649" i="4" s="1"/>
  <c r="P650" i="4"/>
  <c r="T650" i="4" s="1"/>
  <c r="P651" i="4"/>
  <c r="T651" i="4" s="1"/>
  <c r="P652" i="4"/>
  <c r="T652" i="4" s="1"/>
  <c r="P653" i="4"/>
  <c r="T653" i="4" s="1"/>
  <c r="P654" i="4"/>
  <c r="T654" i="4" s="1"/>
  <c r="P655" i="4"/>
  <c r="T655" i="4" s="1"/>
  <c r="P656" i="4"/>
  <c r="T656" i="4" s="1"/>
  <c r="P657" i="4"/>
  <c r="T657" i="4" s="1"/>
  <c r="P658" i="4"/>
  <c r="T658" i="4" s="1"/>
  <c r="P659" i="4"/>
  <c r="T659" i="4" s="1"/>
  <c r="P660" i="4"/>
  <c r="T660" i="4" s="1"/>
  <c r="P661" i="4"/>
  <c r="T661" i="4" s="1"/>
  <c r="P662" i="4"/>
  <c r="T662" i="4" s="1"/>
  <c r="P663" i="4"/>
  <c r="T663" i="4" s="1"/>
  <c r="P664" i="4"/>
  <c r="T664" i="4" s="1"/>
  <c r="P665" i="4"/>
  <c r="T665" i="4" s="1"/>
  <c r="P666" i="4"/>
  <c r="T666" i="4" s="1"/>
  <c r="P667" i="4"/>
  <c r="T667" i="4" s="1"/>
  <c r="P668" i="4"/>
  <c r="T668" i="4" s="1"/>
  <c r="P669" i="4"/>
  <c r="T669" i="4" s="1"/>
  <c r="P670" i="4"/>
  <c r="T670" i="4" s="1"/>
  <c r="P671" i="4"/>
  <c r="T671" i="4" s="1"/>
  <c r="P672" i="4"/>
  <c r="T672" i="4" s="1"/>
  <c r="P673" i="4"/>
  <c r="T673" i="4" s="1"/>
  <c r="P674" i="4"/>
  <c r="T674" i="4" s="1"/>
  <c r="P675" i="4"/>
  <c r="T675" i="4" s="1"/>
  <c r="P676" i="4"/>
  <c r="T676" i="4" s="1"/>
  <c r="P677" i="4"/>
  <c r="T677" i="4" s="1"/>
  <c r="P678" i="4"/>
  <c r="T678" i="4" s="1"/>
  <c r="P679" i="4"/>
  <c r="T679" i="4" s="1"/>
  <c r="P680" i="4"/>
  <c r="T680" i="4" s="1"/>
  <c r="P681" i="4"/>
  <c r="T681" i="4" s="1"/>
  <c r="P682" i="4"/>
  <c r="T682" i="4" s="1"/>
  <c r="P683" i="4"/>
  <c r="T683" i="4" s="1"/>
  <c r="P684" i="4"/>
  <c r="T684" i="4" s="1"/>
  <c r="P685" i="4"/>
  <c r="T685" i="4" s="1"/>
  <c r="P686" i="4"/>
  <c r="T686" i="4" s="1"/>
  <c r="P687" i="4"/>
  <c r="T687" i="4" s="1"/>
  <c r="P688" i="4"/>
  <c r="T688" i="4" s="1"/>
  <c r="P689" i="4"/>
  <c r="T689" i="4" s="1"/>
  <c r="P690" i="4"/>
  <c r="T690" i="4" s="1"/>
  <c r="P691" i="4"/>
  <c r="T691" i="4" s="1"/>
  <c r="P692" i="4"/>
  <c r="T692" i="4" s="1"/>
  <c r="P693" i="4"/>
  <c r="T693" i="4" s="1"/>
  <c r="P694" i="4"/>
  <c r="T694" i="4" s="1"/>
  <c r="P695" i="4"/>
  <c r="T695" i="4" s="1"/>
  <c r="P696" i="4"/>
  <c r="T696" i="4" s="1"/>
  <c r="P697" i="4"/>
  <c r="T697" i="4" s="1"/>
  <c r="P698" i="4"/>
  <c r="T698" i="4" s="1"/>
  <c r="P699" i="4"/>
  <c r="T699" i="4" s="1"/>
  <c r="P700" i="4"/>
  <c r="T700" i="4" s="1"/>
  <c r="P701" i="4"/>
  <c r="T701" i="4" s="1"/>
  <c r="P702" i="4"/>
  <c r="T702" i="4" s="1"/>
  <c r="P703" i="4"/>
  <c r="T703" i="4" s="1"/>
  <c r="P704" i="4"/>
  <c r="T704" i="4" s="1"/>
  <c r="P705" i="4"/>
  <c r="T705" i="4" s="1"/>
  <c r="P706" i="4"/>
  <c r="T706" i="4" s="1"/>
  <c r="P707" i="4"/>
  <c r="T707" i="4" s="1"/>
  <c r="P708" i="4"/>
  <c r="T708" i="4" s="1"/>
  <c r="P709" i="4"/>
  <c r="T709" i="4" s="1"/>
  <c r="P710" i="4"/>
  <c r="T710" i="4" s="1"/>
  <c r="P711" i="4"/>
  <c r="T711" i="4" s="1"/>
  <c r="P712" i="4"/>
  <c r="T712" i="4" s="1"/>
  <c r="P713" i="4"/>
  <c r="T713" i="4" s="1"/>
  <c r="P714" i="4"/>
  <c r="T714" i="4" s="1"/>
  <c r="P715" i="4"/>
  <c r="T715" i="4" s="1"/>
  <c r="P716" i="4"/>
  <c r="T716" i="4" s="1"/>
  <c r="P717" i="4"/>
  <c r="T717" i="4" s="1"/>
  <c r="P718" i="4"/>
  <c r="T718" i="4" s="1"/>
  <c r="P719" i="4"/>
  <c r="T719" i="4" s="1"/>
  <c r="P720" i="4"/>
  <c r="T720" i="4" s="1"/>
  <c r="P721" i="4"/>
  <c r="T721" i="4" s="1"/>
  <c r="P722" i="4"/>
  <c r="T722" i="4" s="1"/>
  <c r="P723" i="4"/>
  <c r="T723" i="4" s="1"/>
  <c r="P724" i="4"/>
  <c r="T724" i="4" s="1"/>
  <c r="P725" i="4"/>
  <c r="T725" i="4" s="1"/>
  <c r="P726" i="4"/>
  <c r="T726" i="4" s="1"/>
  <c r="P727" i="4"/>
  <c r="T727" i="4" s="1"/>
  <c r="P728" i="4"/>
  <c r="T728" i="4" s="1"/>
  <c r="P729" i="4"/>
  <c r="T729" i="4" s="1"/>
  <c r="P730" i="4"/>
  <c r="T730" i="4" s="1"/>
  <c r="P731" i="4"/>
  <c r="T731" i="4" s="1"/>
  <c r="P732" i="4"/>
  <c r="T732" i="4" s="1"/>
  <c r="P733" i="4"/>
  <c r="T733" i="4" s="1"/>
  <c r="P734" i="4"/>
  <c r="T734" i="4" s="1"/>
  <c r="P735" i="4"/>
  <c r="T735" i="4" s="1"/>
  <c r="P736" i="4"/>
  <c r="T736" i="4" s="1"/>
  <c r="P737" i="4"/>
  <c r="T737" i="4" s="1"/>
  <c r="P738" i="4"/>
  <c r="T738" i="4" s="1"/>
  <c r="P739" i="4"/>
  <c r="T739" i="4" s="1"/>
  <c r="P740" i="4"/>
  <c r="T740" i="4" s="1"/>
  <c r="P741" i="4"/>
  <c r="T741" i="4" s="1"/>
  <c r="P742" i="4"/>
  <c r="T742" i="4" s="1"/>
  <c r="P743" i="4"/>
  <c r="T743" i="4" s="1"/>
  <c r="P744" i="4"/>
  <c r="T744" i="4" s="1"/>
  <c r="P745" i="4"/>
  <c r="T745" i="4" s="1"/>
  <c r="P746" i="4"/>
  <c r="T746" i="4" s="1"/>
  <c r="P747" i="4"/>
  <c r="T747" i="4" s="1"/>
  <c r="P748" i="4"/>
  <c r="T748" i="4" s="1"/>
  <c r="P749" i="4"/>
  <c r="T749" i="4" s="1"/>
  <c r="P750" i="4"/>
  <c r="T750" i="4" s="1"/>
  <c r="P751" i="4"/>
  <c r="T751" i="4" s="1"/>
  <c r="P752" i="4"/>
  <c r="T752" i="4" s="1"/>
  <c r="P753" i="4"/>
  <c r="T753" i="4" s="1"/>
  <c r="P754" i="4"/>
  <c r="T754" i="4" s="1"/>
  <c r="P755" i="4"/>
  <c r="T755" i="4" s="1"/>
  <c r="P756" i="4"/>
  <c r="T756" i="4" s="1"/>
  <c r="P757" i="4"/>
  <c r="T757" i="4" s="1"/>
  <c r="P758" i="4"/>
  <c r="T758" i="4" s="1"/>
  <c r="P759" i="4"/>
  <c r="T759" i="4" s="1"/>
  <c r="P760" i="4"/>
  <c r="T760" i="4" s="1"/>
  <c r="P761" i="4"/>
  <c r="T761" i="4" s="1"/>
  <c r="P762" i="4"/>
  <c r="T762" i="4" s="1"/>
  <c r="P763" i="4"/>
  <c r="T763" i="4" s="1"/>
  <c r="P764" i="4"/>
  <c r="T764" i="4" s="1"/>
  <c r="P765" i="4"/>
  <c r="T765" i="4" s="1"/>
  <c r="P766" i="4"/>
  <c r="T766" i="4" s="1"/>
  <c r="P767" i="4"/>
  <c r="T767" i="4" s="1"/>
  <c r="P768" i="4"/>
  <c r="T768" i="4" s="1"/>
  <c r="P769" i="4"/>
  <c r="T769" i="4" s="1"/>
  <c r="P770" i="4"/>
  <c r="T770" i="4" s="1"/>
  <c r="P771" i="4"/>
  <c r="T771" i="4" s="1"/>
  <c r="P772" i="4"/>
  <c r="T772" i="4" s="1"/>
  <c r="P773" i="4"/>
  <c r="T773" i="4" s="1"/>
  <c r="P774" i="4"/>
  <c r="T774" i="4" s="1"/>
  <c r="P775" i="4"/>
  <c r="T775" i="4" s="1"/>
  <c r="P776" i="4"/>
  <c r="T776" i="4" s="1"/>
  <c r="P777" i="4"/>
  <c r="T777" i="4" s="1"/>
  <c r="P778" i="4"/>
  <c r="T778" i="4" s="1"/>
  <c r="P779" i="4"/>
  <c r="T779" i="4" s="1"/>
  <c r="P780" i="4"/>
  <c r="T780" i="4" s="1"/>
  <c r="P781" i="4"/>
  <c r="T781" i="4" s="1"/>
  <c r="P782" i="4"/>
  <c r="T782" i="4" s="1"/>
  <c r="P783" i="4"/>
  <c r="T783" i="4" s="1"/>
  <c r="P784" i="4"/>
  <c r="T784" i="4" s="1"/>
  <c r="P785" i="4"/>
  <c r="T785" i="4" s="1"/>
  <c r="P786" i="4"/>
  <c r="T786" i="4" s="1"/>
  <c r="P787" i="4"/>
  <c r="T787" i="4" s="1"/>
  <c r="P788" i="4"/>
  <c r="T788" i="4" s="1"/>
  <c r="P789" i="4"/>
  <c r="T789" i="4" s="1"/>
  <c r="P790" i="4"/>
  <c r="T790" i="4" s="1"/>
  <c r="P791" i="4"/>
  <c r="T791" i="4" s="1"/>
  <c r="P792" i="4"/>
  <c r="T792" i="4" s="1"/>
  <c r="P793" i="4"/>
  <c r="T793" i="4" s="1"/>
  <c r="P794" i="4"/>
  <c r="T794" i="4" s="1"/>
  <c r="P795" i="4"/>
  <c r="T795" i="4" s="1"/>
  <c r="P796" i="4"/>
  <c r="T796" i="4" s="1"/>
  <c r="P797" i="4"/>
  <c r="T797" i="4" s="1"/>
  <c r="P798" i="4"/>
  <c r="T798" i="4" s="1"/>
  <c r="P799" i="4"/>
  <c r="T799" i="4" s="1"/>
  <c r="P800" i="4"/>
  <c r="T800" i="4" s="1"/>
  <c r="P801" i="4"/>
  <c r="T801" i="4" s="1"/>
  <c r="P802" i="4"/>
  <c r="T802" i="4" s="1"/>
  <c r="P803" i="4"/>
  <c r="T803" i="4" s="1"/>
  <c r="P804" i="4"/>
  <c r="T804" i="4" s="1"/>
  <c r="P805" i="4"/>
  <c r="T805" i="4" s="1"/>
  <c r="P806" i="4"/>
  <c r="T806" i="4" s="1"/>
  <c r="P807" i="4"/>
  <c r="T807" i="4" s="1"/>
  <c r="P808" i="4"/>
  <c r="T808" i="4" s="1"/>
  <c r="P809" i="4"/>
  <c r="T809" i="4" s="1"/>
  <c r="P810" i="4"/>
  <c r="T810" i="4" s="1"/>
  <c r="P811" i="4"/>
  <c r="T811" i="4" s="1"/>
  <c r="P812" i="4"/>
  <c r="T812" i="4" s="1"/>
  <c r="P813" i="4"/>
  <c r="T813" i="4" s="1"/>
  <c r="P814" i="4"/>
  <c r="T814" i="4" s="1"/>
  <c r="P815" i="4"/>
  <c r="T815" i="4" s="1"/>
  <c r="P816" i="4"/>
  <c r="T816" i="4" s="1"/>
  <c r="P817" i="4"/>
  <c r="T817" i="4" s="1"/>
  <c r="P818" i="4"/>
  <c r="T818" i="4" s="1"/>
  <c r="P819" i="4"/>
  <c r="T819" i="4" s="1"/>
  <c r="P820" i="4"/>
  <c r="T820" i="4" s="1"/>
  <c r="P821" i="4"/>
  <c r="T821" i="4" s="1"/>
  <c r="P822" i="4"/>
  <c r="T822" i="4" s="1"/>
  <c r="P823" i="4"/>
  <c r="T823" i="4" s="1"/>
  <c r="P824" i="4"/>
  <c r="T824" i="4" s="1"/>
  <c r="P825" i="4"/>
  <c r="T825" i="4" s="1"/>
  <c r="P826" i="4"/>
  <c r="T826" i="4" s="1"/>
  <c r="P827" i="4"/>
  <c r="T827" i="4" s="1"/>
  <c r="P828" i="4"/>
  <c r="T828" i="4" s="1"/>
  <c r="P829" i="4"/>
  <c r="T829" i="4" s="1"/>
  <c r="P830" i="4"/>
  <c r="T830" i="4" s="1"/>
  <c r="P831" i="4"/>
  <c r="T831" i="4" s="1"/>
  <c r="P832" i="4"/>
  <c r="T832" i="4" s="1"/>
  <c r="P833" i="4"/>
  <c r="T833" i="4" s="1"/>
  <c r="P834" i="4"/>
  <c r="T834" i="4" s="1"/>
  <c r="P835" i="4"/>
  <c r="T835" i="4" s="1"/>
  <c r="P836" i="4"/>
  <c r="T836" i="4" s="1"/>
  <c r="P837" i="4"/>
  <c r="T837" i="4" s="1"/>
  <c r="P838" i="4"/>
  <c r="T838" i="4" s="1"/>
  <c r="P839" i="4"/>
  <c r="T839" i="4" s="1"/>
  <c r="P840" i="4"/>
  <c r="T840" i="4" s="1"/>
  <c r="P841" i="4"/>
  <c r="T841" i="4" s="1"/>
  <c r="P842" i="4"/>
  <c r="T842" i="4" s="1"/>
  <c r="P843" i="4"/>
  <c r="T843" i="4" s="1"/>
  <c r="P844" i="4"/>
  <c r="T844" i="4" s="1"/>
  <c r="P845" i="4"/>
  <c r="T845" i="4" s="1"/>
  <c r="P846" i="4"/>
  <c r="T846" i="4" s="1"/>
  <c r="P847" i="4"/>
  <c r="T847" i="4" s="1"/>
  <c r="P848" i="4"/>
  <c r="T848" i="4" s="1"/>
  <c r="P849" i="4"/>
  <c r="T849" i="4" s="1"/>
  <c r="P850" i="4"/>
  <c r="T850" i="4" s="1"/>
  <c r="P851" i="4"/>
  <c r="T851" i="4" s="1"/>
  <c r="P852" i="4"/>
  <c r="T852" i="4" s="1"/>
  <c r="P853" i="4"/>
  <c r="T853" i="4" s="1"/>
  <c r="P854" i="4"/>
  <c r="T854" i="4" s="1"/>
  <c r="P855" i="4"/>
  <c r="T855" i="4" s="1"/>
  <c r="P856" i="4"/>
  <c r="T856" i="4" s="1"/>
  <c r="P857" i="4"/>
  <c r="T857" i="4" s="1"/>
  <c r="P858" i="4"/>
  <c r="T858" i="4" s="1"/>
  <c r="P859" i="4"/>
  <c r="T859" i="4" s="1"/>
  <c r="P860" i="4"/>
  <c r="T860" i="4" s="1"/>
  <c r="P861" i="4"/>
  <c r="T861" i="4" s="1"/>
  <c r="P862" i="4"/>
  <c r="T862" i="4" s="1"/>
  <c r="P863" i="4"/>
  <c r="T863" i="4" s="1"/>
  <c r="P864" i="4"/>
  <c r="T864" i="4" s="1"/>
  <c r="P865" i="4"/>
  <c r="T865" i="4" s="1"/>
  <c r="P866" i="4"/>
  <c r="T866" i="4" s="1"/>
  <c r="P867" i="4"/>
  <c r="T867" i="4" s="1"/>
  <c r="P868" i="4"/>
  <c r="T868" i="4" s="1"/>
  <c r="P869" i="4"/>
  <c r="T869" i="4" s="1"/>
  <c r="P870" i="4"/>
  <c r="T870" i="4" s="1"/>
  <c r="P871" i="4"/>
  <c r="T871" i="4" s="1"/>
  <c r="P872" i="4"/>
  <c r="T872" i="4" s="1"/>
  <c r="P873" i="4"/>
  <c r="T873" i="4" s="1"/>
  <c r="P874" i="4"/>
  <c r="T874" i="4" s="1"/>
  <c r="P875" i="4"/>
  <c r="T875" i="4" s="1"/>
  <c r="P876" i="4"/>
  <c r="T876" i="4" s="1"/>
  <c r="P877" i="4"/>
  <c r="T877" i="4" s="1"/>
  <c r="P878" i="4"/>
  <c r="T878" i="4" s="1"/>
  <c r="P879" i="4"/>
  <c r="T879" i="4" s="1"/>
  <c r="P880" i="4"/>
  <c r="T880" i="4" s="1"/>
  <c r="P881" i="4"/>
  <c r="T881" i="4" s="1"/>
  <c r="P882" i="4"/>
  <c r="T882" i="4" s="1"/>
  <c r="P883" i="4"/>
  <c r="T883" i="4" s="1"/>
  <c r="P884" i="4"/>
  <c r="T884" i="4" s="1"/>
  <c r="P885" i="4"/>
  <c r="T885" i="4" s="1"/>
  <c r="P886" i="4"/>
  <c r="T886" i="4" s="1"/>
  <c r="P887" i="4"/>
  <c r="T887" i="4" s="1"/>
  <c r="P888" i="4"/>
  <c r="T888" i="4" s="1"/>
  <c r="P889" i="4"/>
  <c r="T889" i="4" s="1"/>
  <c r="P890" i="4"/>
  <c r="T890" i="4" s="1"/>
  <c r="P891" i="4"/>
  <c r="T891" i="4" s="1"/>
  <c r="P892" i="4"/>
  <c r="T892" i="4" s="1"/>
  <c r="P893" i="4"/>
  <c r="T893" i="4" s="1"/>
  <c r="P894" i="4"/>
  <c r="T894" i="4" s="1"/>
  <c r="P895" i="4"/>
  <c r="T895" i="4" s="1"/>
  <c r="P896" i="4"/>
  <c r="T896" i="4" s="1"/>
  <c r="P897" i="4"/>
  <c r="T897" i="4" s="1"/>
  <c r="P898" i="4"/>
  <c r="T898" i="4" s="1"/>
  <c r="P899" i="4"/>
  <c r="T899" i="4" s="1"/>
  <c r="P900" i="4"/>
  <c r="T900" i="4" s="1"/>
  <c r="P901" i="4"/>
  <c r="T901" i="4" s="1"/>
  <c r="P902" i="4"/>
  <c r="T902" i="4" s="1"/>
  <c r="P903" i="4"/>
  <c r="T903" i="4" s="1"/>
  <c r="P904" i="4"/>
  <c r="T904" i="4" s="1"/>
  <c r="P905" i="4"/>
  <c r="T905" i="4" s="1"/>
  <c r="P906" i="4"/>
  <c r="T906" i="4" s="1"/>
  <c r="P907" i="4"/>
  <c r="T907" i="4" s="1"/>
  <c r="P908" i="4"/>
  <c r="T908" i="4" s="1"/>
  <c r="P909" i="4"/>
  <c r="T909" i="4" s="1"/>
  <c r="P910" i="4"/>
  <c r="T910" i="4" s="1"/>
  <c r="P911" i="4"/>
  <c r="T911" i="4" s="1"/>
  <c r="P912" i="4"/>
  <c r="T912" i="4" s="1"/>
  <c r="P913" i="4"/>
  <c r="T913" i="4" s="1"/>
  <c r="P914" i="4"/>
  <c r="T914" i="4" s="1"/>
  <c r="P915" i="4"/>
  <c r="T915" i="4" s="1"/>
  <c r="P916" i="4"/>
  <c r="T916" i="4" s="1"/>
  <c r="P917" i="4"/>
  <c r="T917" i="4" s="1"/>
  <c r="P918" i="4"/>
  <c r="T918" i="4" s="1"/>
  <c r="P919" i="4"/>
  <c r="T919" i="4" s="1"/>
  <c r="P920" i="4"/>
  <c r="T920" i="4" s="1"/>
  <c r="P921" i="4"/>
  <c r="T921" i="4" s="1"/>
  <c r="P922" i="4"/>
  <c r="T922" i="4" s="1"/>
  <c r="P923" i="4"/>
  <c r="T923" i="4" s="1"/>
  <c r="P924" i="4"/>
  <c r="T924" i="4" s="1"/>
  <c r="P925" i="4"/>
  <c r="T925" i="4" s="1"/>
  <c r="P926" i="4"/>
  <c r="T926" i="4" s="1"/>
  <c r="P927" i="4"/>
  <c r="T927" i="4" s="1"/>
  <c r="P928" i="4"/>
  <c r="T928" i="4" s="1"/>
  <c r="P929" i="4"/>
  <c r="T929" i="4" s="1"/>
  <c r="P930" i="4"/>
  <c r="T930" i="4" s="1"/>
  <c r="P931" i="4"/>
  <c r="T931" i="4" s="1"/>
  <c r="P932" i="4"/>
  <c r="T932" i="4" s="1"/>
  <c r="P933" i="4"/>
  <c r="T933" i="4" s="1"/>
  <c r="P934" i="4"/>
  <c r="T934" i="4" s="1"/>
  <c r="P935" i="4"/>
  <c r="T935" i="4" s="1"/>
  <c r="P936" i="4"/>
  <c r="T936" i="4" s="1"/>
  <c r="P937" i="4"/>
  <c r="T937" i="4" s="1"/>
  <c r="P938" i="4"/>
  <c r="T938" i="4" s="1"/>
  <c r="P939" i="4"/>
  <c r="T939" i="4" s="1"/>
  <c r="P940" i="4"/>
  <c r="T940" i="4" s="1"/>
  <c r="P941" i="4"/>
  <c r="T941" i="4" s="1"/>
  <c r="P942" i="4"/>
  <c r="T942" i="4" s="1"/>
  <c r="P943" i="4"/>
  <c r="T943" i="4" s="1"/>
  <c r="P944" i="4"/>
  <c r="T944" i="4" s="1"/>
  <c r="P945" i="4"/>
  <c r="T945" i="4" s="1"/>
  <c r="P946" i="4"/>
  <c r="T946" i="4" s="1"/>
  <c r="P947" i="4"/>
  <c r="T947" i="4" s="1"/>
  <c r="P948" i="4"/>
  <c r="T948" i="4" s="1"/>
  <c r="P949" i="4"/>
  <c r="T949" i="4" s="1"/>
  <c r="P950" i="4"/>
  <c r="T950" i="4" s="1"/>
  <c r="P951" i="4"/>
  <c r="T951" i="4" s="1"/>
  <c r="P952" i="4"/>
  <c r="T952" i="4" s="1"/>
  <c r="P953" i="4"/>
  <c r="T953" i="4" s="1"/>
  <c r="P954" i="4"/>
  <c r="T954" i="4" s="1"/>
  <c r="P955" i="4"/>
  <c r="T955" i="4" s="1"/>
  <c r="P956" i="4"/>
  <c r="T956" i="4" s="1"/>
  <c r="P957" i="4"/>
  <c r="T957" i="4" s="1"/>
  <c r="P958" i="4"/>
  <c r="T958" i="4" s="1"/>
  <c r="P959" i="4"/>
  <c r="T959" i="4" s="1"/>
  <c r="P960" i="4"/>
  <c r="T960" i="4" s="1"/>
  <c r="P961" i="4"/>
  <c r="T961" i="4" s="1"/>
  <c r="P962" i="4"/>
  <c r="T962" i="4" s="1"/>
  <c r="P963" i="4"/>
  <c r="T963" i="4" s="1"/>
  <c r="P964" i="4"/>
  <c r="T964" i="4" s="1"/>
  <c r="P965" i="4"/>
  <c r="T965" i="4" s="1"/>
  <c r="P966" i="4"/>
  <c r="T966" i="4" s="1"/>
  <c r="P967" i="4"/>
  <c r="T967" i="4" s="1"/>
  <c r="P968" i="4"/>
  <c r="T968" i="4" s="1"/>
  <c r="P969" i="4"/>
  <c r="T969" i="4" s="1"/>
  <c r="P970" i="4"/>
  <c r="T970" i="4" s="1"/>
  <c r="P971" i="4"/>
  <c r="T971" i="4" s="1"/>
  <c r="P972" i="4"/>
  <c r="T972" i="4" s="1"/>
  <c r="P973" i="4"/>
  <c r="T973" i="4" s="1"/>
  <c r="P974" i="4"/>
  <c r="T974" i="4" s="1"/>
  <c r="P975" i="4"/>
  <c r="T975" i="4" s="1"/>
  <c r="P976" i="4"/>
  <c r="T976" i="4" s="1"/>
  <c r="P977" i="4"/>
  <c r="T977" i="4" s="1"/>
  <c r="P978" i="4"/>
  <c r="T978" i="4" s="1"/>
  <c r="P979" i="4"/>
  <c r="T979" i="4" s="1"/>
  <c r="P980" i="4"/>
  <c r="T980" i="4" s="1"/>
  <c r="P981" i="4"/>
  <c r="T981" i="4" s="1"/>
  <c r="P982" i="4"/>
  <c r="T982" i="4" s="1"/>
  <c r="P983" i="4"/>
  <c r="T983" i="4" s="1"/>
  <c r="P984" i="4"/>
  <c r="T984" i="4" s="1"/>
  <c r="P985" i="4"/>
  <c r="T985" i="4" s="1"/>
  <c r="P986" i="4"/>
  <c r="T986" i="4" s="1"/>
  <c r="P987" i="4"/>
  <c r="T987" i="4" s="1"/>
  <c r="P988" i="4"/>
  <c r="T988" i="4" s="1"/>
  <c r="P989" i="4"/>
  <c r="T989" i="4" s="1"/>
  <c r="P990" i="4"/>
  <c r="T990" i="4" s="1"/>
  <c r="P991" i="4"/>
  <c r="T991" i="4" s="1"/>
  <c r="P992" i="4"/>
  <c r="T992" i="4" s="1"/>
  <c r="P993" i="4"/>
  <c r="T993" i="4" s="1"/>
  <c r="P994" i="4"/>
  <c r="T994" i="4" s="1"/>
  <c r="P995" i="4"/>
  <c r="T995" i="4" s="1"/>
  <c r="P996" i="4"/>
  <c r="T996" i="4" s="1"/>
  <c r="P997" i="4"/>
  <c r="T997" i="4" s="1"/>
  <c r="P998" i="4"/>
  <c r="T998" i="4" s="1"/>
  <c r="P999" i="4"/>
  <c r="T999" i="4" s="1"/>
  <c r="P1000" i="4"/>
  <c r="T1000" i="4" s="1"/>
  <c r="P1001" i="4"/>
  <c r="T1001" i="4" s="1"/>
  <c r="P1002" i="4"/>
  <c r="T1002" i="4" s="1"/>
  <c r="P1003" i="4"/>
  <c r="T1003" i="4" s="1"/>
  <c r="P1004" i="4"/>
  <c r="T1004" i="4" s="1"/>
  <c r="P1005" i="4"/>
  <c r="T1005" i="4" s="1"/>
  <c r="P1006" i="4"/>
  <c r="T1006" i="4" s="1"/>
  <c r="P1007" i="4"/>
  <c r="T1007" i="4" s="1"/>
  <c r="P1008" i="4"/>
  <c r="T1008" i="4" s="1"/>
  <c r="P1009" i="4"/>
  <c r="T1009" i="4" s="1"/>
  <c r="P1010" i="4"/>
  <c r="T1010" i="4" s="1"/>
  <c r="P1011" i="4"/>
  <c r="T1011" i="4" s="1"/>
  <c r="P1012" i="4"/>
  <c r="T1012" i="4" s="1"/>
  <c r="P1013" i="4"/>
  <c r="T1013" i="4" s="1"/>
  <c r="P1014" i="4"/>
  <c r="T1014" i="4" s="1"/>
  <c r="P1015" i="4"/>
  <c r="T1015" i="4" s="1"/>
  <c r="P1016" i="4"/>
  <c r="T1016" i="4" s="1"/>
  <c r="P1017" i="4"/>
  <c r="T1017" i="4" s="1"/>
  <c r="P1018" i="4"/>
  <c r="T1018" i="4" s="1"/>
  <c r="P1019" i="4"/>
  <c r="T1019" i="4" s="1"/>
  <c r="P1020" i="4"/>
  <c r="T1020" i="4" s="1"/>
  <c r="P1021" i="4"/>
  <c r="T1021" i="4" s="1"/>
  <c r="P1022" i="4"/>
  <c r="T1022" i="4" s="1"/>
  <c r="P1023" i="4"/>
  <c r="T1023" i="4" s="1"/>
  <c r="P1024" i="4"/>
  <c r="T1024" i="4" s="1"/>
  <c r="P1025" i="4"/>
  <c r="T1025" i="4" s="1"/>
  <c r="P1026" i="4"/>
  <c r="T1026" i="4" s="1"/>
  <c r="P1027" i="4"/>
  <c r="T1027" i="4" s="1"/>
  <c r="P1028" i="4"/>
  <c r="T1028" i="4" s="1"/>
  <c r="P1029" i="4"/>
  <c r="T1029" i="4" s="1"/>
  <c r="P1030" i="4"/>
  <c r="T1030" i="4" s="1"/>
  <c r="P1031" i="4"/>
  <c r="T1031" i="4" s="1"/>
  <c r="P1032" i="4"/>
  <c r="T1032" i="4" s="1"/>
  <c r="P1033" i="4"/>
  <c r="T1033" i="4" s="1"/>
  <c r="P1034" i="4"/>
  <c r="T1034" i="4" s="1"/>
  <c r="P1035" i="4"/>
  <c r="T1035" i="4" s="1"/>
  <c r="P1036" i="4"/>
  <c r="T1036" i="4" s="1"/>
  <c r="P1037" i="4"/>
  <c r="T1037" i="4" s="1"/>
  <c r="P1038" i="4"/>
  <c r="T1038" i="4" s="1"/>
  <c r="P1039" i="4"/>
  <c r="T1039" i="4" s="1"/>
  <c r="P1040" i="4"/>
  <c r="T1040" i="4" s="1"/>
  <c r="P1041" i="4"/>
  <c r="T1041" i="4" s="1"/>
  <c r="P1042" i="4"/>
  <c r="T1042" i="4" s="1"/>
  <c r="P1043" i="4"/>
  <c r="T1043" i="4" s="1"/>
  <c r="P1044" i="4"/>
  <c r="T1044" i="4" s="1"/>
  <c r="P1045" i="4"/>
  <c r="T1045" i="4" s="1"/>
  <c r="P1046" i="4"/>
  <c r="T1046" i="4" s="1"/>
  <c r="P1047" i="4"/>
  <c r="T1047" i="4" s="1"/>
  <c r="P1048" i="4"/>
  <c r="T1048" i="4" s="1"/>
  <c r="P1049" i="4"/>
  <c r="T1049" i="4" s="1"/>
  <c r="P1050" i="4"/>
  <c r="T1050" i="4" s="1"/>
  <c r="P1051" i="4"/>
  <c r="T1051" i="4" s="1"/>
  <c r="P1052" i="4"/>
  <c r="T1052" i="4" s="1"/>
  <c r="P1053" i="4"/>
  <c r="T1053" i="4" s="1"/>
  <c r="P1054" i="4"/>
  <c r="T1054" i="4" s="1"/>
  <c r="P1055" i="4"/>
  <c r="T1055" i="4" s="1"/>
  <c r="P1056" i="4"/>
  <c r="T1056" i="4" s="1"/>
  <c r="P1057" i="4"/>
  <c r="T1057" i="4" s="1"/>
  <c r="P1058" i="4"/>
  <c r="T1058" i="4" s="1"/>
  <c r="P1059" i="4"/>
  <c r="T1059" i="4" s="1"/>
  <c r="P1060" i="4"/>
  <c r="T1060" i="4" s="1"/>
  <c r="P1061" i="4"/>
  <c r="T1061" i="4" s="1"/>
  <c r="P1062" i="4"/>
  <c r="T1062" i="4" s="1"/>
  <c r="P1063" i="4"/>
  <c r="T1063" i="4" s="1"/>
  <c r="P1064" i="4"/>
  <c r="T1064" i="4" s="1"/>
  <c r="P1065" i="4"/>
  <c r="T1065" i="4" s="1"/>
  <c r="P1066" i="4"/>
  <c r="T1066" i="4" s="1"/>
  <c r="P1067" i="4"/>
  <c r="T1067" i="4" s="1"/>
  <c r="P1068" i="4"/>
  <c r="T1068" i="4" s="1"/>
  <c r="P1069" i="4"/>
  <c r="T1069" i="4" s="1"/>
  <c r="P1070" i="4"/>
  <c r="T1070" i="4" s="1"/>
  <c r="P1071" i="4"/>
  <c r="T1071" i="4" s="1"/>
  <c r="P1072" i="4"/>
  <c r="T1072" i="4" s="1"/>
  <c r="P1073" i="4"/>
  <c r="T1073" i="4" s="1"/>
  <c r="P1074" i="4"/>
  <c r="T1074" i="4" s="1"/>
  <c r="P1075" i="4"/>
  <c r="T1075" i="4" s="1"/>
  <c r="P1076" i="4"/>
  <c r="T1076" i="4" s="1"/>
  <c r="P1077" i="4"/>
  <c r="T1077" i="4" s="1"/>
  <c r="P1078" i="4"/>
  <c r="T1078" i="4" s="1"/>
  <c r="P1079" i="4"/>
  <c r="T1079" i="4" s="1"/>
  <c r="P1080" i="4"/>
  <c r="T1080" i="4" s="1"/>
  <c r="P1081" i="4"/>
  <c r="T1081" i="4" s="1"/>
  <c r="P1082" i="4"/>
  <c r="T1082" i="4" s="1"/>
  <c r="P1083" i="4"/>
  <c r="T1083" i="4" s="1"/>
  <c r="P1084" i="4"/>
  <c r="T1084" i="4" s="1"/>
  <c r="P1085" i="4"/>
  <c r="T1085" i="4" s="1"/>
  <c r="P1086" i="4"/>
  <c r="T1086" i="4" s="1"/>
  <c r="P1087" i="4"/>
  <c r="T1087" i="4" s="1"/>
  <c r="P1088" i="4"/>
  <c r="T1088" i="4" s="1"/>
  <c r="P1089" i="4"/>
  <c r="T1089" i="4" s="1"/>
  <c r="P1090" i="4"/>
  <c r="T1090" i="4" s="1"/>
  <c r="P1091" i="4"/>
  <c r="T1091" i="4" s="1"/>
  <c r="P1092" i="4"/>
  <c r="T1092" i="4" s="1"/>
  <c r="P1093" i="4"/>
  <c r="T1093" i="4" s="1"/>
  <c r="P1094" i="4"/>
  <c r="T1094" i="4" s="1"/>
  <c r="P1095" i="4"/>
  <c r="T1095" i="4" s="1"/>
  <c r="P1096" i="4"/>
  <c r="T1096" i="4" s="1"/>
  <c r="P1097" i="4"/>
  <c r="T1097" i="4" s="1"/>
  <c r="P1098" i="4"/>
  <c r="T1098" i="4" s="1"/>
  <c r="P1099" i="4"/>
  <c r="T1099" i="4" s="1"/>
  <c r="P1100" i="4"/>
  <c r="T1100" i="4" s="1"/>
  <c r="P1101" i="4"/>
  <c r="T1101" i="4" s="1"/>
  <c r="P1102" i="4"/>
  <c r="T1102" i="4" s="1"/>
  <c r="P1103" i="4"/>
  <c r="T1103" i="4" s="1"/>
  <c r="P1104" i="4"/>
  <c r="T1104" i="4" s="1"/>
  <c r="P1105" i="4"/>
  <c r="T1105" i="4" s="1"/>
  <c r="P1106" i="4"/>
  <c r="T1106" i="4" s="1"/>
  <c r="P1107" i="4"/>
  <c r="T1107" i="4" s="1"/>
  <c r="P1108" i="4"/>
  <c r="T1108" i="4" s="1"/>
  <c r="P1109" i="4"/>
  <c r="T1109" i="4" s="1"/>
  <c r="P1110" i="4"/>
  <c r="T1110" i="4" s="1"/>
  <c r="P1111" i="4"/>
  <c r="T1111" i="4" s="1"/>
  <c r="P1112" i="4"/>
  <c r="T1112" i="4" s="1"/>
  <c r="P1113" i="4"/>
  <c r="T1113" i="4" s="1"/>
  <c r="P1114" i="4"/>
  <c r="T1114" i="4" s="1"/>
  <c r="P1115" i="4"/>
  <c r="T1115" i="4" s="1"/>
  <c r="P1116" i="4"/>
  <c r="T1116" i="4" s="1"/>
  <c r="P1117" i="4"/>
  <c r="T1117" i="4" s="1"/>
  <c r="P1118" i="4"/>
  <c r="T1118" i="4" s="1"/>
  <c r="P1119" i="4"/>
  <c r="T1119" i="4" s="1"/>
  <c r="P1120" i="4"/>
  <c r="T1120" i="4" s="1"/>
  <c r="P1121" i="4"/>
  <c r="T1121" i="4" s="1"/>
  <c r="P1122" i="4"/>
  <c r="T1122" i="4" s="1"/>
  <c r="P1123" i="4"/>
  <c r="T1123" i="4" s="1"/>
  <c r="P1124" i="4"/>
  <c r="T1124" i="4" s="1"/>
  <c r="P1125" i="4"/>
  <c r="T1125" i="4" s="1"/>
  <c r="P1126" i="4"/>
  <c r="T1126" i="4" s="1"/>
  <c r="P1127" i="4"/>
  <c r="T1127" i="4" s="1"/>
  <c r="P1128" i="4"/>
  <c r="T1128" i="4" s="1"/>
  <c r="P1129" i="4"/>
  <c r="T1129" i="4" s="1"/>
  <c r="P1130" i="4"/>
  <c r="T1130" i="4" s="1"/>
  <c r="P1131" i="4"/>
  <c r="T1131" i="4" s="1"/>
  <c r="P1132" i="4"/>
  <c r="T1132" i="4" s="1"/>
  <c r="P1133" i="4"/>
  <c r="T1133" i="4" s="1"/>
  <c r="P1134" i="4"/>
  <c r="T1134" i="4" s="1"/>
  <c r="P1135" i="4"/>
  <c r="T1135" i="4" s="1"/>
  <c r="P1136" i="4"/>
  <c r="T1136" i="4" s="1"/>
  <c r="P1137" i="4"/>
  <c r="T1137" i="4" s="1"/>
  <c r="P1138" i="4"/>
  <c r="T1138" i="4" s="1"/>
  <c r="P1139" i="4"/>
  <c r="T1139" i="4" s="1"/>
  <c r="P1140" i="4"/>
  <c r="T1140" i="4" s="1"/>
  <c r="P1141" i="4"/>
  <c r="T1141" i="4" s="1"/>
  <c r="P1142" i="4"/>
  <c r="T1142" i="4" s="1"/>
  <c r="P1143" i="4"/>
  <c r="T1143" i="4" s="1"/>
  <c r="P1144" i="4"/>
  <c r="T1144" i="4" s="1"/>
  <c r="P1145" i="4"/>
  <c r="T1145" i="4" s="1"/>
  <c r="P1146" i="4"/>
  <c r="T1146" i="4" s="1"/>
  <c r="P1147" i="4"/>
  <c r="T1147" i="4" s="1"/>
  <c r="P1148" i="4"/>
  <c r="T1148" i="4" s="1"/>
  <c r="P1149" i="4"/>
  <c r="T1149" i="4" s="1"/>
  <c r="P1150" i="4"/>
  <c r="T1150" i="4" s="1"/>
  <c r="P1151" i="4"/>
  <c r="T1151" i="4" s="1"/>
  <c r="P1152" i="4"/>
  <c r="T1152" i="4" s="1"/>
  <c r="P1153" i="4"/>
  <c r="T1153" i="4" s="1"/>
  <c r="P1154" i="4"/>
  <c r="T1154" i="4" s="1"/>
  <c r="P1155" i="4"/>
  <c r="T1155" i="4" s="1"/>
  <c r="P1156" i="4"/>
  <c r="T1156" i="4" s="1"/>
  <c r="P1157" i="4"/>
  <c r="T1157" i="4" s="1"/>
  <c r="P1158" i="4"/>
  <c r="T1158" i="4" s="1"/>
  <c r="P1159" i="4"/>
  <c r="T1159" i="4" s="1"/>
  <c r="P1160" i="4"/>
  <c r="T1160" i="4" s="1"/>
  <c r="P1161" i="4"/>
  <c r="T1161" i="4" s="1"/>
  <c r="P1162" i="4"/>
  <c r="T1162" i="4" s="1"/>
  <c r="P1163" i="4"/>
  <c r="T1163" i="4" s="1"/>
  <c r="P1164" i="4"/>
  <c r="T1164" i="4" s="1"/>
  <c r="P1165" i="4"/>
  <c r="T1165" i="4" s="1"/>
  <c r="P1166" i="4"/>
  <c r="T1166" i="4" s="1"/>
  <c r="P1167" i="4"/>
  <c r="T1167" i="4" s="1"/>
  <c r="P1168" i="4"/>
  <c r="T1168" i="4" s="1"/>
  <c r="P1169" i="4"/>
  <c r="T1169" i="4" s="1"/>
  <c r="P1170" i="4"/>
  <c r="T1170" i="4" s="1"/>
  <c r="P1171" i="4"/>
  <c r="T1171" i="4" s="1"/>
  <c r="P1172" i="4"/>
  <c r="T1172" i="4" s="1"/>
  <c r="P1173" i="4"/>
  <c r="T1173" i="4" s="1"/>
  <c r="P1174" i="4"/>
  <c r="T1174" i="4" s="1"/>
  <c r="P1175" i="4"/>
  <c r="T1175" i="4" s="1"/>
  <c r="P1176" i="4"/>
  <c r="T1176" i="4" s="1"/>
  <c r="P1177" i="4"/>
  <c r="T1177" i="4" s="1"/>
  <c r="P1178" i="4"/>
  <c r="T1178" i="4" s="1"/>
  <c r="P1179" i="4"/>
  <c r="T1179" i="4" s="1"/>
  <c r="P1180" i="4"/>
  <c r="T1180" i="4" s="1"/>
  <c r="P1181" i="4"/>
  <c r="T1181" i="4" s="1"/>
  <c r="P1182" i="4"/>
  <c r="T1182" i="4" s="1"/>
  <c r="P1183" i="4"/>
  <c r="T1183" i="4" s="1"/>
  <c r="P1184" i="4"/>
  <c r="T1184" i="4" s="1"/>
  <c r="P1185" i="4"/>
  <c r="T1185" i="4" s="1"/>
  <c r="P1186" i="4"/>
  <c r="T1186" i="4" s="1"/>
  <c r="P1187" i="4"/>
  <c r="T1187" i="4" s="1"/>
  <c r="P1188" i="4"/>
  <c r="T1188" i="4" s="1"/>
  <c r="P1189" i="4"/>
  <c r="T1189" i="4" s="1"/>
  <c r="P1190" i="4"/>
  <c r="T1190" i="4" s="1"/>
  <c r="P1191" i="4"/>
  <c r="T1191" i="4" s="1"/>
  <c r="P1192" i="4"/>
  <c r="T1192" i="4" s="1"/>
  <c r="P1193" i="4"/>
  <c r="T1193" i="4" s="1"/>
  <c r="P1194" i="4"/>
  <c r="T1194" i="4" s="1"/>
  <c r="P1195" i="4"/>
  <c r="T1195" i="4" s="1"/>
  <c r="P1196" i="4"/>
  <c r="T1196" i="4" s="1"/>
  <c r="P1197" i="4"/>
  <c r="T1197" i="4" s="1"/>
  <c r="P1198" i="4"/>
  <c r="T1198" i="4" s="1"/>
  <c r="P1199" i="4"/>
  <c r="T1199" i="4" s="1"/>
  <c r="P1200" i="4"/>
  <c r="T1200" i="4" s="1"/>
  <c r="P1201" i="4"/>
  <c r="T1201" i="4" s="1"/>
  <c r="P1202" i="4"/>
  <c r="T1202" i="4" s="1"/>
  <c r="P1203" i="4"/>
  <c r="T1203" i="4" s="1"/>
  <c r="P1204" i="4"/>
  <c r="T1204" i="4" s="1"/>
  <c r="P1205" i="4"/>
  <c r="T1205" i="4" s="1"/>
  <c r="P1206" i="4"/>
  <c r="T1206" i="4" s="1"/>
  <c r="P1207" i="4"/>
  <c r="T1207" i="4" s="1"/>
  <c r="P1208" i="4"/>
  <c r="T1208" i="4" s="1"/>
  <c r="P1209" i="4"/>
  <c r="T1209" i="4" s="1"/>
  <c r="P1210" i="4"/>
  <c r="T1210" i="4" s="1"/>
  <c r="P1211" i="4"/>
  <c r="T1211" i="4" s="1"/>
  <c r="P1212" i="4"/>
  <c r="T1212" i="4" s="1"/>
  <c r="P1213" i="4"/>
  <c r="T1213" i="4" s="1"/>
  <c r="P1214" i="4"/>
  <c r="T1214" i="4" s="1"/>
  <c r="P1215" i="4"/>
  <c r="T1215" i="4" s="1"/>
  <c r="P1216" i="4"/>
  <c r="T1216" i="4" s="1"/>
  <c r="P1217" i="4"/>
  <c r="T1217" i="4" s="1"/>
  <c r="P1218" i="4"/>
  <c r="T1218" i="4" s="1"/>
  <c r="P1219" i="4"/>
  <c r="T1219" i="4" s="1"/>
  <c r="P1220" i="4"/>
  <c r="T1220" i="4" s="1"/>
  <c r="P1221" i="4"/>
  <c r="T1221" i="4" s="1"/>
  <c r="P1222" i="4"/>
  <c r="T1222" i="4" s="1"/>
  <c r="P1223" i="4"/>
  <c r="T1223" i="4" s="1"/>
  <c r="P1224" i="4"/>
  <c r="T1224" i="4" s="1"/>
  <c r="P1225" i="4"/>
  <c r="T1225" i="4" s="1"/>
  <c r="P1226" i="4"/>
  <c r="T1226" i="4" s="1"/>
  <c r="P1227" i="4"/>
  <c r="T1227" i="4" s="1"/>
  <c r="P1228" i="4"/>
  <c r="T1228" i="4" s="1"/>
  <c r="P1229" i="4"/>
  <c r="T1229" i="4" s="1"/>
  <c r="P1230" i="4"/>
  <c r="T1230" i="4" s="1"/>
  <c r="P1231" i="4"/>
  <c r="T1231" i="4" s="1"/>
  <c r="P1232" i="4"/>
  <c r="T1232" i="4" s="1"/>
  <c r="P1233" i="4"/>
  <c r="T1233" i="4" s="1"/>
  <c r="P1234" i="4"/>
  <c r="T1234" i="4" s="1"/>
  <c r="P1235" i="4"/>
  <c r="T1235" i="4" s="1"/>
  <c r="P1236" i="4"/>
  <c r="T1236" i="4" s="1"/>
  <c r="P1237" i="4"/>
  <c r="T1237" i="4" s="1"/>
  <c r="P1238" i="4"/>
  <c r="T1238" i="4" s="1"/>
  <c r="P1239" i="4"/>
  <c r="T1239" i="4" s="1"/>
  <c r="P1240" i="4"/>
  <c r="T1240" i="4" s="1"/>
  <c r="P1241" i="4"/>
  <c r="T1241" i="4" s="1"/>
  <c r="P1242" i="4"/>
  <c r="T1242" i="4" s="1"/>
  <c r="P1243" i="4"/>
  <c r="T1243" i="4" s="1"/>
  <c r="P1244" i="4"/>
  <c r="T1244" i="4" s="1"/>
  <c r="P1245" i="4"/>
  <c r="T1245" i="4" s="1"/>
  <c r="P1246" i="4"/>
  <c r="T1246" i="4" s="1"/>
  <c r="P1247" i="4"/>
  <c r="T1247" i="4" s="1"/>
  <c r="P1248" i="4"/>
  <c r="T1248" i="4" s="1"/>
  <c r="P1249" i="4"/>
  <c r="T1249" i="4" s="1"/>
  <c r="P1250" i="4"/>
  <c r="T1250" i="4" s="1"/>
  <c r="P1251" i="4"/>
  <c r="T1251" i="4" s="1"/>
  <c r="P1252" i="4"/>
  <c r="T1252" i="4" s="1"/>
  <c r="P1253" i="4"/>
  <c r="T1253" i="4" s="1"/>
  <c r="P1254" i="4"/>
  <c r="T1254" i="4" s="1"/>
  <c r="P1255" i="4"/>
  <c r="T1255" i="4" s="1"/>
  <c r="P1256" i="4"/>
  <c r="T1256" i="4" s="1"/>
  <c r="P1257" i="4"/>
  <c r="T1257" i="4" s="1"/>
  <c r="P1258" i="4"/>
  <c r="T1258" i="4" s="1"/>
  <c r="P1259" i="4"/>
  <c r="T1259" i="4" s="1"/>
  <c r="P1260" i="4"/>
  <c r="T1260" i="4" s="1"/>
  <c r="P1261" i="4"/>
  <c r="T1261" i="4" s="1"/>
  <c r="P1262" i="4"/>
  <c r="T1262" i="4" s="1"/>
  <c r="P1263" i="4"/>
  <c r="T1263" i="4" s="1"/>
  <c r="P1264" i="4"/>
  <c r="T1264" i="4" s="1"/>
  <c r="P1265" i="4"/>
  <c r="T1265" i="4" s="1"/>
  <c r="P1266" i="4"/>
  <c r="T1266" i="4" s="1"/>
  <c r="P1267" i="4"/>
  <c r="T1267" i="4" s="1"/>
  <c r="P1268" i="4"/>
  <c r="T1268" i="4" s="1"/>
  <c r="P1269" i="4"/>
  <c r="T1269" i="4" s="1"/>
  <c r="P1270" i="4"/>
  <c r="T1270" i="4" s="1"/>
  <c r="P1271" i="4"/>
  <c r="T1271" i="4" s="1"/>
  <c r="P1272" i="4"/>
  <c r="T1272" i="4" s="1"/>
  <c r="P1273" i="4"/>
  <c r="T1273" i="4" s="1"/>
  <c r="P1274" i="4"/>
  <c r="T1274" i="4" s="1"/>
  <c r="P1275" i="4"/>
  <c r="T1275" i="4" s="1"/>
  <c r="P1276" i="4"/>
  <c r="T1276" i="4" s="1"/>
  <c r="P1277" i="4"/>
  <c r="T1277" i="4" s="1"/>
  <c r="P1278" i="4"/>
  <c r="T1278" i="4" s="1"/>
  <c r="P1279" i="4"/>
  <c r="T1279" i="4" s="1"/>
  <c r="P1280" i="4"/>
  <c r="T1280" i="4" s="1"/>
  <c r="P1281" i="4"/>
  <c r="T1281" i="4" s="1"/>
  <c r="P1282" i="4"/>
  <c r="T1282" i="4" s="1"/>
  <c r="P1283" i="4"/>
  <c r="T1283" i="4" s="1"/>
  <c r="P1284" i="4"/>
  <c r="T1284" i="4" s="1"/>
  <c r="P1285" i="4"/>
  <c r="T1285" i="4" s="1"/>
  <c r="P1286" i="4"/>
  <c r="T1286" i="4" s="1"/>
  <c r="P1287" i="4"/>
  <c r="T1287" i="4" s="1"/>
  <c r="P1288" i="4"/>
  <c r="T1288" i="4" s="1"/>
  <c r="P1289" i="4"/>
  <c r="T1289" i="4" s="1"/>
  <c r="P1290" i="4"/>
  <c r="T1290" i="4" s="1"/>
  <c r="P1291" i="4"/>
  <c r="T1291" i="4" s="1"/>
  <c r="P1292" i="4"/>
  <c r="T1292" i="4" s="1"/>
  <c r="P1293" i="4"/>
  <c r="T1293" i="4" s="1"/>
  <c r="P1294" i="4"/>
  <c r="T1294" i="4" s="1"/>
  <c r="P1295" i="4"/>
  <c r="T1295" i="4" s="1"/>
  <c r="P1296" i="4"/>
  <c r="T1296" i="4" s="1"/>
  <c r="P1297" i="4"/>
  <c r="T1297" i="4" s="1"/>
  <c r="P1298" i="4"/>
  <c r="T1298" i="4" s="1"/>
  <c r="P1299" i="4"/>
  <c r="T1299" i="4" s="1"/>
  <c r="P1300" i="4"/>
  <c r="T1300" i="4" s="1"/>
  <c r="P1301" i="4"/>
  <c r="T1301" i="4" s="1"/>
  <c r="P1302" i="4"/>
  <c r="T1302" i="4" s="1"/>
  <c r="P1303" i="4"/>
  <c r="T1303" i="4" s="1"/>
  <c r="P1304" i="4"/>
  <c r="T1304" i="4" s="1"/>
  <c r="P1305" i="4"/>
  <c r="T1305" i="4" s="1"/>
  <c r="P1306" i="4"/>
  <c r="T1306" i="4" s="1"/>
  <c r="P1307" i="4"/>
  <c r="T1307" i="4" s="1"/>
  <c r="P1308" i="4"/>
  <c r="T1308" i="4" s="1"/>
  <c r="P1309" i="4"/>
  <c r="T1309" i="4" s="1"/>
  <c r="P1310" i="4"/>
  <c r="T1310" i="4" s="1"/>
  <c r="P1311" i="4"/>
  <c r="T1311" i="4" s="1"/>
  <c r="P1312" i="4"/>
  <c r="T1312" i="4" s="1"/>
  <c r="P1313" i="4"/>
  <c r="T1313" i="4" s="1"/>
  <c r="P1314" i="4"/>
  <c r="T1314" i="4" s="1"/>
  <c r="P1315" i="4"/>
  <c r="T1315" i="4" s="1"/>
  <c r="P1316" i="4"/>
  <c r="T1316" i="4" s="1"/>
  <c r="P1317" i="4"/>
  <c r="T1317" i="4" s="1"/>
  <c r="P1318" i="4"/>
  <c r="T1318" i="4" s="1"/>
  <c r="P1319" i="4"/>
  <c r="T1319" i="4" s="1"/>
  <c r="P1320" i="4"/>
  <c r="T1320" i="4" s="1"/>
  <c r="P1321" i="4"/>
  <c r="T1321" i="4" s="1"/>
  <c r="P1322" i="4"/>
  <c r="T1322" i="4" s="1"/>
  <c r="P1323" i="4"/>
  <c r="T1323" i="4" s="1"/>
  <c r="P1324" i="4"/>
  <c r="T1324" i="4" s="1"/>
  <c r="P1325" i="4"/>
  <c r="T1325" i="4" s="1"/>
  <c r="P1326" i="4"/>
  <c r="T1326" i="4" s="1"/>
  <c r="P1327" i="4"/>
  <c r="T1327" i="4" s="1"/>
  <c r="P1328" i="4"/>
  <c r="T1328" i="4" s="1"/>
  <c r="P1329" i="4"/>
  <c r="T1329" i="4" s="1"/>
  <c r="P1330" i="4"/>
  <c r="T1330" i="4" s="1"/>
  <c r="P1331" i="4"/>
  <c r="T1331" i="4" s="1"/>
  <c r="P1332" i="4"/>
  <c r="T1332" i="4" s="1"/>
  <c r="P1333" i="4"/>
  <c r="T1333" i="4" s="1"/>
  <c r="P1334" i="4"/>
  <c r="T1334" i="4" s="1"/>
  <c r="P1335" i="4"/>
  <c r="T1335" i="4" s="1"/>
  <c r="P1336" i="4"/>
  <c r="T1336" i="4" s="1"/>
  <c r="P1337" i="4"/>
  <c r="T1337" i="4" s="1"/>
  <c r="P1338" i="4"/>
  <c r="T1338" i="4" s="1"/>
  <c r="P1339" i="4"/>
  <c r="T1339" i="4" s="1"/>
  <c r="P1340" i="4"/>
  <c r="T1340" i="4" s="1"/>
  <c r="P1341" i="4"/>
  <c r="T1341" i="4" s="1"/>
  <c r="P1342" i="4"/>
  <c r="T1342" i="4" s="1"/>
  <c r="P1343" i="4"/>
  <c r="T1343" i="4" s="1"/>
  <c r="P1344" i="4"/>
  <c r="T1344" i="4" s="1"/>
  <c r="P1345" i="4"/>
  <c r="T1345" i="4" s="1"/>
  <c r="P1346" i="4"/>
  <c r="T1346" i="4" s="1"/>
  <c r="P1347" i="4"/>
  <c r="T1347" i="4" s="1"/>
  <c r="P1348" i="4"/>
  <c r="T1348" i="4" s="1"/>
  <c r="P1349" i="4"/>
  <c r="T1349" i="4" s="1"/>
  <c r="P1350" i="4"/>
  <c r="T1350" i="4" s="1"/>
  <c r="P1351" i="4"/>
  <c r="T1351" i="4" s="1"/>
  <c r="P1352" i="4"/>
  <c r="T1352" i="4" s="1"/>
  <c r="P2" i="4"/>
  <c r="T2" i="4" s="1"/>
  <c r="W165" i="4"/>
  <c r="S411" i="4"/>
  <c r="W454" i="4"/>
  <c r="S746" i="4"/>
  <c r="S753" i="4"/>
  <c r="S1155" i="4"/>
  <c r="S1275" i="4"/>
  <c r="W715" i="4" l="1"/>
  <c r="W906" i="4"/>
  <c r="W714" i="4"/>
  <c r="W770" i="4"/>
  <c r="W566" i="4"/>
  <c r="W530" i="4"/>
  <c r="W21" i="4"/>
  <c r="W118" i="4"/>
  <c r="W513" i="4"/>
  <c r="W626" i="4"/>
  <c r="W878" i="4"/>
  <c r="W590" i="4"/>
  <c r="W1315" i="4"/>
  <c r="W343" i="4"/>
  <c r="W839" i="4"/>
  <c r="W695" i="4"/>
  <c r="W671" i="4"/>
  <c r="W635" i="4"/>
  <c r="W527" i="4"/>
  <c r="W503" i="4"/>
  <c r="W491" i="4"/>
  <c r="W431" i="4"/>
  <c r="W335" i="4"/>
  <c r="W311" i="4"/>
  <c r="W287" i="4"/>
  <c r="W251" i="4"/>
  <c r="W239" i="4"/>
  <c r="W167" i="4"/>
  <c r="W143" i="4"/>
  <c r="W95" i="4"/>
  <c r="W47" i="4"/>
  <c r="W818" i="4"/>
  <c r="W322" i="4"/>
  <c r="W799" i="4"/>
  <c r="W285" i="4"/>
  <c r="W800" i="4"/>
  <c r="W1144" i="4"/>
  <c r="W777" i="4"/>
  <c r="W213" i="4"/>
  <c r="W907" i="4"/>
  <c r="W463" i="4"/>
  <c r="W469" i="4"/>
  <c r="W49" i="4"/>
  <c r="W840" i="4"/>
  <c r="W780" i="4"/>
  <c r="W768" i="4"/>
  <c r="W672" i="4"/>
  <c r="W636" i="4"/>
  <c r="W528" i="4"/>
  <c r="W504" i="4"/>
  <c r="W432" i="4"/>
  <c r="W144" i="4"/>
  <c r="W860" i="4"/>
  <c r="W788" i="4"/>
  <c r="W776" i="4"/>
  <c r="W704" i="4"/>
  <c r="W560" i="4"/>
  <c r="W524" i="4"/>
  <c r="W1135" i="4"/>
  <c r="W1123" i="4"/>
  <c r="W943" i="4"/>
  <c r="W931" i="4"/>
  <c r="W859" i="4"/>
  <c r="W787" i="4"/>
  <c r="W727" i="4"/>
  <c r="W703" i="4"/>
  <c r="W547" i="4"/>
  <c r="W283" i="4"/>
  <c r="W259" i="4"/>
  <c r="W235" i="4"/>
  <c r="W187" i="4"/>
  <c r="W91" i="4"/>
  <c r="W79" i="4"/>
  <c r="W55" i="4"/>
  <c r="W1049" i="4"/>
  <c r="W1048" i="4"/>
  <c r="W472" i="4"/>
  <c r="W869" i="4"/>
  <c r="W868" i="4"/>
  <c r="W1252" i="4"/>
  <c r="W940" i="4"/>
  <c r="W1265" i="4"/>
  <c r="W1349" i="4"/>
  <c r="W1348" i="4"/>
  <c r="W1240" i="4"/>
  <c r="W1132" i="4"/>
  <c r="W1036" i="4"/>
  <c r="W928" i="4"/>
  <c r="W838" i="4"/>
  <c r="W694" i="4"/>
  <c r="W526" i="4"/>
  <c r="W418" i="4"/>
  <c r="W274" i="4"/>
  <c r="W238" i="4"/>
  <c r="W94" i="4"/>
  <c r="W10" i="4"/>
  <c r="W653" i="4"/>
  <c r="W1241" i="4"/>
  <c r="W460" i="4"/>
  <c r="W1337" i="4"/>
  <c r="W705" i="4"/>
  <c r="W609" i="4"/>
  <c r="W369" i="4"/>
  <c r="W357" i="4"/>
  <c r="W309" i="4"/>
  <c r="W141" i="4"/>
  <c r="W117" i="4"/>
  <c r="W93" i="4"/>
  <c r="W69" i="4"/>
  <c r="W652" i="4"/>
  <c r="W1336" i="4"/>
  <c r="W1228" i="4"/>
  <c r="W1120" i="4"/>
  <c r="W1205" i="4"/>
  <c r="W1013" i="4"/>
  <c r="W412" i="4"/>
  <c r="W1158" i="4"/>
  <c r="W1122" i="4"/>
  <c r="W1098" i="4"/>
  <c r="W966" i="4"/>
  <c r="W930" i="4"/>
  <c r="W798" i="4"/>
  <c r="W750" i="4"/>
  <c r="W618" i="4"/>
  <c r="W558" i="4"/>
  <c r="W546" i="4"/>
  <c r="W450" i="4"/>
  <c r="W414" i="4"/>
  <c r="W1204" i="4"/>
  <c r="W400" i="4"/>
  <c r="W1012" i="4"/>
  <c r="W1312" i="4"/>
  <c r="W988" i="4"/>
  <c r="W1157" i="4"/>
  <c r="W1096" i="4"/>
  <c r="W965" i="4"/>
  <c r="W749" i="4"/>
  <c r="W1097" i="4"/>
  <c r="W964" i="4"/>
  <c r="W1180" i="4"/>
  <c r="W1072" i="4"/>
  <c r="W748" i="4"/>
  <c r="W1060" i="4"/>
  <c r="W952" i="4"/>
  <c r="W485" i="4"/>
  <c r="W1335" i="4"/>
  <c r="W1311" i="4"/>
  <c r="W1299" i="4"/>
  <c r="W1263" i="4"/>
  <c r="W1239" i="4"/>
  <c r="W1203" i="4"/>
  <c r="W1179" i="4"/>
  <c r="W1131" i="4"/>
  <c r="W1095" i="4"/>
  <c r="W1059" i="4"/>
  <c r="W1035" i="4"/>
  <c r="W1011" i="4"/>
  <c r="W987" i="4"/>
  <c r="W963" i="4"/>
  <c r="W951" i="4"/>
  <c r="W939" i="4"/>
  <c r="W627" i="4"/>
  <c r="W591" i="4"/>
  <c r="W567" i="4"/>
  <c r="W483" i="4"/>
  <c r="W471" i="4"/>
  <c r="W1251" i="4"/>
  <c r="W1227" i="4"/>
  <c r="W1143" i="4"/>
  <c r="W354" i="4"/>
  <c r="W234" i="4"/>
  <c r="W210" i="4"/>
  <c r="W186" i="4"/>
  <c r="W162" i="4"/>
  <c r="W126" i="4"/>
  <c r="W102" i="4"/>
  <c r="W78" i="4"/>
  <c r="W42" i="4"/>
  <c r="W30" i="4"/>
  <c r="W1304" i="4"/>
  <c r="W1280" i="4"/>
  <c r="W1220" i="4"/>
  <c r="W1028" i="4"/>
  <c r="W853" i="4"/>
  <c r="W687" i="4"/>
  <c r="W146" i="4"/>
  <c r="S964" i="4"/>
  <c r="W1347" i="4"/>
  <c r="W1334" i="4"/>
  <c r="W1322" i="4"/>
  <c r="W1298" i="4"/>
  <c r="W1286" i="4"/>
  <c r="W1226" i="4"/>
  <c r="W1178" i="4"/>
  <c r="W1142" i="4"/>
  <c r="W1094" i="4"/>
  <c r="W1034" i="4"/>
  <c r="W986" i="4"/>
  <c r="W950" i="4"/>
  <c r="W905" i="4"/>
  <c r="W858" i="4"/>
  <c r="W817" i="4"/>
  <c r="W786" i="4"/>
  <c r="W747" i="4"/>
  <c r="W693" i="4"/>
  <c r="W625" i="4"/>
  <c r="W589" i="4"/>
  <c r="W502" i="4"/>
  <c r="W430" i="4"/>
  <c r="W389" i="4"/>
  <c r="W378" i="4"/>
  <c r="W356" i="4"/>
  <c r="W236" i="4"/>
  <c r="W212" i="4"/>
  <c r="W128" i="4"/>
  <c r="W116" i="4"/>
  <c r="W56" i="4"/>
  <c r="W44" i="4"/>
  <c r="S694" i="4"/>
  <c r="S590" i="4"/>
  <c r="S460" i="4"/>
  <c r="W1294" i="4"/>
  <c r="W1282" i="4"/>
  <c r="W1258" i="4"/>
  <c r="S238" i="4"/>
  <c r="S94" i="4"/>
  <c r="S1252" i="4"/>
  <c r="S1094" i="4"/>
  <c r="W5" i="4"/>
  <c r="W1223" i="4"/>
  <c r="W1187" i="4"/>
  <c r="W1163" i="4"/>
  <c r="W1031" i="4"/>
  <c r="W995" i="4"/>
  <c r="W971" i="4"/>
  <c r="W856" i="4"/>
  <c r="W825" i="4"/>
  <c r="W804" i="4"/>
  <c r="W690" i="4"/>
  <c r="W579" i="4"/>
  <c r="W489" i="4"/>
  <c r="W376" i="4"/>
  <c r="S1280" i="4"/>
  <c r="S1120" i="4"/>
  <c r="S966" i="4"/>
  <c r="S856" i="4"/>
  <c r="S714" i="4"/>
  <c r="S609" i="4"/>
  <c r="S502" i="4"/>
  <c r="S285" i="4"/>
  <c r="W411" i="4"/>
  <c r="S1263" i="4"/>
  <c r="S1095" i="4"/>
  <c r="S965" i="4"/>
  <c r="S483" i="4"/>
  <c r="S283" i="4"/>
  <c r="S95" i="4"/>
  <c r="S1251" i="4"/>
  <c r="S928" i="4"/>
  <c r="S818" i="4"/>
  <c r="S690" i="4"/>
  <c r="S450" i="4"/>
  <c r="S236" i="4"/>
  <c r="S69" i="4"/>
  <c r="W1323" i="4"/>
  <c r="S1072" i="4"/>
  <c r="S906" i="4"/>
  <c r="S579" i="4"/>
  <c r="S430" i="4"/>
  <c r="S235" i="4"/>
  <c r="S55" i="4"/>
  <c r="W1156" i="4"/>
  <c r="S1227" i="4"/>
  <c r="S1060" i="4"/>
  <c r="S905" i="4"/>
  <c r="S799" i="4"/>
  <c r="S210" i="4"/>
  <c r="S47" i="4"/>
  <c r="W1109" i="4"/>
  <c r="S1337" i="4"/>
  <c r="S1059" i="4"/>
  <c r="S768" i="4"/>
  <c r="S560" i="4"/>
  <c r="S42" i="4"/>
  <c r="W1104" i="4"/>
  <c r="S1334" i="4"/>
  <c r="S652" i="4"/>
  <c r="S558" i="4"/>
  <c r="S187" i="4"/>
  <c r="S21" i="4"/>
  <c r="W910" i="4"/>
  <c r="S1179" i="4"/>
  <c r="S1035" i="4"/>
  <c r="S878" i="4"/>
  <c r="S747" i="4"/>
  <c r="S636" i="4"/>
  <c r="S547" i="4"/>
  <c r="S369" i="4"/>
  <c r="S186" i="4"/>
  <c r="S1163" i="4"/>
  <c r="S635" i="4"/>
  <c r="S527" i="4"/>
  <c r="S335" i="4"/>
  <c r="S162" i="4"/>
  <c r="S1157" i="4"/>
  <c r="S727" i="4"/>
  <c r="S626" i="4"/>
  <c r="S526" i="4"/>
  <c r="S143" i="4"/>
  <c r="S987" i="4"/>
  <c r="S859" i="4"/>
  <c r="S715" i="4"/>
  <c r="S618" i="4"/>
  <c r="S524" i="4"/>
  <c r="S287" i="4"/>
  <c r="S116" i="4"/>
  <c r="W539" i="4"/>
  <c r="W1351" i="4"/>
  <c r="S1351" i="4"/>
  <c r="W507" i="4"/>
  <c r="S507" i="4"/>
  <c r="S530" i="4"/>
  <c r="W14" i="4"/>
  <c r="S14" i="4"/>
  <c r="W1352" i="4"/>
  <c r="S1352" i="4"/>
  <c r="W1340" i="4"/>
  <c r="S1340" i="4"/>
  <c r="W1328" i="4"/>
  <c r="S1328" i="4"/>
  <c r="W1316" i="4"/>
  <c r="S1316" i="4"/>
  <c r="W1292" i="4"/>
  <c r="S1292" i="4"/>
  <c r="W1268" i="4"/>
  <c r="S1268" i="4"/>
  <c r="W1256" i="4"/>
  <c r="S1256" i="4"/>
  <c r="W1244" i="4"/>
  <c r="S1244" i="4"/>
  <c r="W1232" i="4"/>
  <c r="S1232" i="4"/>
  <c r="W1208" i="4"/>
  <c r="S1208" i="4"/>
  <c r="W1196" i="4"/>
  <c r="S1196" i="4"/>
  <c r="W1184" i="4"/>
  <c r="S1184" i="4"/>
  <c r="W1172" i="4"/>
  <c r="S1172" i="4"/>
  <c r="W1160" i="4"/>
  <c r="S1160" i="4"/>
  <c r="W1148" i="4"/>
  <c r="S1148" i="4"/>
  <c r="W1136" i="4"/>
  <c r="S1136" i="4"/>
  <c r="W1124" i="4"/>
  <c r="S1124" i="4"/>
  <c r="W1112" i="4"/>
  <c r="S1112" i="4"/>
  <c r="W1100" i="4"/>
  <c r="S1100" i="4"/>
  <c r="W1088" i="4"/>
  <c r="S1088" i="4"/>
  <c r="W1076" i="4"/>
  <c r="S1076" i="4"/>
  <c r="W1064" i="4"/>
  <c r="S1064" i="4"/>
  <c r="W1052" i="4"/>
  <c r="S1052" i="4"/>
  <c r="W1040" i="4"/>
  <c r="S1040" i="4"/>
  <c r="W1016" i="4"/>
  <c r="S1016" i="4"/>
  <c r="W1004" i="4"/>
  <c r="S1004" i="4"/>
  <c r="W992" i="4"/>
  <c r="S992" i="4"/>
  <c r="W980" i="4"/>
  <c r="S980" i="4"/>
  <c r="W968" i="4"/>
  <c r="S968" i="4"/>
  <c r="W956" i="4"/>
  <c r="S956" i="4"/>
  <c r="W944" i="4"/>
  <c r="S944" i="4"/>
  <c r="W932" i="4"/>
  <c r="S932" i="4"/>
  <c r="W920" i="4"/>
  <c r="S920" i="4"/>
  <c r="S908" i="4"/>
  <c r="W908" i="4"/>
  <c r="W900" i="4"/>
  <c r="S900" i="4"/>
  <c r="W890" i="4"/>
  <c r="S890" i="4"/>
  <c r="W881" i="4"/>
  <c r="S881" i="4"/>
  <c r="S872" i="4"/>
  <c r="W872" i="4"/>
  <c r="W862" i="4"/>
  <c r="S862" i="4"/>
  <c r="W843" i="4"/>
  <c r="S843" i="4"/>
  <c r="W833" i="4"/>
  <c r="S833" i="4"/>
  <c r="W822" i="4"/>
  <c r="S822" i="4"/>
  <c r="W811" i="4"/>
  <c r="S811" i="4"/>
  <c r="W792" i="4"/>
  <c r="S792" i="4"/>
  <c r="W781" i="4"/>
  <c r="S781" i="4"/>
  <c r="W752" i="4"/>
  <c r="S752" i="4"/>
  <c r="S742" i="4"/>
  <c r="W742" i="4"/>
  <c r="W730" i="4"/>
  <c r="S730" i="4"/>
  <c r="W719" i="4"/>
  <c r="S719" i="4"/>
  <c r="W708" i="4"/>
  <c r="S708" i="4"/>
  <c r="W675" i="4"/>
  <c r="S675" i="4"/>
  <c r="W665" i="4"/>
  <c r="S665" i="4"/>
  <c r="S657" i="4"/>
  <c r="W657" i="4"/>
  <c r="W647" i="4"/>
  <c r="S647" i="4"/>
  <c r="W638" i="4"/>
  <c r="S638" i="4"/>
  <c r="W611" i="4"/>
  <c r="S611" i="4"/>
  <c r="W601" i="4"/>
  <c r="S601" i="4"/>
  <c r="W577" i="4"/>
  <c r="S577" i="4"/>
  <c r="W561" i="4"/>
  <c r="S561" i="4"/>
  <c r="W551" i="4"/>
  <c r="S551" i="4"/>
  <c r="W531" i="4"/>
  <c r="S531" i="4"/>
  <c r="W508" i="4"/>
  <c r="S508" i="4"/>
  <c r="W497" i="4"/>
  <c r="S497" i="4"/>
  <c r="W476" i="4"/>
  <c r="S476" i="4"/>
  <c r="W464" i="4"/>
  <c r="S464" i="4"/>
  <c r="W455" i="4"/>
  <c r="S455" i="4"/>
  <c r="W435" i="4"/>
  <c r="S435" i="4"/>
  <c r="W424" i="4"/>
  <c r="S424" i="4"/>
  <c r="W415" i="4"/>
  <c r="S415" i="4"/>
  <c r="W404" i="4"/>
  <c r="S404" i="4"/>
  <c r="W393" i="4"/>
  <c r="S393" i="4"/>
  <c r="W383" i="4"/>
  <c r="S383" i="4"/>
  <c r="W373" i="4"/>
  <c r="S373" i="4"/>
  <c r="W362" i="4"/>
  <c r="S362" i="4"/>
  <c r="W350" i="4"/>
  <c r="S350" i="4"/>
  <c r="W338" i="4"/>
  <c r="S338" i="4"/>
  <c r="W326" i="4"/>
  <c r="S326" i="4"/>
  <c r="W314" i="4"/>
  <c r="S314" i="4"/>
  <c r="W302" i="4"/>
  <c r="S302" i="4"/>
  <c r="W290" i="4"/>
  <c r="S290" i="4"/>
  <c r="W278" i="4"/>
  <c r="S278" i="4"/>
  <c r="W266" i="4"/>
  <c r="S266" i="4"/>
  <c r="W254" i="4"/>
  <c r="S254" i="4"/>
  <c r="W242" i="4"/>
  <c r="S242" i="4"/>
  <c r="W230" i="4"/>
  <c r="S230" i="4"/>
  <c r="W218" i="4"/>
  <c r="S218" i="4"/>
  <c r="W206" i="4"/>
  <c r="S206" i="4"/>
  <c r="W194" i="4"/>
  <c r="S194" i="4"/>
  <c r="W182" i="4"/>
  <c r="S182" i="4"/>
  <c r="W170" i="4"/>
  <c r="S170" i="4"/>
  <c r="W158" i="4"/>
  <c r="S158" i="4"/>
  <c r="W134" i="4"/>
  <c r="S134" i="4"/>
  <c r="W122" i="4"/>
  <c r="S122" i="4"/>
  <c r="W110" i="4"/>
  <c r="S110" i="4"/>
  <c r="W98" i="4"/>
  <c r="S98" i="4"/>
  <c r="W86" i="4"/>
  <c r="S86" i="4"/>
  <c r="W74" i="4"/>
  <c r="S74" i="4"/>
  <c r="W62" i="4"/>
  <c r="S62" i="4"/>
  <c r="W50" i="4"/>
  <c r="S50" i="4"/>
  <c r="W38" i="4"/>
  <c r="S38" i="4"/>
  <c r="W26" i="4"/>
  <c r="S26" i="4"/>
  <c r="S1158" i="4"/>
  <c r="W1149" i="4"/>
  <c r="W1267" i="4"/>
  <c r="S1267" i="4"/>
  <c r="W1111" i="4"/>
  <c r="S1111" i="4"/>
  <c r="W967" i="4"/>
  <c r="S967" i="4"/>
  <c r="W842" i="4"/>
  <c r="S842" i="4"/>
  <c r="W741" i="4"/>
  <c r="S741" i="4"/>
  <c r="W646" i="4"/>
  <c r="S646" i="4"/>
  <c r="W550" i="4"/>
  <c r="S550" i="4"/>
  <c r="W349" i="4"/>
  <c r="S349" i="4"/>
  <c r="W229" i="4"/>
  <c r="S229" i="4"/>
  <c r="W109" i="4"/>
  <c r="S109" i="4"/>
  <c r="W25" i="4"/>
  <c r="S25" i="4"/>
  <c r="W1302" i="4"/>
  <c r="S1302" i="4"/>
  <c r="W1170" i="4"/>
  <c r="S1170" i="4"/>
  <c r="W1026" i="4"/>
  <c r="S1026" i="4"/>
  <c r="W880" i="4"/>
  <c r="S880" i="4"/>
  <c r="W760" i="4"/>
  <c r="S760" i="4"/>
  <c r="W474" i="4"/>
  <c r="S474" i="4"/>
  <c r="W371" i="4"/>
  <c r="S371" i="4"/>
  <c r="W264" i="4"/>
  <c r="S264" i="4"/>
  <c r="W156" i="4"/>
  <c r="S156" i="4"/>
  <c r="W60" i="4"/>
  <c r="S60" i="4"/>
  <c r="S931" i="4"/>
  <c r="S770" i="4"/>
  <c r="S687" i="4"/>
  <c r="S1123" i="4"/>
  <c r="S1031" i="4"/>
  <c r="S930" i="4"/>
  <c r="S853" i="4"/>
  <c r="S489" i="4"/>
  <c r="S376" i="4"/>
  <c r="S49" i="4"/>
  <c r="W1183" i="4"/>
  <c r="S1183" i="4"/>
  <c r="W1039" i="4"/>
  <c r="S1039" i="4"/>
  <c r="W810" i="4"/>
  <c r="S810" i="4"/>
  <c r="W686" i="4"/>
  <c r="S686" i="4"/>
  <c r="W569" i="4"/>
  <c r="S569" i="4"/>
  <c r="W325" i="4"/>
  <c r="S325" i="4"/>
  <c r="W193" i="4"/>
  <c r="S193" i="4"/>
  <c r="W85" i="4"/>
  <c r="S85" i="4"/>
  <c r="W1266" i="4"/>
  <c r="S1266" i="4"/>
  <c r="W1134" i="4"/>
  <c r="S1134" i="4"/>
  <c r="W1002" i="4"/>
  <c r="S1002" i="4"/>
  <c r="W888" i="4"/>
  <c r="S888" i="4"/>
  <c r="W790" i="4"/>
  <c r="S790" i="4"/>
  <c r="W717" i="4"/>
  <c r="S717" i="4"/>
  <c r="W620" i="4"/>
  <c r="S620" i="4"/>
  <c r="W381" i="4"/>
  <c r="S381" i="4"/>
  <c r="W288" i="4"/>
  <c r="S288" i="4"/>
  <c r="W180" i="4"/>
  <c r="S180" i="4"/>
  <c r="W84" i="4"/>
  <c r="S84" i="4"/>
  <c r="W36" i="4"/>
  <c r="S36" i="4"/>
  <c r="S1135" i="4"/>
  <c r="S1223" i="4"/>
  <c r="S1122" i="4"/>
  <c r="S1028" i="4"/>
  <c r="S750" i="4"/>
  <c r="W902" i="4"/>
  <c r="W1303" i="4"/>
  <c r="S1303" i="4"/>
  <c r="W1147" i="4"/>
  <c r="S1147" i="4"/>
  <c r="W821" i="4"/>
  <c r="S821" i="4"/>
  <c r="W718" i="4"/>
  <c r="S718" i="4"/>
  <c r="W600" i="4"/>
  <c r="S600" i="4"/>
  <c r="S392" i="4"/>
  <c r="W392" i="4"/>
  <c r="S277" i="4"/>
  <c r="W277" i="4"/>
  <c r="W181" i="4"/>
  <c r="S181" i="4"/>
  <c r="W1182" i="4"/>
  <c r="S1182" i="4"/>
  <c r="W1062" i="4"/>
  <c r="S1062" i="4"/>
  <c r="W918" i="4"/>
  <c r="S918" i="4"/>
  <c r="W673" i="4"/>
  <c r="S673" i="4"/>
  <c r="W434" i="4"/>
  <c r="S434" i="4"/>
  <c r="W192" i="4"/>
  <c r="S192" i="4"/>
  <c r="S1098" i="4"/>
  <c r="S825" i="4"/>
  <c r="S463" i="4"/>
  <c r="S146" i="4"/>
  <c r="S1291" i="4"/>
  <c r="W1291" i="4"/>
  <c r="W1159" i="4"/>
  <c r="S1159" i="4"/>
  <c r="W991" i="4"/>
  <c r="S991" i="4"/>
  <c r="W852" i="4"/>
  <c r="S852" i="4"/>
  <c r="W656" i="4"/>
  <c r="S656" i="4"/>
  <c r="W475" i="4"/>
  <c r="S475" i="4"/>
  <c r="W382" i="4"/>
  <c r="S382" i="4"/>
  <c r="W253" i="4"/>
  <c r="S253" i="4"/>
  <c r="W145" i="4"/>
  <c r="S145" i="4"/>
  <c r="W61" i="4"/>
  <c r="S61" i="4"/>
  <c r="W12" i="4"/>
  <c r="S12" i="4"/>
  <c r="W1206" i="4"/>
  <c r="S1206" i="4"/>
  <c r="W1086" i="4"/>
  <c r="S1086" i="4"/>
  <c r="S820" i="4"/>
  <c r="W820" i="4"/>
  <c r="W706" i="4"/>
  <c r="S706" i="4"/>
  <c r="W422" i="4"/>
  <c r="S422" i="4"/>
  <c r="S1315" i="4"/>
  <c r="S1304" i="4"/>
  <c r="S995" i="4"/>
  <c r="S144" i="4"/>
  <c r="S5" i="4"/>
  <c r="W592" i="4"/>
  <c r="W1243" i="4"/>
  <c r="S1243" i="4"/>
  <c r="W1099" i="4"/>
  <c r="S1099" i="4"/>
  <c r="W791" i="4"/>
  <c r="S791" i="4"/>
  <c r="W541" i="4"/>
  <c r="S541" i="4"/>
  <c r="W423" i="4"/>
  <c r="S423" i="4"/>
  <c r="W301" i="4"/>
  <c r="S301" i="4"/>
  <c r="W157" i="4"/>
  <c r="S157" i="4"/>
  <c r="W1242" i="4"/>
  <c r="S1242" i="4"/>
  <c r="W1110" i="4"/>
  <c r="S1110" i="4"/>
  <c r="W978" i="4"/>
  <c r="S978" i="4"/>
  <c r="W870" i="4"/>
  <c r="S870" i="4"/>
  <c r="S779" i="4"/>
  <c r="W779" i="4"/>
  <c r="W518" i="4"/>
  <c r="S518" i="4"/>
  <c r="W402" i="4"/>
  <c r="S402" i="4"/>
  <c r="W312" i="4"/>
  <c r="S312" i="4"/>
  <c r="W216" i="4"/>
  <c r="S216" i="4"/>
  <c r="W108" i="4"/>
  <c r="S108" i="4"/>
  <c r="W1343" i="4"/>
  <c r="S1343" i="4"/>
  <c r="W1283" i="4"/>
  <c r="S1283" i="4"/>
  <c r="W1235" i="4"/>
  <c r="S1235" i="4"/>
  <c r="W1199" i="4"/>
  <c r="S1199" i="4"/>
  <c r="W1115" i="4"/>
  <c r="S1115" i="4"/>
  <c r="W1019" i="4"/>
  <c r="S1019" i="4"/>
  <c r="W864" i="4"/>
  <c r="S864" i="4"/>
  <c r="W814" i="4"/>
  <c r="S814" i="4"/>
  <c r="W763" i="4"/>
  <c r="S763" i="4"/>
  <c r="W595" i="4"/>
  <c r="S595" i="4"/>
  <c r="W564" i="4"/>
  <c r="S564" i="4"/>
  <c r="W522" i="4"/>
  <c r="S522" i="4"/>
  <c r="W479" i="4"/>
  <c r="S479" i="4"/>
  <c r="W448" i="4"/>
  <c r="S448" i="4"/>
  <c r="W427" i="4"/>
  <c r="S427" i="4"/>
  <c r="W407" i="4"/>
  <c r="S407" i="4"/>
  <c r="W365" i="4"/>
  <c r="S365" i="4"/>
  <c r="W317" i="4"/>
  <c r="S317" i="4"/>
  <c r="W257" i="4"/>
  <c r="S257" i="4"/>
  <c r="W197" i="4"/>
  <c r="S197" i="4"/>
  <c r="W149" i="4"/>
  <c r="S149" i="4"/>
  <c r="W89" i="4"/>
  <c r="S89" i="4"/>
  <c r="W41" i="4"/>
  <c r="S41" i="4"/>
  <c r="S1187" i="4"/>
  <c r="S804" i="4"/>
  <c r="S454" i="4"/>
  <c r="W1326" i="4"/>
  <c r="W13" i="4"/>
  <c r="S13" i="4"/>
  <c r="W1339" i="4"/>
  <c r="S1339" i="4"/>
  <c r="W1327" i="4"/>
  <c r="S1327" i="4"/>
  <c r="W1279" i="4"/>
  <c r="S1279" i="4"/>
  <c r="W1255" i="4"/>
  <c r="S1255" i="4"/>
  <c r="W1231" i="4"/>
  <c r="S1231" i="4"/>
  <c r="W1219" i="4"/>
  <c r="S1219" i="4"/>
  <c r="W1207" i="4"/>
  <c r="S1207" i="4"/>
  <c r="W1195" i="4"/>
  <c r="S1195" i="4"/>
  <c r="W1171" i="4"/>
  <c r="S1171" i="4"/>
  <c r="W1087" i="4"/>
  <c r="S1087" i="4"/>
  <c r="W1075" i="4"/>
  <c r="S1075" i="4"/>
  <c r="W1063" i="4"/>
  <c r="S1063" i="4"/>
  <c r="W1051" i="4"/>
  <c r="S1051" i="4"/>
  <c r="W1027" i="4"/>
  <c r="S1027" i="4"/>
  <c r="W1015" i="4"/>
  <c r="S1015" i="4"/>
  <c r="W1003" i="4"/>
  <c r="S1003" i="4"/>
  <c r="W979" i="4"/>
  <c r="S979" i="4"/>
  <c r="W955" i="4"/>
  <c r="S955" i="4"/>
  <c r="W919" i="4"/>
  <c r="S919" i="4"/>
  <c r="W889" i="4"/>
  <c r="S889" i="4"/>
  <c r="W871" i="4"/>
  <c r="S871" i="4"/>
  <c r="W832" i="4"/>
  <c r="S832" i="4"/>
  <c r="W801" i="4"/>
  <c r="S801" i="4"/>
  <c r="W751" i="4"/>
  <c r="S751" i="4"/>
  <c r="W729" i="4"/>
  <c r="S729" i="4"/>
  <c r="W707" i="4"/>
  <c r="S707" i="4"/>
  <c r="W697" i="4"/>
  <c r="S697" i="4"/>
  <c r="W674" i="4"/>
  <c r="S674" i="4"/>
  <c r="W637" i="4"/>
  <c r="S637" i="4"/>
  <c r="W630" i="4"/>
  <c r="S630" i="4"/>
  <c r="W621" i="4"/>
  <c r="S621" i="4"/>
  <c r="W610" i="4"/>
  <c r="S610" i="4"/>
  <c r="W519" i="4"/>
  <c r="S519" i="4"/>
  <c r="W496" i="4"/>
  <c r="S496" i="4"/>
  <c r="W445" i="4"/>
  <c r="S445" i="4"/>
  <c r="W403" i="4"/>
  <c r="S403" i="4"/>
  <c r="W372" i="4"/>
  <c r="S372" i="4"/>
  <c r="W361" i="4"/>
  <c r="S361" i="4"/>
  <c r="W337" i="4"/>
  <c r="S337" i="4"/>
  <c r="W313" i="4"/>
  <c r="S313" i="4"/>
  <c r="W289" i="4"/>
  <c r="S289" i="4"/>
  <c r="W265" i="4"/>
  <c r="S265" i="4"/>
  <c r="W241" i="4"/>
  <c r="S241" i="4"/>
  <c r="W217" i="4"/>
  <c r="S217" i="4"/>
  <c r="W205" i="4"/>
  <c r="S205" i="4"/>
  <c r="W169" i="4"/>
  <c r="S169" i="4"/>
  <c r="W133" i="4"/>
  <c r="S133" i="4"/>
  <c r="W121" i="4"/>
  <c r="S121" i="4"/>
  <c r="W97" i="4"/>
  <c r="S97" i="4"/>
  <c r="W73" i="4"/>
  <c r="S73" i="4"/>
  <c r="W37" i="4"/>
  <c r="S37" i="4"/>
  <c r="V3" i="4"/>
  <c r="W3" i="4"/>
  <c r="S780" i="4"/>
  <c r="S414" i="4"/>
  <c r="W1350" i="4"/>
  <c r="S1350" i="4"/>
  <c r="W1338" i="4"/>
  <c r="S1338" i="4"/>
  <c r="W1314" i="4"/>
  <c r="S1314" i="4"/>
  <c r="W1290" i="4"/>
  <c r="S1290" i="4"/>
  <c r="W1278" i="4"/>
  <c r="S1278" i="4"/>
  <c r="W1254" i="4"/>
  <c r="S1254" i="4"/>
  <c r="W1230" i="4"/>
  <c r="S1230" i="4"/>
  <c r="W1218" i="4"/>
  <c r="S1218" i="4"/>
  <c r="W1194" i="4"/>
  <c r="S1194" i="4"/>
  <c r="W1146" i="4"/>
  <c r="S1146" i="4"/>
  <c r="W1074" i="4"/>
  <c r="S1074" i="4"/>
  <c r="W1050" i="4"/>
  <c r="S1050" i="4"/>
  <c r="W1038" i="4"/>
  <c r="S1038" i="4"/>
  <c r="W1014" i="4"/>
  <c r="S1014" i="4"/>
  <c r="W990" i="4"/>
  <c r="S990" i="4"/>
  <c r="W954" i="4"/>
  <c r="S954" i="4"/>
  <c r="S942" i="4"/>
  <c r="W942" i="4"/>
  <c r="W899" i="4"/>
  <c r="S899" i="4"/>
  <c r="S861" i="4"/>
  <c r="W861" i="4"/>
  <c r="W851" i="4"/>
  <c r="S851" i="4"/>
  <c r="W841" i="4"/>
  <c r="S841" i="4"/>
  <c r="W831" i="4"/>
  <c r="S831" i="4"/>
  <c r="W740" i="4"/>
  <c r="S740" i="4"/>
  <c r="W685" i="4"/>
  <c r="S685" i="4"/>
  <c r="W664" i="4"/>
  <c r="S664" i="4"/>
  <c r="W655" i="4"/>
  <c r="S655" i="4"/>
  <c r="W645" i="4"/>
  <c r="S645" i="4"/>
  <c r="W629" i="4"/>
  <c r="S629" i="4"/>
  <c r="W599" i="4"/>
  <c r="S599" i="4"/>
  <c r="W576" i="4"/>
  <c r="S576" i="4"/>
  <c r="W549" i="4"/>
  <c r="S549" i="4"/>
  <c r="W529" i="4"/>
  <c r="S529" i="4"/>
  <c r="W506" i="4"/>
  <c r="S506" i="4"/>
  <c r="W486" i="4"/>
  <c r="S486" i="4"/>
  <c r="W391" i="4"/>
  <c r="S391" i="4"/>
  <c r="W360" i="4"/>
  <c r="S360" i="4"/>
  <c r="W348" i="4"/>
  <c r="S348" i="4"/>
  <c r="S336" i="4"/>
  <c r="W336" i="4"/>
  <c r="W324" i="4"/>
  <c r="S324" i="4"/>
  <c r="W300" i="4"/>
  <c r="S300" i="4"/>
  <c r="S276" i="4"/>
  <c r="W276" i="4"/>
  <c r="W252" i="4"/>
  <c r="S252" i="4"/>
  <c r="W240" i="4"/>
  <c r="S240" i="4"/>
  <c r="W228" i="4"/>
  <c r="S228" i="4"/>
  <c r="W204" i="4"/>
  <c r="S204" i="4"/>
  <c r="W168" i="4"/>
  <c r="S168" i="4"/>
  <c r="W132" i="4"/>
  <c r="S132" i="4"/>
  <c r="W120" i="4"/>
  <c r="S120" i="4"/>
  <c r="W96" i="4"/>
  <c r="S96" i="4"/>
  <c r="W72" i="4"/>
  <c r="S72" i="4"/>
  <c r="W48" i="4"/>
  <c r="S48" i="4"/>
  <c r="W24" i="4"/>
  <c r="S24" i="4"/>
  <c r="S943" i="4"/>
  <c r="S1220" i="4"/>
  <c r="W1331" i="4"/>
  <c r="S1331" i="4"/>
  <c r="W1319" i="4"/>
  <c r="S1319" i="4"/>
  <c r="W1307" i="4"/>
  <c r="S1307" i="4"/>
  <c r="W1295" i="4"/>
  <c r="S1295" i="4"/>
  <c r="W1271" i="4"/>
  <c r="S1271" i="4"/>
  <c r="W1259" i="4"/>
  <c r="S1259" i="4"/>
  <c r="W1247" i="4"/>
  <c r="S1247" i="4"/>
  <c r="W1211" i="4"/>
  <c r="S1211" i="4"/>
  <c r="W1175" i="4"/>
  <c r="S1175" i="4"/>
  <c r="W1151" i="4"/>
  <c r="S1151" i="4"/>
  <c r="W1139" i="4"/>
  <c r="S1139" i="4"/>
  <c r="W1127" i="4"/>
  <c r="S1127" i="4"/>
  <c r="W1103" i="4"/>
  <c r="S1103" i="4"/>
  <c r="W1091" i="4"/>
  <c r="S1091" i="4"/>
  <c r="W1079" i="4"/>
  <c r="S1079" i="4"/>
  <c r="W1067" i="4"/>
  <c r="S1067" i="4"/>
  <c r="W1055" i="4"/>
  <c r="S1055" i="4"/>
  <c r="W1043" i="4"/>
  <c r="S1043" i="4"/>
  <c r="W1007" i="4"/>
  <c r="S1007" i="4"/>
  <c r="W983" i="4"/>
  <c r="S983" i="4"/>
  <c r="W959" i="4"/>
  <c r="S959" i="4"/>
  <c r="W947" i="4"/>
  <c r="S947" i="4"/>
  <c r="W935" i="4"/>
  <c r="S935" i="4"/>
  <c r="W923" i="4"/>
  <c r="S923" i="4"/>
  <c r="W911" i="4"/>
  <c r="S911" i="4"/>
  <c r="W893" i="4"/>
  <c r="S893" i="4"/>
  <c r="W883" i="4"/>
  <c r="S883" i="4"/>
  <c r="W874" i="4"/>
  <c r="S874" i="4"/>
  <c r="W845" i="4"/>
  <c r="S845" i="4"/>
  <c r="W835" i="4"/>
  <c r="S835" i="4"/>
  <c r="W795" i="4"/>
  <c r="S795" i="4"/>
  <c r="W784" i="4"/>
  <c r="S784" i="4"/>
  <c r="W773" i="4"/>
  <c r="S773" i="4"/>
  <c r="W755" i="4"/>
  <c r="S755" i="4"/>
  <c r="W744" i="4"/>
  <c r="S744" i="4"/>
  <c r="W733" i="4"/>
  <c r="S733" i="4"/>
  <c r="W722" i="4"/>
  <c r="S722" i="4"/>
  <c r="W711" i="4"/>
  <c r="S711" i="4"/>
  <c r="W678" i="4"/>
  <c r="S678" i="4"/>
  <c r="W650" i="4"/>
  <c r="S650" i="4"/>
  <c r="W632" i="4"/>
  <c r="S632" i="4"/>
  <c r="W623" i="4"/>
  <c r="S623" i="4"/>
  <c r="W614" i="4"/>
  <c r="S614" i="4"/>
  <c r="W604" i="4"/>
  <c r="S604" i="4"/>
  <c r="W587" i="4"/>
  <c r="S587" i="4"/>
  <c r="W554" i="4"/>
  <c r="S554" i="4"/>
  <c r="W544" i="4"/>
  <c r="S544" i="4"/>
  <c r="W534" i="4"/>
  <c r="S534" i="4"/>
  <c r="W511" i="4"/>
  <c r="S511" i="4"/>
  <c r="W499" i="4"/>
  <c r="S499" i="4"/>
  <c r="W467" i="4"/>
  <c r="S467" i="4"/>
  <c r="W457" i="4"/>
  <c r="S457" i="4"/>
  <c r="W438" i="4"/>
  <c r="S438" i="4"/>
  <c r="W396" i="4"/>
  <c r="S396" i="4"/>
  <c r="W386" i="4"/>
  <c r="S386" i="4"/>
  <c r="W353" i="4"/>
  <c r="S353" i="4"/>
  <c r="W341" i="4"/>
  <c r="S341" i="4"/>
  <c r="W329" i="4"/>
  <c r="S329" i="4"/>
  <c r="W305" i="4"/>
  <c r="S305" i="4"/>
  <c r="W293" i="4"/>
  <c r="S293" i="4"/>
  <c r="W281" i="4"/>
  <c r="S281" i="4"/>
  <c r="W269" i="4"/>
  <c r="S269" i="4"/>
  <c r="W245" i="4"/>
  <c r="S245" i="4"/>
  <c r="W233" i="4"/>
  <c r="S233" i="4"/>
  <c r="W221" i="4"/>
  <c r="S221" i="4"/>
  <c r="W209" i="4"/>
  <c r="S209" i="4"/>
  <c r="W185" i="4"/>
  <c r="S185" i="4"/>
  <c r="W173" i="4"/>
  <c r="S173" i="4"/>
  <c r="W161" i="4"/>
  <c r="S161" i="4"/>
  <c r="W137" i="4"/>
  <c r="S137" i="4"/>
  <c r="W125" i="4"/>
  <c r="S125" i="4"/>
  <c r="W113" i="4"/>
  <c r="S113" i="4"/>
  <c r="W101" i="4"/>
  <c r="S101" i="4"/>
  <c r="W77" i="4"/>
  <c r="S77" i="4"/>
  <c r="W65" i="4"/>
  <c r="S65" i="4"/>
  <c r="W53" i="4"/>
  <c r="S53" i="4"/>
  <c r="W29" i="4"/>
  <c r="S29" i="4"/>
  <c r="W17" i="4"/>
  <c r="S17" i="4"/>
  <c r="S971" i="4"/>
  <c r="S800" i="4"/>
  <c r="W1330" i="4"/>
  <c r="W1222" i="4"/>
  <c r="S1222" i="4"/>
  <c r="W1198" i="4"/>
  <c r="S1198" i="4"/>
  <c r="W1174" i="4"/>
  <c r="S1174" i="4"/>
  <c r="S1150" i="4"/>
  <c r="W1150" i="4"/>
  <c r="W1126" i="4"/>
  <c r="S1126" i="4"/>
  <c r="W1090" i="4"/>
  <c r="S1090" i="4"/>
  <c r="W1018" i="4"/>
  <c r="S1018" i="4"/>
  <c r="S994" i="4"/>
  <c r="W994" i="4"/>
  <c r="W958" i="4"/>
  <c r="S958" i="4"/>
  <c r="W892" i="4"/>
  <c r="S892" i="4"/>
  <c r="W855" i="4"/>
  <c r="S855" i="4"/>
  <c r="W824" i="4"/>
  <c r="S824" i="4"/>
  <c r="W803" i="4"/>
  <c r="S803" i="4"/>
  <c r="W783" i="4"/>
  <c r="S783" i="4"/>
  <c r="W762" i="4"/>
  <c r="S762" i="4"/>
  <c r="W721" i="4"/>
  <c r="S721" i="4"/>
  <c r="W699" i="4"/>
  <c r="S699" i="4"/>
  <c r="W677" i="4"/>
  <c r="S677" i="4"/>
  <c r="W640" i="4"/>
  <c r="S640" i="4"/>
  <c r="W622" i="4"/>
  <c r="S622" i="4"/>
  <c r="W603" i="4"/>
  <c r="S603" i="4"/>
  <c r="W586" i="4"/>
  <c r="S586" i="4"/>
  <c r="W571" i="4"/>
  <c r="S571" i="4"/>
  <c r="W553" i="4"/>
  <c r="S553" i="4"/>
  <c r="W533" i="4"/>
  <c r="S533" i="4"/>
  <c r="W510" i="4"/>
  <c r="S510" i="4"/>
  <c r="W488" i="4"/>
  <c r="S488" i="4"/>
  <c r="W466" i="4"/>
  <c r="S466" i="4"/>
  <c r="W447" i="4"/>
  <c r="S447" i="4"/>
  <c r="W426" i="4"/>
  <c r="S426" i="4"/>
  <c r="W406" i="4"/>
  <c r="S406" i="4"/>
  <c r="W385" i="4"/>
  <c r="S385" i="4"/>
  <c r="W364" i="4"/>
  <c r="S364" i="4"/>
  <c r="W340" i="4"/>
  <c r="S340" i="4"/>
  <c r="W316" i="4"/>
  <c r="S316" i="4"/>
  <c r="W292" i="4"/>
  <c r="S292" i="4"/>
  <c r="W268" i="4"/>
  <c r="S268" i="4"/>
  <c r="W244" i="4"/>
  <c r="S244" i="4"/>
  <c r="W220" i="4"/>
  <c r="S220" i="4"/>
  <c r="W196" i="4"/>
  <c r="S196" i="4"/>
  <c r="W172" i="4"/>
  <c r="S172" i="4"/>
  <c r="W148" i="4"/>
  <c r="S148" i="4"/>
  <c r="W124" i="4"/>
  <c r="S124" i="4"/>
  <c r="W100" i="4"/>
  <c r="S100" i="4"/>
  <c r="W76" i="4"/>
  <c r="S76" i="4"/>
  <c r="W52" i="4"/>
  <c r="S52" i="4"/>
  <c r="W40" i="4"/>
  <c r="S40" i="4"/>
  <c r="W16" i="4"/>
  <c r="S16" i="4"/>
  <c r="S1336" i="4"/>
  <c r="S1312" i="4"/>
  <c r="S1226" i="4"/>
  <c r="S1132" i="4"/>
  <c r="S1097" i="4"/>
  <c r="S1034" i="4"/>
  <c r="S940" i="4"/>
  <c r="S858" i="4"/>
  <c r="S777" i="4"/>
  <c r="S749" i="4"/>
  <c r="S693" i="4"/>
  <c r="S589" i="4"/>
  <c r="S389" i="4"/>
  <c r="S343" i="4"/>
  <c r="S251" i="4"/>
  <c r="W1155" i="4"/>
  <c r="W909" i="4"/>
  <c r="W608" i="4"/>
  <c r="W4" i="4"/>
  <c r="S4" i="4"/>
  <c r="W1342" i="4"/>
  <c r="S1342" i="4"/>
  <c r="W1318" i="4"/>
  <c r="W1306" i="4"/>
  <c r="S1306" i="4"/>
  <c r="W1270" i="4"/>
  <c r="S1270" i="4"/>
  <c r="W1246" i="4"/>
  <c r="S1246" i="4"/>
  <c r="S1186" i="4"/>
  <c r="W1186" i="4"/>
  <c r="W1162" i="4"/>
  <c r="S1162" i="4"/>
  <c r="W1138" i="4"/>
  <c r="S1138" i="4"/>
  <c r="W1114" i="4"/>
  <c r="S1114" i="4"/>
  <c r="W1102" i="4"/>
  <c r="S1102" i="4"/>
  <c r="S1078" i="4"/>
  <c r="W1078" i="4"/>
  <c r="S1066" i="4"/>
  <c r="W1066" i="4"/>
  <c r="W1054" i="4"/>
  <c r="S1054" i="4"/>
  <c r="W1030" i="4"/>
  <c r="S1030" i="4"/>
  <c r="W1006" i="4"/>
  <c r="S1006" i="4"/>
  <c r="S982" i="4"/>
  <c r="W982" i="4"/>
  <c r="W970" i="4"/>
  <c r="S970" i="4"/>
  <c r="W946" i="4"/>
  <c r="S946" i="4"/>
  <c r="W934" i="4"/>
  <c r="S934" i="4"/>
  <c r="W922" i="4"/>
  <c r="S922" i="4"/>
  <c r="W882" i="4"/>
  <c r="S882" i="4"/>
  <c r="W834" i="4"/>
  <c r="S834" i="4"/>
  <c r="W813" i="4"/>
  <c r="S813" i="4"/>
  <c r="W794" i="4"/>
  <c r="S794" i="4"/>
  <c r="W772" i="4"/>
  <c r="S772" i="4"/>
  <c r="W754" i="4"/>
  <c r="S754" i="4"/>
  <c r="W732" i="4"/>
  <c r="S732" i="4"/>
  <c r="W710" i="4"/>
  <c r="S710" i="4"/>
  <c r="W689" i="4"/>
  <c r="S689" i="4"/>
  <c r="W667" i="4"/>
  <c r="S667" i="4"/>
  <c r="W649" i="4"/>
  <c r="S649" i="4"/>
  <c r="W613" i="4"/>
  <c r="S613" i="4"/>
  <c r="W594" i="4"/>
  <c r="S594" i="4"/>
  <c r="W563" i="4"/>
  <c r="S563" i="4"/>
  <c r="W543" i="4"/>
  <c r="S543" i="4"/>
  <c r="W521" i="4"/>
  <c r="S521" i="4"/>
  <c r="W478" i="4"/>
  <c r="S478" i="4"/>
  <c r="W437" i="4"/>
  <c r="S437" i="4"/>
  <c r="W395" i="4"/>
  <c r="S395" i="4"/>
  <c r="W375" i="4"/>
  <c r="S375" i="4"/>
  <c r="W352" i="4"/>
  <c r="S352" i="4"/>
  <c r="W328" i="4"/>
  <c r="S328" i="4"/>
  <c r="W304" i="4"/>
  <c r="S304" i="4"/>
  <c r="W280" i="4"/>
  <c r="S280" i="4"/>
  <c r="W256" i="4"/>
  <c r="S256" i="4"/>
  <c r="W232" i="4"/>
  <c r="S232" i="4"/>
  <c r="W208" i="4"/>
  <c r="S208" i="4"/>
  <c r="W184" i="4"/>
  <c r="S184" i="4"/>
  <c r="W160" i="4"/>
  <c r="S160" i="4"/>
  <c r="W136" i="4"/>
  <c r="S136" i="4"/>
  <c r="W112" i="4"/>
  <c r="S112" i="4"/>
  <c r="W88" i="4"/>
  <c r="S88" i="4"/>
  <c r="W64" i="4"/>
  <c r="S64" i="4"/>
  <c r="W28" i="4"/>
  <c r="S28" i="4"/>
  <c r="W1341" i="4"/>
  <c r="S1341" i="4"/>
  <c r="W1329" i="4"/>
  <c r="S1329" i="4"/>
  <c r="W1317" i="4"/>
  <c r="W1305" i="4"/>
  <c r="W1293" i="4"/>
  <c r="S1293" i="4"/>
  <c r="W1281" i="4"/>
  <c r="W1269" i="4"/>
  <c r="W1257" i="4"/>
  <c r="S1257" i="4"/>
  <c r="W1245" i="4"/>
  <c r="S1245" i="4"/>
  <c r="S1233" i="4"/>
  <c r="W1233" i="4"/>
  <c r="W1221" i="4"/>
  <c r="S1221" i="4"/>
  <c r="W1209" i="4"/>
  <c r="S1209" i="4"/>
  <c r="W1197" i="4"/>
  <c r="S1197" i="4"/>
  <c r="W1185" i="4"/>
  <c r="S1185" i="4"/>
  <c r="W1173" i="4"/>
  <c r="S1173" i="4"/>
  <c r="S1161" i="4"/>
  <c r="W1161" i="4"/>
  <c r="W1137" i="4"/>
  <c r="S1137" i="4"/>
  <c r="W1125" i="4"/>
  <c r="S1125" i="4"/>
  <c r="W1113" i="4"/>
  <c r="S1113" i="4"/>
  <c r="W1101" i="4"/>
  <c r="S1101" i="4"/>
  <c r="W1089" i="4"/>
  <c r="S1089" i="4"/>
  <c r="S1077" i="4"/>
  <c r="W1077" i="4"/>
  <c r="S1065" i="4"/>
  <c r="W1065" i="4"/>
  <c r="W1053" i="4"/>
  <c r="S1053" i="4"/>
  <c r="W1041" i="4"/>
  <c r="S1041" i="4"/>
  <c r="W1029" i="4"/>
  <c r="S1029" i="4"/>
  <c r="W1017" i="4"/>
  <c r="S1017" i="4"/>
  <c r="W1005" i="4"/>
  <c r="S1005" i="4"/>
  <c r="S993" i="4"/>
  <c r="W993" i="4"/>
  <c r="S981" i="4"/>
  <c r="W981" i="4"/>
  <c r="W969" i="4"/>
  <c r="S969" i="4"/>
  <c r="W957" i="4"/>
  <c r="S957" i="4"/>
  <c r="W945" i="4"/>
  <c r="S945" i="4"/>
  <c r="W933" i="4"/>
  <c r="S933" i="4"/>
  <c r="W921" i="4"/>
  <c r="S921" i="4"/>
  <c r="W901" i="4"/>
  <c r="S901" i="4"/>
  <c r="W891" i="4"/>
  <c r="S891" i="4"/>
  <c r="W873" i="4"/>
  <c r="S873" i="4"/>
  <c r="W863" i="4"/>
  <c r="S863" i="4"/>
  <c r="W854" i="4"/>
  <c r="S854" i="4"/>
  <c r="W844" i="4"/>
  <c r="S844" i="4"/>
  <c r="W823" i="4"/>
  <c r="S823" i="4"/>
  <c r="S812" i="4"/>
  <c r="W812" i="4"/>
  <c r="W802" i="4"/>
  <c r="S802" i="4"/>
  <c r="W793" i="4"/>
  <c r="S793" i="4"/>
  <c r="W782" i="4"/>
  <c r="S782" i="4"/>
  <c r="W771" i="4"/>
  <c r="S771" i="4"/>
  <c r="W761" i="4"/>
  <c r="S761" i="4"/>
  <c r="W743" i="4"/>
  <c r="S743" i="4"/>
  <c r="W731" i="4"/>
  <c r="S731" i="4"/>
  <c r="W720" i="4"/>
  <c r="S720" i="4"/>
  <c r="W709" i="4"/>
  <c r="S709" i="4"/>
  <c r="S698" i="4"/>
  <c r="W698" i="4"/>
  <c r="W688" i="4"/>
  <c r="S688" i="4"/>
  <c r="W676" i="4"/>
  <c r="S676" i="4"/>
  <c r="W666" i="4"/>
  <c r="S666" i="4"/>
  <c r="S658" i="4"/>
  <c r="W658" i="4"/>
  <c r="W648" i="4"/>
  <c r="S648" i="4"/>
  <c r="S639" i="4"/>
  <c r="W639" i="4"/>
  <c r="S631" i="4"/>
  <c r="W631" i="4"/>
  <c r="W612" i="4"/>
  <c r="S612" i="4"/>
  <c r="W602" i="4"/>
  <c r="S602" i="4"/>
  <c r="W593" i="4"/>
  <c r="S593" i="4"/>
  <c r="W585" i="4"/>
  <c r="S585" i="4"/>
  <c r="W578" i="4"/>
  <c r="S578" i="4"/>
  <c r="S570" i="4"/>
  <c r="W570" i="4"/>
  <c r="S562" i="4"/>
  <c r="W562" i="4"/>
  <c r="W552" i="4"/>
  <c r="S552" i="4"/>
  <c r="W542" i="4"/>
  <c r="S542" i="4"/>
  <c r="W532" i="4"/>
  <c r="S532" i="4"/>
  <c r="W520" i="4"/>
  <c r="S520" i="4"/>
  <c r="W509" i="4"/>
  <c r="S509" i="4"/>
  <c r="W498" i="4"/>
  <c r="S498" i="4"/>
  <c r="W487" i="4"/>
  <c r="S487" i="4"/>
  <c r="W477" i="4"/>
  <c r="S477" i="4"/>
  <c r="S465" i="4"/>
  <c r="W465" i="4"/>
  <c r="W456" i="4"/>
  <c r="S456" i="4"/>
  <c r="W446" i="4"/>
  <c r="S446" i="4"/>
  <c r="W436" i="4"/>
  <c r="S436" i="4"/>
  <c r="W425" i="4"/>
  <c r="S425" i="4"/>
  <c r="W416" i="4"/>
  <c r="S416" i="4"/>
  <c r="W405" i="4"/>
  <c r="S405" i="4"/>
  <c r="W394" i="4"/>
  <c r="S394" i="4"/>
  <c r="W384" i="4"/>
  <c r="S384" i="4"/>
  <c r="W374" i="4"/>
  <c r="S374" i="4"/>
  <c r="W363" i="4"/>
  <c r="S363" i="4"/>
  <c r="W351" i="4"/>
  <c r="S351" i="4"/>
  <c r="W339" i="4"/>
  <c r="S339" i="4"/>
  <c r="W327" i="4"/>
  <c r="W315" i="4"/>
  <c r="S315" i="4"/>
  <c r="W303" i="4"/>
  <c r="W291" i="4"/>
  <c r="S291" i="4"/>
  <c r="W279" i="4"/>
  <c r="S279" i="4"/>
  <c r="S267" i="4"/>
  <c r="W267" i="4"/>
  <c r="S255" i="4"/>
  <c r="W255" i="4"/>
  <c r="W243" i="4"/>
  <c r="S243" i="4"/>
  <c r="W231" i="4"/>
  <c r="S231" i="4"/>
  <c r="W219" i="4"/>
  <c r="W207" i="4"/>
  <c r="S207" i="4"/>
  <c r="W195" i="4"/>
  <c r="W183" i="4"/>
  <c r="S183" i="4"/>
  <c r="W171" i="4"/>
  <c r="S171" i="4"/>
  <c r="W159" i="4"/>
  <c r="W147" i="4"/>
  <c r="W135" i="4"/>
  <c r="S135" i="4"/>
  <c r="W123" i="4"/>
  <c r="S123" i="4"/>
  <c r="W111" i="4"/>
  <c r="S111" i="4"/>
  <c r="W99" i="4"/>
  <c r="W87" i="4"/>
  <c r="S87" i="4"/>
  <c r="W75" i="4"/>
  <c r="W63" i="4"/>
  <c r="S63" i="4"/>
  <c r="W51" i="4"/>
  <c r="S51" i="4"/>
  <c r="W39" i="4"/>
  <c r="S39" i="4"/>
  <c r="W27" i="4"/>
  <c r="S27" i="4"/>
  <c r="W15" i="4"/>
  <c r="S15" i="4"/>
  <c r="S1335" i="4"/>
  <c r="S1311" i="4"/>
  <c r="S1282" i="4"/>
  <c r="S1258" i="4"/>
  <c r="S1131" i="4"/>
  <c r="S1096" i="4"/>
  <c r="S939" i="4"/>
  <c r="S907" i="4"/>
  <c r="S776" i="4"/>
  <c r="S748" i="4"/>
  <c r="S528" i="4"/>
  <c r="S491" i="4"/>
  <c r="S418" i="4"/>
  <c r="S378" i="4"/>
  <c r="S239" i="4"/>
  <c r="S147" i="4"/>
  <c r="S102" i="4"/>
  <c r="S56" i="4"/>
  <c r="S10" i="4"/>
  <c r="W2" i="4"/>
  <c r="W1152" i="4"/>
  <c r="S1325" i="4"/>
  <c r="W1325" i="4"/>
  <c r="W1229" i="4"/>
  <c r="S1229" i="4"/>
  <c r="W1145" i="4"/>
  <c r="S1145" i="4"/>
  <c r="W1037" i="4"/>
  <c r="S1037" i="4"/>
  <c r="W850" i="4"/>
  <c r="S850" i="4"/>
  <c r="W830" i="4"/>
  <c r="S830" i="4"/>
  <c r="W789" i="4"/>
  <c r="S789" i="4"/>
  <c r="S769" i="4"/>
  <c r="W769" i="4"/>
  <c r="W739" i="4"/>
  <c r="S739" i="4"/>
  <c r="W728" i="4"/>
  <c r="S728" i="4"/>
  <c r="W716" i="4"/>
  <c r="S716" i="4"/>
  <c r="W696" i="4"/>
  <c r="S696" i="4"/>
  <c r="W684" i="4"/>
  <c r="S684" i="4"/>
  <c r="W663" i="4"/>
  <c r="S663" i="4"/>
  <c r="W654" i="4"/>
  <c r="S654" i="4"/>
  <c r="W644" i="4"/>
  <c r="S644" i="4"/>
  <c r="W628" i="4"/>
  <c r="S628" i="4"/>
  <c r="W619" i="4"/>
  <c r="S619" i="4"/>
  <c r="W598" i="4"/>
  <c r="S598" i="4"/>
  <c r="W584" i="4"/>
  <c r="S584" i="4"/>
  <c r="W575" i="4"/>
  <c r="S575" i="4"/>
  <c r="W568" i="4"/>
  <c r="S568" i="4"/>
  <c r="S548" i="4"/>
  <c r="W548" i="4"/>
  <c r="S540" i="4"/>
  <c r="W540" i="4"/>
  <c r="W517" i="4"/>
  <c r="S517" i="4"/>
  <c r="W505" i="4"/>
  <c r="S505" i="4"/>
  <c r="W495" i="4"/>
  <c r="S495" i="4"/>
  <c r="W473" i="4"/>
  <c r="S473" i="4"/>
  <c r="W462" i="4"/>
  <c r="S462" i="4"/>
  <c r="W453" i="4"/>
  <c r="S453" i="4"/>
  <c r="W444" i="4"/>
  <c r="S444" i="4"/>
  <c r="W433" i="4"/>
  <c r="S433" i="4"/>
  <c r="W421" i="4"/>
  <c r="S421" i="4"/>
  <c r="W413" i="4"/>
  <c r="S413" i="4"/>
  <c r="W401" i="4"/>
  <c r="S401" i="4"/>
  <c r="W380" i="4"/>
  <c r="S380" i="4"/>
  <c r="W359" i="4"/>
  <c r="S359" i="4"/>
  <c r="W347" i="4"/>
  <c r="S347" i="4"/>
  <c r="W323" i="4"/>
  <c r="S323" i="4"/>
  <c r="W299" i="4"/>
  <c r="S299" i="4"/>
  <c r="W275" i="4"/>
  <c r="S275" i="4"/>
  <c r="W263" i="4"/>
  <c r="S263" i="4"/>
  <c r="W227" i="4"/>
  <c r="S227" i="4"/>
  <c r="W215" i="4"/>
  <c r="S215" i="4"/>
  <c r="W203" i="4"/>
  <c r="S203" i="4"/>
  <c r="W191" i="4"/>
  <c r="S191" i="4"/>
  <c r="W179" i="4"/>
  <c r="S179" i="4"/>
  <c r="W155" i="4"/>
  <c r="S155" i="4"/>
  <c r="W131" i="4"/>
  <c r="S131" i="4"/>
  <c r="W119" i="4"/>
  <c r="S119" i="4"/>
  <c r="W107" i="4"/>
  <c r="S107" i="4"/>
  <c r="W83" i="4"/>
  <c r="S83" i="4"/>
  <c r="W71" i="4"/>
  <c r="S71" i="4"/>
  <c r="W59" i="4"/>
  <c r="S59" i="4"/>
  <c r="W35" i="4"/>
  <c r="S35" i="4"/>
  <c r="W23" i="4"/>
  <c r="S23" i="4"/>
  <c r="S1330" i="4"/>
  <c r="S1299" i="4"/>
  <c r="S1180" i="4"/>
  <c r="S988" i="4"/>
  <c r="S963" i="4"/>
  <c r="S798" i="4"/>
  <c r="S653" i="4"/>
  <c r="S627" i="4"/>
  <c r="S546" i="4"/>
  <c r="S485" i="4"/>
  <c r="S412" i="4"/>
  <c r="S234" i="4"/>
  <c r="S141" i="4"/>
  <c r="S93" i="4"/>
  <c r="S44" i="4"/>
  <c r="W1275" i="4"/>
  <c r="W1047" i="4"/>
  <c r="W1313" i="4"/>
  <c r="S1313" i="4"/>
  <c r="W1289" i="4"/>
  <c r="S1289" i="4"/>
  <c r="S1073" i="4"/>
  <c r="W1073" i="4"/>
  <c r="W1001" i="4"/>
  <c r="S1001" i="4"/>
  <c r="W977" i="4"/>
  <c r="S977" i="4"/>
  <c r="W953" i="4"/>
  <c r="S953" i="4"/>
  <c r="W941" i="4"/>
  <c r="S941" i="4"/>
  <c r="W917" i="4"/>
  <c r="S917" i="4"/>
  <c r="W879" i="4"/>
  <c r="S879" i="4"/>
  <c r="W759" i="4"/>
  <c r="S759" i="4"/>
  <c r="W1324" i="4"/>
  <c r="S1324" i="4"/>
  <c r="W1300" i="4"/>
  <c r="S1300" i="4"/>
  <c r="W1276" i="4"/>
  <c r="S1276" i="4"/>
  <c r="W1264" i="4"/>
  <c r="S1264" i="4"/>
  <c r="W1216" i="4"/>
  <c r="S1216" i="4"/>
  <c r="W1192" i="4"/>
  <c r="S1192" i="4"/>
  <c r="W1168" i="4"/>
  <c r="S1168" i="4"/>
  <c r="S1108" i="4"/>
  <c r="W1108" i="4"/>
  <c r="W1084" i="4"/>
  <c r="S1084" i="4"/>
  <c r="W1000" i="4"/>
  <c r="S1000" i="4"/>
  <c r="W916" i="4"/>
  <c r="S916" i="4"/>
  <c r="W897" i="4"/>
  <c r="S897" i="4"/>
  <c r="W849" i="4"/>
  <c r="S849" i="4"/>
  <c r="W829" i="4"/>
  <c r="S829" i="4"/>
  <c r="W808" i="4"/>
  <c r="S808" i="4"/>
  <c r="W738" i="4"/>
  <c r="S738" i="4"/>
  <c r="W683" i="4"/>
  <c r="S683" i="4"/>
  <c r="W583" i="4"/>
  <c r="S583" i="4"/>
  <c r="W559" i="4"/>
  <c r="S559" i="4"/>
  <c r="W516" i="4"/>
  <c r="S516" i="4"/>
  <c r="W494" i="4"/>
  <c r="S494" i="4"/>
  <c r="W346" i="4"/>
  <c r="S346" i="4"/>
  <c r="W310" i="4"/>
  <c r="S310" i="4"/>
  <c r="W262" i="4"/>
  <c r="S262" i="4"/>
  <c r="W226" i="4"/>
  <c r="S226" i="4"/>
  <c r="W190" i="4"/>
  <c r="S190" i="4"/>
  <c r="S166" i="4"/>
  <c r="W166" i="4"/>
  <c r="W154" i="4"/>
  <c r="S154" i="4"/>
  <c r="W142" i="4"/>
  <c r="S142" i="4"/>
  <c r="W82" i="4"/>
  <c r="S82" i="4"/>
  <c r="W70" i="4"/>
  <c r="S70" i="4"/>
  <c r="W58" i="4"/>
  <c r="S58" i="4"/>
  <c r="W22" i="4"/>
  <c r="S22" i="4"/>
  <c r="S1322" i="4"/>
  <c r="S1298" i="4"/>
  <c r="S1269" i="4"/>
  <c r="S1144" i="4"/>
  <c r="S952" i="4"/>
  <c r="S788" i="4"/>
  <c r="S513" i="4"/>
  <c r="S322" i="4"/>
  <c r="S274" i="4"/>
  <c r="S91" i="4"/>
  <c r="W1273" i="4"/>
  <c r="W1042" i="4"/>
  <c r="W775" i="4"/>
  <c r="W9" i="4"/>
  <c r="S9" i="4"/>
  <c r="W1287" i="4"/>
  <c r="S1287" i="4"/>
  <c r="W1215" i="4"/>
  <c r="S1215" i="4"/>
  <c r="W1191" i="4"/>
  <c r="S1191" i="4"/>
  <c r="W1167" i="4"/>
  <c r="S1167" i="4"/>
  <c r="W1119" i="4"/>
  <c r="S1119" i="4"/>
  <c r="W1107" i="4"/>
  <c r="S1107" i="4"/>
  <c r="W1083" i="4"/>
  <c r="S1083" i="4"/>
  <c r="W1071" i="4"/>
  <c r="S1071" i="4"/>
  <c r="W1023" i="4"/>
  <c r="S1023" i="4"/>
  <c r="W999" i="4"/>
  <c r="S999" i="4"/>
  <c r="W975" i="4"/>
  <c r="S975" i="4"/>
  <c r="W927" i="4"/>
  <c r="S927" i="4"/>
  <c r="W915" i="4"/>
  <c r="S915" i="4"/>
  <c r="W896" i="4"/>
  <c r="S896" i="4"/>
  <c r="W886" i="4"/>
  <c r="S886" i="4"/>
  <c r="W828" i="4"/>
  <c r="S828" i="4"/>
  <c r="W807" i="4"/>
  <c r="S807" i="4"/>
  <c r="W767" i="4"/>
  <c r="S767" i="4"/>
  <c r="W758" i="4"/>
  <c r="S758" i="4"/>
  <c r="W737" i="4"/>
  <c r="S737" i="4"/>
  <c r="W726" i="4"/>
  <c r="S726" i="4"/>
  <c r="W682" i="4"/>
  <c r="S682" i="4"/>
  <c r="W643" i="4"/>
  <c r="S643" i="4"/>
  <c r="W597" i="4"/>
  <c r="S597" i="4"/>
  <c r="W538" i="4"/>
  <c r="S538" i="4"/>
  <c r="W515" i="4"/>
  <c r="S515" i="4"/>
  <c r="W493" i="4"/>
  <c r="S493" i="4"/>
  <c r="W452" i="4"/>
  <c r="S452" i="4"/>
  <c r="W442" i="4"/>
  <c r="S442" i="4"/>
  <c r="W420" i="4"/>
  <c r="S420" i="4"/>
  <c r="W390" i="4"/>
  <c r="S390" i="4"/>
  <c r="W345" i="4"/>
  <c r="S345" i="4"/>
  <c r="W333" i="4"/>
  <c r="S333" i="4"/>
  <c r="W321" i="4"/>
  <c r="S321" i="4"/>
  <c r="W297" i="4"/>
  <c r="S297" i="4"/>
  <c r="W273" i="4"/>
  <c r="S273" i="4"/>
  <c r="W261" i="4"/>
  <c r="S261" i="4"/>
  <c r="W249" i="4"/>
  <c r="S249" i="4"/>
  <c r="W237" i="4"/>
  <c r="S237" i="4"/>
  <c r="W225" i="4"/>
  <c r="S225" i="4"/>
  <c r="W201" i="4"/>
  <c r="S201" i="4"/>
  <c r="W189" i="4"/>
  <c r="S189" i="4"/>
  <c r="W177" i="4"/>
  <c r="S177" i="4"/>
  <c r="W153" i="4"/>
  <c r="S153" i="4"/>
  <c r="W129" i="4"/>
  <c r="S129" i="4"/>
  <c r="W105" i="4"/>
  <c r="S105" i="4"/>
  <c r="W81" i="4"/>
  <c r="S81" i="4"/>
  <c r="W57" i="4"/>
  <c r="S57" i="4"/>
  <c r="W45" i="4"/>
  <c r="S45" i="4"/>
  <c r="W33" i="4"/>
  <c r="S33" i="4"/>
  <c r="S1349" i="4"/>
  <c r="S1241" i="4"/>
  <c r="S1178" i="4"/>
  <c r="S1143" i="4"/>
  <c r="S1049" i="4"/>
  <c r="S986" i="4"/>
  <c r="S951" i="4"/>
  <c r="S869" i="4"/>
  <c r="S817" i="4"/>
  <c r="S787" i="4"/>
  <c r="S705" i="4"/>
  <c r="S625" i="4"/>
  <c r="S472" i="4"/>
  <c r="S400" i="4"/>
  <c r="S357" i="4"/>
  <c r="S311" i="4"/>
  <c r="S219" i="4"/>
  <c r="S128" i="4"/>
  <c r="S79" i="4"/>
  <c r="S30" i="4"/>
  <c r="W1237" i="4"/>
  <c r="W757" i="4"/>
  <c r="W1277" i="4"/>
  <c r="S1277" i="4"/>
  <c r="W1217" i="4"/>
  <c r="S1217" i="4"/>
  <c r="W1169" i="4"/>
  <c r="S1169" i="4"/>
  <c r="W1121" i="4"/>
  <c r="S1121" i="4"/>
  <c r="W1061" i="4"/>
  <c r="S1061" i="4"/>
  <c r="S989" i="4"/>
  <c r="W989" i="4"/>
  <c r="W887" i="4"/>
  <c r="S887" i="4"/>
  <c r="W778" i="4"/>
  <c r="S778" i="4"/>
  <c r="W1288" i="4"/>
  <c r="S1288" i="4"/>
  <c r="W1024" i="4"/>
  <c r="S1024" i="4"/>
  <c r="W662" i="4"/>
  <c r="S662" i="4"/>
  <c r="W484" i="4"/>
  <c r="S484" i="4"/>
  <c r="W358" i="4"/>
  <c r="S358" i="4"/>
  <c r="W286" i="4"/>
  <c r="S286" i="4"/>
  <c r="S202" i="4"/>
  <c r="W202" i="4"/>
  <c r="W34" i="4"/>
  <c r="S34" i="4"/>
  <c r="W1262" i="4"/>
  <c r="S1262" i="4"/>
  <c r="W1238" i="4"/>
  <c r="S1238" i="4"/>
  <c r="W1202" i="4"/>
  <c r="S1202" i="4"/>
  <c r="W1190" i="4"/>
  <c r="S1190" i="4"/>
  <c r="W1130" i="4"/>
  <c r="S1130" i="4"/>
  <c r="W1118" i="4"/>
  <c r="S1118" i="4"/>
  <c r="W1106" i="4"/>
  <c r="S1106" i="4"/>
  <c r="W1082" i="4"/>
  <c r="S1082" i="4"/>
  <c r="W1070" i="4"/>
  <c r="S1070" i="4"/>
  <c r="W1058" i="4"/>
  <c r="S1058" i="4"/>
  <c r="W1046" i="4"/>
  <c r="S1046" i="4"/>
  <c r="W1022" i="4"/>
  <c r="S1022" i="4"/>
  <c r="W1010" i="4"/>
  <c r="S1010" i="4"/>
  <c r="W998" i="4"/>
  <c r="S998" i="4"/>
  <c r="W974" i="4"/>
  <c r="S974" i="4"/>
  <c r="W962" i="4"/>
  <c r="S962" i="4"/>
  <c r="W938" i="4"/>
  <c r="S938" i="4"/>
  <c r="W926" i="4"/>
  <c r="S926" i="4"/>
  <c r="W914" i="4"/>
  <c r="S914" i="4"/>
  <c r="W895" i="4"/>
  <c r="S895" i="4"/>
  <c r="W877" i="4"/>
  <c r="S877" i="4"/>
  <c r="W867" i="4"/>
  <c r="S867" i="4"/>
  <c r="W848" i="4"/>
  <c r="S848" i="4"/>
  <c r="W837" i="4"/>
  <c r="S837" i="4"/>
  <c r="W797" i="4"/>
  <c r="S797" i="4"/>
  <c r="W766" i="4"/>
  <c r="S766" i="4"/>
  <c r="W736" i="4"/>
  <c r="S736" i="4"/>
  <c r="W725" i="4"/>
  <c r="S725" i="4"/>
  <c r="W713" i="4"/>
  <c r="S713" i="4"/>
  <c r="W702" i="4"/>
  <c r="S702" i="4"/>
  <c r="W681" i="4"/>
  <c r="S681" i="4"/>
  <c r="W670" i="4"/>
  <c r="S670" i="4"/>
  <c r="W661" i="4"/>
  <c r="S661" i="4"/>
  <c r="W642" i="4"/>
  <c r="S642" i="4"/>
  <c r="W634" i="4"/>
  <c r="S634" i="4"/>
  <c r="W617" i="4"/>
  <c r="S617" i="4"/>
  <c r="W607" i="4"/>
  <c r="S607" i="4"/>
  <c r="W582" i="4"/>
  <c r="S582" i="4"/>
  <c r="W574" i="4"/>
  <c r="S574" i="4"/>
  <c r="W557" i="4"/>
  <c r="S557" i="4"/>
  <c r="W537" i="4"/>
  <c r="S537" i="4"/>
  <c r="W525" i="4"/>
  <c r="S525" i="4"/>
  <c r="W514" i="4"/>
  <c r="S514" i="4"/>
  <c r="W492" i="4"/>
  <c r="S492" i="4"/>
  <c r="W482" i="4"/>
  <c r="S482" i="4"/>
  <c r="W470" i="4"/>
  <c r="S470" i="4"/>
  <c r="W459" i="4"/>
  <c r="S459" i="4"/>
  <c r="W451" i="4"/>
  <c r="S451" i="4"/>
  <c r="W441" i="4"/>
  <c r="S441" i="4"/>
  <c r="W419" i="4"/>
  <c r="S419" i="4"/>
  <c r="W410" i="4"/>
  <c r="S410" i="4"/>
  <c r="W399" i="4"/>
  <c r="S399" i="4"/>
  <c r="W368" i="4"/>
  <c r="S368" i="4"/>
  <c r="W344" i="4"/>
  <c r="S344" i="4"/>
  <c r="W332" i="4"/>
  <c r="S332" i="4"/>
  <c r="W320" i="4"/>
  <c r="S320" i="4"/>
  <c r="W308" i="4"/>
  <c r="S308" i="4"/>
  <c r="W296" i="4"/>
  <c r="S296" i="4"/>
  <c r="W284" i="4"/>
  <c r="S284" i="4"/>
  <c r="W272" i="4"/>
  <c r="S272" i="4"/>
  <c r="W260" i="4"/>
  <c r="S260" i="4"/>
  <c r="W248" i="4"/>
  <c r="S248" i="4"/>
  <c r="W224" i="4"/>
  <c r="S224" i="4"/>
  <c r="W200" i="4"/>
  <c r="S200" i="4"/>
  <c r="W188" i="4"/>
  <c r="S188" i="4"/>
  <c r="W176" i="4"/>
  <c r="S176" i="4"/>
  <c r="W164" i="4"/>
  <c r="S164" i="4"/>
  <c r="W152" i="4"/>
  <c r="S152" i="4"/>
  <c r="W140" i="4"/>
  <c r="S140" i="4"/>
  <c r="W104" i="4"/>
  <c r="S104" i="4"/>
  <c r="W92" i="4"/>
  <c r="S92" i="4"/>
  <c r="W80" i="4"/>
  <c r="S80" i="4"/>
  <c r="W68" i="4"/>
  <c r="S68" i="4"/>
  <c r="W32" i="4"/>
  <c r="S32" i="4"/>
  <c r="W20" i="4"/>
  <c r="S20" i="4"/>
  <c r="S1348" i="4"/>
  <c r="S1240" i="4"/>
  <c r="S1205" i="4"/>
  <c r="S1142" i="4"/>
  <c r="S1048" i="4"/>
  <c r="S1013" i="4"/>
  <c r="S950" i="4"/>
  <c r="S840" i="4"/>
  <c r="S786" i="4"/>
  <c r="S704" i="4"/>
  <c r="S672" i="4"/>
  <c r="S471" i="4"/>
  <c r="S356" i="4"/>
  <c r="S309" i="4"/>
  <c r="S126" i="4"/>
  <c r="S78" i="4"/>
  <c r="W1236" i="4"/>
  <c r="W1025" i="4"/>
  <c r="W753" i="4"/>
  <c r="W370" i="4"/>
  <c r="W11" i="4"/>
  <c r="S11" i="4"/>
  <c r="W1301" i="4"/>
  <c r="S1301" i="4"/>
  <c r="W1253" i="4"/>
  <c r="S1253" i="4"/>
  <c r="W1193" i="4"/>
  <c r="S1193" i="4"/>
  <c r="W1133" i="4"/>
  <c r="S1133" i="4"/>
  <c r="W1085" i="4"/>
  <c r="S1085" i="4"/>
  <c r="W898" i="4"/>
  <c r="S898" i="4"/>
  <c r="W809" i="4"/>
  <c r="S809" i="4"/>
  <c r="W976" i="4"/>
  <c r="S976" i="4"/>
  <c r="W461" i="4"/>
  <c r="S461" i="4"/>
  <c r="W379" i="4"/>
  <c r="S379" i="4"/>
  <c r="W298" i="4"/>
  <c r="S298" i="4"/>
  <c r="W214" i="4"/>
  <c r="S214" i="4"/>
  <c r="W130" i="4"/>
  <c r="S130" i="4"/>
  <c r="W46" i="4"/>
  <c r="S46" i="4"/>
  <c r="W8" i="4"/>
  <c r="S8" i="4"/>
  <c r="W1274" i="4"/>
  <c r="S1274" i="4"/>
  <c r="W1166" i="4"/>
  <c r="S1166" i="4"/>
  <c r="W7" i="4"/>
  <c r="S7" i="4"/>
  <c r="W1345" i="4"/>
  <c r="S1345" i="4"/>
  <c r="W1321" i="4"/>
  <c r="W1297" i="4"/>
  <c r="W1285" i="4"/>
  <c r="W1213" i="4"/>
  <c r="S1213" i="4"/>
  <c r="W1189" i="4"/>
  <c r="W1177" i="4"/>
  <c r="S1153" i="4"/>
  <c r="W1153" i="4"/>
  <c r="W1117" i="4"/>
  <c r="W1105" i="4"/>
  <c r="S1105" i="4"/>
  <c r="W1081" i="4"/>
  <c r="W1057" i="4"/>
  <c r="W1045" i="4"/>
  <c r="S1045" i="4"/>
  <c r="W1021" i="4"/>
  <c r="S1021" i="4"/>
  <c r="W997" i="4"/>
  <c r="W973" i="4"/>
  <c r="W949" i="4"/>
  <c r="W937" i="4"/>
  <c r="S937" i="4"/>
  <c r="W904" i="4"/>
  <c r="W885" i="4"/>
  <c r="W866" i="4"/>
  <c r="S866" i="4"/>
  <c r="W847" i="4"/>
  <c r="S847" i="4"/>
  <c r="W836" i="4"/>
  <c r="W816" i="4"/>
  <c r="W765" i="4"/>
  <c r="W735" i="4"/>
  <c r="W712" i="4"/>
  <c r="W692" i="4"/>
  <c r="W669" i="4"/>
  <c r="W606" i="4"/>
  <c r="W588" i="4"/>
  <c r="S588" i="4"/>
  <c r="W556" i="4"/>
  <c r="S556" i="4"/>
  <c r="W536" i="4"/>
  <c r="S536" i="4"/>
  <c r="W501" i="4"/>
  <c r="S501" i="4"/>
  <c r="W440" i="4"/>
  <c r="S440" i="4"/>
  <c r="W429" i="4"/>
  <c r="S429" i="4"/>
  <c r="W409" i="4"/>
  <c r="S409" i="4"/>
  <c r="W319" i="4"/>
  <c r="S319" i="4"/>
  <c r="W247" i="4"/>
  <c r="S247" i="4"/>
  <c r="W223" i="4"/>
  <c r="S223" i="4"/>
  <c r="W175" i="4"/>
  <c r="S175" i="4"/>
  <c r="W151" i="4"/>
  <c r="S151" i="4"/>
  <c r="W127" i="4"/>
  <c r="S127" i="4"/>
  <c r="W67" i="4"/>
  <c r="S67" i="4"/>
  <c r="W19" i="4"/>
  <c r="S19" i="4"/>
  <c r="S1318" i="4"/>
  <c r="S1294" i="4"/>
  <c r="S1239" i="4"/>
  <c r="S1204" i="4"/>
  <c r="S1012" i="4"/>
  <c r="S949" i="4"/>
  <c r="S868" i="4"/>
  <c r="S839" i="4"/>
  <c r="S703" i="4"/>
  <c r="S591" i="4"/>
  <c r="S567" i="4"/>
  <c r="S504" i="4"/>
  <c r="S469" i="4"/>
  <c r="S432" i="4"/>
  <c r="S354" i="4"/>
  <c r="S259" i="4"/>
  <c r="S213" i="4"/>
  <c r="S167" i="4"/>
  <c r="S118" i="4"/>
  <c r="S75" i="4"/>
  <c r="W1234" i="4"/>
  <c r="W1181" i="4"/>
  <c r="S1181" i="4"/>
  <c r="W929" i="4"/>
  <c r="S929" i="4"/>
  <c r="W819" i="4"/>
  <c r="S819" i="4"/>
  <c r="W443" i="4"/>
  <c r="S443" i="4"/>
  <c r="S334" i="4"/>
  <c r="W334" i="4"/>
  <c r="W250" i="4"/>
  <c r="S250" i="4"/>
  <c r="W178" i="4"/>
  <c r="S178" i="4"/>
  <c r="W106" i="4"/>
  <c r="S106" i="4"/>
  <c r="W1346" i="4"/>
  <c r="S1346" i="4"/>
  <c r="W1310" i="4"/>
  <c r="S1310" i="4"/>
  <c r="W1250" i="4"/>
  <c r="S1250" i="4"/>
  <c r="W1214" i="4"/>
  <c r="S1214" i="4"/>
  <c r="W1154" i="4"/>
  <c r="S1154" i="4"/>
  <c r="W1333" i="4"/>
  <c r="W1309" i="4"/>
  <c r="S1309" i="4"/>
  <c r="W1261" i="4"/>
  <c r="S1261" i="4"/>
  <c r="W1249" i="4"/>
  <c r="W1225" i="4"/>
  <c r="W1201" i="4"/>
  <c r="W1165" i="4"/>
  <c r="W1141" i="4"/>
  <c r="W1129" i="4"/>
  <c r="S1129" i="4"/>
  <c r="W1093" i="4"/>
  <c r="W1069" i="4"/>
  <c r="W1033" i="4"/>
  <c r="W1009" i="4"/>
  <c r="W985" i="4"/>
  <c r="W961" i="4"/>
  <c r="S961" i="4"/>
  <c r="W925" i="4"/>
  <c r="W913" i="4"/>
  <c r="S913" i="4"/>
  <c r="W894" i="4"/>
  <c r="W876" i="4"/>
  <c r="W827" i="4"/>
  <c r="W806" i="4"/>
  <c r="W746" i="4"/>
  <c r="W724" i="4"/>
  <c r="W701" i="4"/>
  <c r="S701" i="4"/>
  <c r="W680" i="4"/>
  <c r="S680" i="4"/>
  <c r="W660" i="4"/>
  <c r="W641" i="4"/>
  <c r="W616" i="4"/>
  <c r="S616" i="4"/>
  <c r="W581" i="4"/>
  <c r="W573" i="4"/>
  <c r="S573" i="4"/>
  <c r="W481" i="4"/>
  <c r="S481" i="4"/>
  <c r="W458" i="4"/>
  <c r="S458" i="4"/>
  <c r="W398" i="4"/>
  <c r="S398" i="4"/>
  <c r="W388" i="4"/>
  <c r="S388" i="4"/>
  <c r="W367" i="4"/>
  <c r="S367" i="4"/>
  <c r="W355" i="4"/>
  <c r="S355" i="4"/>
  <c r="W331" i="4"/>
  <c r="S331" i="4"/>
  <c r="W307" i="4"/>
  <c r="S307" i="4"/>
  <c r="W295" i="4"/>
  <c r="S295" i="4"/>
  <c r="W271" i="4"/>
  <c r="S271" i="4"/>
  <c r="W211" i="4"/>
  <c r="S211" i="4"/>
  <c r="W199" i="4"/>
  <c r="S199" i="4"/>
  <c r="W163" i="4"/>
  <c r="S163" i="4"/>
  <c r="W139" i="4"/>
  <c r="S139" i="4"/>
  <c r="W115" i="4"/>
  <c r="S115" i="4"/>
  <c r="W103" i="4"/>
  <c r="S103" i="4"/>
  <c r="W43" i="4"/>
  <c r="S43" i="4"/>
  <c r="W31" i="4"/>
  <c r="S31" i="4"/>
  <c r="W6" i="4"/>
  <c r="S6" i="4"/>
  <c r="W1344" i="4"/>
  <c r="S1344" i="4"/>
  <c r="W1332" i="4"/>
  <c r="S1332" i="4"/>
  <c r="S1320" i="4"/>
  <c r="W1320" i="4"/>
  <c r="W1308" i="4"/>
  <c r="S1308" i="4"/>
  <c r="W1296" i="4"/>
  <c r="S1296" i="4"/>
  <c r="S1284" i="4"/>
  <c r="W1284" i="4"/>
  <c r="W1272" i="4"/>
  <c r="S1272" i="4"/>
  <c r="W1260" i="4"/>
  <c r="S1260" i="4"/>
  <c r="W1248" i="4"/>
  <c r="S1248" i="4"/>
  <c r="W1224" i="4"/>
  <c r="S1224" i="4"/>
  <c r="W1212" i="4"/>
  <c r="S1212" i="4"/>
  <c r="W1200" i="4"/>
  <c r="S1200" i="4"/>
  <c r="W1188" i="4"/>
  <c r="S1188" i="4"/>
  <c r="W1176" i="4"/>
  <c r="S1176" i="4"/>
  <c r="W1164" i="4"/>
  <c r="S1164" i="4"/>
  <c r="W1140" i="4"/>
  <c r="S1140" i="4"/>
  <c r="W1128" i="4"/>
  <c r="S1128" i="4"/>
  <c r="W1116" i="4"/>
  <c r="S1116" i="4"/>
  <c r="W1092" i="4"/>
  <c r="S1092" i="4"/>
  <c r="W1080" i="4"/>
  <c r="S1080" i="4"/>
  <c r="S1068" i="4"/>
  <c r="W1068" i="4"/>
  <c r="W1056" i="4"/>
  <c r="S1056" i="4"/>
  <c r="W1044" i="4"/>
  <c r="S1044" i="4"/>
  <c r="W1032" i="4"/>
  <c r="S1032" i="4"/>
  <c r="W1020" i="4"/>
  <c r="S1020" i="4"/>
  <c r="W1008" i="4"/>
  <c r="S1008" i="4"/>
  <c r="W996" i="4"/>
  <c r="S996" i="4"/>
  <c r="W984" i="4"/>
  <c r="S984" i="4"/>
  <c r="W972" i="4"/>
  <c r="S972" i="4"/>
  <c r="S960" i="4"/>
  <c r="W960" i="4"/>
  <c r="W948" i="4"/>
  <c r="S948" i="4"/>
  <c r="W936" i="4"/>
  <c r="S936" i="4"/>
  <c r="W924" i="4"/>
  <c r="S924" i="4"/>
  <c r="W912" i="4"/>
  <c r="S912" i="4"/>
  <c r="W903" i="4"/>
  <c r="S903" i="4"/>
  <c r="W884" i="4"/>
  <c r="S884" i="4"/>
  <c r="W875" i="4"/>
  <c r="S875" i="4"/>
  <c r="W865" i="4"/>
  <c r="S865" i="4"/>
  <c r="W857" i="4"/>
  <c r="S857" i="4"/>
  <c r="W846" i="4"/>
  <c r="S846" i="4"/>
  <c r="W826" i="4"/>
  <c r="S826" i="4"/>
  <c r="W815" i="4"/>
  <c r="S815" i="4"/>
  <c r="W805" i="4"/>
  <c r="S805" i="4"/>
  <c r="W796" i="4"/>
  <c r="S796" i="4"/>
  <c r="W785" i="4"/>
  <c r="S785" i="4"/>
  <c r="W774" i="4"/>
  <c r="S774" i="4"/>
  <c r="W764" i="4"/>
  <c r="S764" i="4"/>
  <c r="W756" i="4"/>
  <c r="S756" i="4"/>
  <c r="W745" i="4"/>
  <c r="S745" i="4"/>
  <c r="W734" i="4"/>
  <c r="S734" i="4"/>
  <c r="W723" i="4"/>
  <c r="S723" i="4"/>
  <c r="W700" i="4"/>
  <c r="S700" i="4"/>
  <c r="W691" i="4"/>
  <c r="S691" i="4"/>
  <c r="W679" i="4"/>
  <c r="S679" i="4"/>
  <c r="W668" i="4"/>
  <c r="S668" i="4"/>
  <c r="W659" i="4"/>
  <c r="S659" i="4"/>
  <c r="W651" i="4"/>
  <c r="S651" i="4"/>
  <c r="W633" i="4"/>
  <c r="S633" i="4"/>
  <c r="W624" i="4"/>
  <c r="S624" i="4"/>
  <c r="W615" i="4"/>
  <c r="S615" i="4"/>
  <c r="W605" i="4"/>
  <c r="S605" i="4"/>
  <c r="W596" i="4"/>
  <c r="S596" i="4"/>
  <c r="W580" i="4"/>
  <c r="S580" i="4"/>
  <c r="W572" i="4"/>
  <c r="S572" i="4"/>
  <c r="W565" i="4"/>
  <c r="S565" i="4"/>
  <c r="W555" i="4"/>
  <c r="S555" i="4"/>
  <c r="W545" i="4"/>
  <c r="S545" i="4"/>
  <c r="W535" i="4"/>
  <c r="S535" i="4"/>
  <c r="W523" i="4"/>
  <c r="S523" i="4"/>
  <c r="W512" i="4"/>
  <c r="S512" i="4"/>
  <c r="W500" i="4"/>
  <c r="S500" i="4"/>
  <c r="W490" i="4"/>
  <c r="S490" i="4"/>
  <c r="W480" i="4"/>
  <c r="S480" i="4"/>
  <c r="W468" i="4"/>
  <c r="S468" i="4"/>
  <c r="W449" i="4"/>
  <c r="S449" i="4"/>
  <c r="W439" i="4"/>
  <c r="S439" i="4"/>
  <c r="W428" i="4"/>
  <c r="S428" i="4"/>
  <c r="W417" i="4"/>
  <c r="S417" i="4"/>
  <c r="W408" i="4"/>
  <c r="S408" i="4"/>
  <c r="W397" i="4"/>
  <c r="S397" i="4"/>
  <c r="W387" i="4"/>
  <c r="S387" i="4"/>
  <c r="W377" i="4"/>
  <c r="S377" i="4"/>
  <c r="W366" i="4"/>
  <c r="S366" i="4"/>
  <c r="W342" i="4"/>
  <c r="S342" i="4"/>
  <c r="W330" i="4"/>
  <c r="S330" i="4"/>
  <c r="W318" i="4"/>
  <c r="S318" i="4"/>
  <c r="W306" i="4"/>
  <c r="S306" i="4"/>
  <c r="W294" i="4"/>
  <c r="S294" i="4"/>
  <c r="W282" i="4"/>
  <c r="S282" i="4"/>
  <c r="W270" i="4"/>
  <c r="S270" i="4"/>
  <c r="W258" i="4"/>
  <c r="S258" i="4"/>
  <c r="W246" i="4"/>
  <c r="S246" i="4"/>
  <c r="W222" i="4"/>
  <c r="S222" i="4"/>
  <c r="W198" i="4"/>
  <c r="S198" i="4"/>
  <c r="W174" i="4"/>
  <c r="S174" i="4"/>
  <c r="W150" i="4"/>
  <c r="S150" i="4"/>
  <c r="W138" i="4"/>
  <c r="S138" i="4"/>
  <c r="W114" i="4"/>
  <c r="S114" i="4"/>
  <c r="W90" i="4"/>
  <c r="S90" i="4"/>
  <c r="W66" i="4"/>
  <c r="S66" i="4"/>
  <c r="W54" i="4"/>
  <c r="S54" i="4"/>
  <c r="W18" i="4"/>
  <c r="S18" i="4"/>
  <c r="S1317" i="4"/>
  <c r="S1286" i="4"/>
  <c r="S1265" i="4"/>
  <c r="S1228" i="4"/>
  <c r="S1203" i="4"/>
  <c r="S1165" i="4"/>
  <c r="S1036" i="4"/>
  <c r="S1011" i="4"/>
  <c r="S973" i="4"/>
  <c r="S860" i="4"/>
  <c r="S838" i="4"/>
  <c r="S806" i="4"/>
  <c r="S695" i="4"/>
  <c r="S671" i="4"/>
  <c r="S641" i="4"/>
  <c r="S566" i="4"/>
  <c r="S503" i="4"/>
  <c r="S431" i="4"/>
  <c r="S303" i="4"/>
  <c r="S212" i="4"/>
  <c r="S165" i="4"/>
  <c r="S117" i="4"/>
  <c r="W1210" i="4"/>
  <c r="R101" i="4"/>
  <c r="R113" i="4"/>
  <c r="R4" i="4"/>
  <c r="R16" i="4"/>
  <c r="R40" i="4"/>
  <c r="R88" i="4"/>
  <c r="R100" i="4"/>
  <c r="R124" i="4"/>
  <c r="R136" i="4"/>
  <c r="R148" i="4"/>
  <c r="R160" i="4"/>
  <c r="R184" i="4"/>
  <c r="R137" i="4"/>
  <c r="R32" i="4"/>
  <c r="R557" i="4"/>
  <c r="R525" i="4"/>
  <c r="R514" i="4"/>
  <c r="R502" i="4"/>
  <c r="R492" i="4"/>
  <c r="R482" i="4"/>
  <c r="R470" i="4"/>
  <c r="R459" i="4"/>
  <c r="R451" i="4"/>
  <c r="R430" i="4"/>
  <c r="R419" i="4"/>
  <c r="R399" i="4"/>
  <c r="R389" i="4"/>
  <c r="R378" i="4"/>
  <c r="R368" i="4"/>
  <c r="R356" i="4"/>
  <c r="R344" i="4"/>
  <c r="R332" i="4"/>
  <c r="R320" i="4"/>
  <c r="R296" i="4"/>
  <c r="R284" i="4"/>
  <c r="R260" i="4"/>
  <c r="R236" i="4"/>
  <c r="R224" i="4"/>
  <c r="R212" i="4"/>
  <c r="R200" i="4"/>
  <c r="R188" i="4"/>
  <c r="R149" i="4"/>
  <c r="R135" i="4"/>
  <c r="R44" i="4"/>
  <c r="R5" i="4"/>
  <c r="R161" i="4"/>
  <c r="R17" i="4"/>
  <c r="R173" i="4"/>
  <c r="R68" i="4"/>
  <c r="R29" i="4"/>
  <c r="R587" i="4"/>
  <c r="R579" i="4"/>
  <c r="R564" i="4"/>
  <c r="R554" i="4"/>
  <c r="R544" i="4"/>
  <c r="R522" i="4"/>
  <c r="R511" i="4"/>
  <c r="R479" i="4"/>
  <c r="R467" i="4"/>
  <c r="R448" i="4"/>
  <c r="R438" i="4"/>
  <c r="R427" i="4"/>
  <c r="R396" i="4"/>
  <c r="R386" i="4"/>
  <c r="R353" i="4"/>
  <c r="R341" i="4"/>
  <c r="R317" i="4"/>
  <c r="R305" i="4"/>
  <c r="R293" i="4"/>
  <c r="R281" i="4"/>
  <c r="R257" i="4"/>
  <c r="R245" i="4"/>
  <c r="R221" i="4"/>
  <c r="R197" i="4"/>
  <c r="R185" i="4"/>
  <c r="R171" i="4"/>
  <c r="R27" i="4"/>
  <c r="R732" i="4"/>
  <c r="R710" i="4"/>
  <c r="R699" i="4"/>
  <c r="R689" i="4"/>
  <c r="R667" i="4"/>
  <c r="R649" i="4"/>
  <c r="R640" i="4"/>
  <c r="R622" i="4"/>
  <c r="R613" i="4"/>
  <c r="R586" i="4"/>
  <c r="R563" i="4"/>
  <c r="R553" i="4"/>
  <c r="R533" i="4"/>
  <c r="R510" i="4"/>
  <c r="R478" i="4"/>
  <c r="R437" i="4"/>
  <c r="R426" i="4"/>
  <c r="R406" i="4"/>
  <c r="R385" i="4"/>
  <c r="R375" i="4"/>
  <c r="R352" i="4"/>
  <c r="R328" i="4"/>
  <c r="R304" i="4"/>
  <c r="R292" i="4"/>
  <c r="R280" i="4"/>
  <c r="R268" i="4"/>
  <c r="R244" i="4"/>
  <c r="R232" i="4"/>
  <c r="R220" i="4"/>
  <c r="R183" i="4"/>
  <c r="R92" i="4"/>
  <c r="R53" i="4"/>
  <c r="R13" i="4"/>
  <c r="R570" i="4"/>
  <c r="R552" i="4"/>
  <c r="R542" i="4"/>
  <c r="R520" i="4"/>
  <c r="R509" i="4"/>
  <c r="R498" i="4"/>
  <c r="R487" i="4"/>
  <c r="R446" i="4"/>
  <c r="R425" i="4"/>
  <c r="R416" i="4"/>
  <c r="R405" i="4"/>
  <c r="R394" i="4"/>
  <c r="R384" i="4"/>
  <c r="R374" i="4"/>
  <c r="R363" i="4"/>
  <c r="R315" i="4"/>
  <c r="R291" i="4"/>
  <c r="R279" i="4"/>
  <c r="R267" i="4"/>
  <c r="R255" i="4"/>
  <c r="R231" i="4"/>
  <c r="R219" i="4"/>
  <c r="R104" i="4"/>
  <c r="R65" i="4"/>
  <c r="R25" i="4"/>
  <c r="R75" i="4"/>
  <c r="R49" i="4"/>
</calcChain>
</file>

<file path=xl/sharedStrings.xml><?xml version="1.0" encoding="utf-8"?>
<sst xmlns="http://schemas.openxmlformats.org/spreadsheetml/2006/main" count="12271" uniqueCount="10196">
  <si>
    <t>product_id</t>
  </si>
  <si>
    <t>product_name</t>
  </si>
  <si>
    <t>category</t>
  </si>
  <si>
    <t>discounted_price</t>
  </si>
  <si>
    <t>actual_price</t>
  </si>
  <si>
    <t>discount_percentage</t>
  </si>
  <si>
    <t>rating_count</t>
  </si>
  <si>
    <t>about_product</t>
  </si>
  <si>
    <t>user_id</t>
  </si>
  <si>
    <t>user_name</t>
  </si>
  <si>
    <t>review_content</t>
  </si>
  <si>
    <t>B07JW9H4J1</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</si>
  <si>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</si>
  <si>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</si>
  <si>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</si>
  <si>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</si>
  <si>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</si>
  <si>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</si>
  <si>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B096MSW6CT</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</si>
  <si>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</si>
  <si>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</si>
  <si>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</si>
  <si>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B08HDJ86NZ</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</si>
  <si>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</si>
  <si>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</si>
  <si>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</si>
  <si>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</si>
  <si>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</si>
  <si>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</si>
  <si>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</si>
  <si>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</si>
  <si>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</si>
  <si>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</si>
  <si>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</si>
  <si>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</si>
  <si>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</si>
  <si>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</si>
  <si>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</si>
  <si>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</si>
  <si>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</si>
  <si>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</si>
  <si>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</si>
  <si>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</si>
  <si>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</si>
  <si>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</si>
  <si>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</si>
  <si>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B08CF3D7QR</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</si>
  <si>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</si>
  <si>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</si>
  <si>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</si>
  <si>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</si>
  <si>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B07KSMBL2H</t>
  </si>
  <si>
    <t>Electronics|HomeTheater,TV&amp;Video|Accessories|Cables|HDMICables</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</si>
  <si>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</si>
  <si>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</si>
  <si>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</si>
  <si>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</si>
  <si>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</si>
  <si>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</si>
  <si>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</si>
  <si>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</si>
  <si>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</si>
  <si>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</si>
  <si>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</si>
  <si>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</si>
  <si>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</si>
  <si>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</si>
  <si>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</si>
  <si>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B0B6F7LX4C</t>
  </si>
  <si>
    <t>Electronics|HomeTheater,TV&amp;Video|Televisions|SmartTelevisions</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</si>
  <si>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</si>
  <si>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</si>
  <si>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B082LSVT4B</t>
  </si>
  <si>
    <t>B08WRBG3XW</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</si>
  <si>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</si>
  <si>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</si>
  <si>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</si>
  <si>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</si>
  <si>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</si>
  <si>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</si>
  <si>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</si>
  <si>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</si>
  <si>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</si>
  <si>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</si>
  <si>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</si>
  <si>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</si>
  <si>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</si>
  <si>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</si>
  <si>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</si>
  <si>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</si>
  <si>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</si>
  <si>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</si>
  <si>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</si>
  <si>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</si>
  <si>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</si>
  <si>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</si>
  <si>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</si>
  <si>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</si>
  <si>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</si>
  <si>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</si>
  <si>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</si>
  <si>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</si>
  <si>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</si>
  <si>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</si>
  <si>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</si>
  <si>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</si>
  <si>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</si>
  <si>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</si>
  <si>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</si>
  <si>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</si>
  <si>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</si>
  <si>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</si>
  <si>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</si>
  <si>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</si>
  <si>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</si>
  <si>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</si>
  <si>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</si>
  <si>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</si>
  <si>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</si>
  <si>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</si>
  <si>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</si>
  <si>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</si>
  <si>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</si>
  <si>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</si>
  <si>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</si>
  <si>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</si>
  <si>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</si>
  <si>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</si>
  <si>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</si>
  <si>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</si>
  <si>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</si>
  <si>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</si>
  <si>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</si>
  <si>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</si>
  <si>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</si>
  <si>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</si>
  <si>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</si>
  <si>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</si>
  <si>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</si>
  <si>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</si>
  <si>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</si>
  <si>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</si>
  <si>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</si>
  <si>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</si>
  <si>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</si>
  <si>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</si>
  <si>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</si>
  <si>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</si>
  <si>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</si>
  <si>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</si>
  <si>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</si>
  <si>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</si>
  <si>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</si>
  <si>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</si>
  <si>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</si>
  <si>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</si>
  <si>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</si>
  <si>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</si>
  <si>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</si>
  <si>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</si>
  <si>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</si>
  <si>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</si>
  <si>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</si>
  <si>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</si>
  <si>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</si>
  <si>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</si>
  <si>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</si>
  <si>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</si>
  <si>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</si>
  <si>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</si>
  <si>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</si>
  <si>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</si>
  <si>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</si>
  <si>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</si>
  <si>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</si>
  <si>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</si>
  <si>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</si>
  <si>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</si>
  <si>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</si>
  <si>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</si>
  <si>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</si>
  <si>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</si>
  <si>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</si>
  <si>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</si>
  <si>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</si>
  <si>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</si>
  <si>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</si>
  <si>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B09L8DSSFH</t>
  </si>
  <si>
    <t>Electronics|HomeTheater,TV&amp;Video|Accessories|RemoteControls</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</si>
  <si>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</si>
  <si>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</si>
  <si>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</si>
  <si>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</si>
  <si>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</si>
  <si>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</si>
  <si>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</si>
  <si>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</si>
  <si>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</si>
  <si>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</si>
  <si>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</si>
  <si>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</si>
  <si>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</si>
  <si>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</si>
  <si>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B082T6V3DT</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</si>
  <si>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</si>
  <si>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</si>
  <si>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</si>
  <si>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</si>
  <si>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Electronics|HomeTheater,TV&amp;Video|Televisions|StandardTelevisions</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</si>
  <si>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</si>
  <si>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</si>
  <si>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</si>
  <si>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</si>
  <si>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</si>
  <si>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</si>
  <si>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</si>
  <si>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</si>
  <si>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</si>
  <si>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</si>
  <si>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</si>
  <si>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</si>
  <si>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B09Q5SWVBJ</t>
  </si>
  <si>
    <t>B0B4DT8MKT</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</si>
  <si>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</si>
  <si>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</si>
  <si>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</si>
  <si>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</si>
  <si>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</si>
  <si>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</si>
  <si>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</si>
  <si>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</si>
  <si>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</si>
  <si>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</si>
  <si>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</si>
  <si>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</si>
  <si>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</si>
  <si>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</si>
  <si>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</si>
  <si>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</si>
  <si>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</si>
  <si>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</si>
  <si>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</si>
  <si>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</si>
  <si>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</si>
  <si>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</si>
  <si>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</si>
  <si>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</si>
  <si>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</si>
  <si>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</si>
  <si>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</si>
  <si>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</si>
  <si>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</si>
  <si>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B09Q8HMKZX</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</si>
  <si>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</si>
  <si>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</si>
  <si>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</si>
  <si>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</si>
  <si>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</si>
  <si>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</si>
  <si>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</si>
  <si>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</si>
  <si>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</si>
  <si>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</si>
  <si>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</si>
  <si>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</si>
  <si>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</si>
  <si>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</si>
  <si>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</si>
  <si>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</si>
  <si>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</si>
  <si>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</si>
  <si>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</si>
  <si>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</si>
  <si>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</si>
  <si>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</si>
  <si>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</si>
  <si>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B09RFC46VP</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</si>
  <si>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</si>
  <si>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</si>
  <si>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</si>
  <si>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</si>
  <si>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</si>
  <si>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</si>
  <si>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</si>
  <si>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</si>
  <si>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</si>
  <si>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</si>
  <si>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</si>
  <si>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</si>
  <si>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</si>
  <si>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</si>
  <si>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</si>
  <si>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</si>
  <si>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</si>
  <si>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</si>
  <si>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</si>
  <si>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</si>
  <si>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</si>
  <si>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</si>
  <si>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</si>
  <si>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</si>
  <si>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</si>
  <si>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</si>
  <si>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</si>
  <si>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</si>
  <si>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</si>
  <si>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</si>
  <si>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</si>
  <si>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</si>
  <si>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</si>
  <si>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</si>
  <si>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</si>
  <si>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</si>
  <si>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</si>
  <si>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</si>
  <si>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</si>
  <si>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</si>
  <si>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</si>
  <si>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</si>
  <si>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</si>
  <si>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</si>
  <si>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</si>
  <si>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</si>
  <si>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</si>
  <si>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</si>
  <si>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B0B1YZX72F</t>
  </si>
  <si>
    <t>B092BJMT8Q</t>
  </si>
  <si>
    <t>B0BMXMLSMM</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</si>
  <si>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</si>
  <si>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</si>
  <si>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</si>
  <si>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</si>
  <si>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</si>
  <si>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</si>
  <si>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</si>
  <si>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</si>
  <si>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</si>
  <si>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B09Q5P2MT3</t>
  </si>
  <si>
    <t>B08HDH26JX</t>
  </si>
  <si>
    <t>B09VT6JKRP</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</si>
  <si>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</si>
  <si>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</si>
  <si>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</si>
  <si>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</si>
  <si>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</si>
  <si>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</si>
  <si>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</si>
  <si>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</si>
  <si>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</si>
  <si>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</si>
  <si>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</si>
  <si>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</si>
  <si>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</si>
  <si>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</si>
  <si>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</si>
  <si>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</si>
  <si>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</si>
  <si>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</si>
  <si>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</si>
  <si>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</si>
  <si>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</si>
  <si>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</si>
  <si>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</si>
  <si>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</si>
  <si>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</si>
  <si>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</si>
  <si>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</si>
  <si>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</si>
  <si>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</si>
  <si>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</si>
  <si>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</si>
  <si>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</si>
  <si>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</si>
  <si>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</si>
  <si>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</si>
  <si>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</si>
  <si>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</si>
  <si>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B0B6F98KJJ</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</si>
  <si>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</si>
  <si>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</si>
  <si>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</si>
  <si>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</si>
  <si>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</si>
  <si>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</si>
  <si>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</si>
  <si>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</si>
  <si>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</si>
  <si>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</si>
  <si>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</si>
  <si>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</si>
  <si>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</si>
  <si>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</si>
  <si>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</si>
  <si>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</si>
  <si>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</si>
  <si>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</si>
  <si>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</si>
  <si>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</si>
  <si>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</si>
  <si>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</si>
  <si>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</si>
  <si>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</si>
  <si>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</si>
  <si>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</si>
  <si>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</si>
  <si>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</si>
  <si>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</si>
  <si>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</si>
  <si>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</si>
  <si>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B09TT6BFDX</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</si>
  <si>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</si>
  <si>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</si>
  <si>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</si>
  <si>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B09KH58JZR</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</si>
  <si>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</si>
  <si>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</si>
  <si>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</si>
  <si>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</si>
  <si>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</si>
  <si>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</si>
  <si>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</si>
  <si>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</si>
  <si>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</si>
  <si>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</si>
  <si>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</si>
  <si>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</si>
  <si>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B0B21C4BMX</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</si>
  <si>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</si>
  <si>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</si>
  <si>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</si>
  <si>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</si>
  <si>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</si>
  <si>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</si>
  <si>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</si>
  <si>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</si>
  <si>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</si>
  <si>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</si>
  <si>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</si>
  <si>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</si>
  <si>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</si>
  <si>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</si>
  <si>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B099K9ZX65</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</si>
  <si>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</si>
  <si>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</si>
  <si>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</si>
  <si>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</si>
  <si>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B015OW3M1W</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</si>
  <si>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</si>
  <si>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</si>
  <si>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</si>
  <si>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</si>
  <si>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</si>
  <si>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</si>
  <si>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</si>
  <si>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</si>
  <si>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</si>
  <si>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</si>
  <si>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</si>
  <si>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</si>
  <si>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</si>
  <si>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</si>
  <si>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</si>
  <si>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</si>
  <si>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Electronics|HomeTheater,TV&amp;Video|Accessories|Cables|RCACables</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</si>
  <si>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</si>
  <si>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</si>
  <si>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</si>
  <si>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</si>
  <si>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B09QGZM8QB</t>
  </si>
  <si>
    <t>Wayona Usb Type C 65W 6Ft/2M Long Fast Charging Cable Compatible For Samsung S22 S20 Fe S21 Ultra A33 A53 A01 A73 A70 A51 M33 M53 M51 M31(2M, Black)</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</si>
  <si>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</si>
  <si>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</si>
  <si>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</si>
  <si>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</si>
  <si>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</si>
  <si>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</si>
  <si>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</si>
  <si>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</si>
  <si>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</si>
  <si>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</si>
  <si>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</si>
  <si>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</si>
  <si>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</si>
  <si>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</si>
  <si>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</si>
  <si>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</si>
  <si>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</si>
  <si>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</si>
  <si>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</si>
  <si>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</si>
  <si>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B08TGG316Z</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</si>
  <si>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</si>
  <si>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</si>
  <si>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</si>
  <si>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</si>
  <si>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</si>
  <si>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</si>
  <si>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</si>
  <si>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</si>
  <si>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</si>
  <si>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</si>
  <si>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</si>
  <si>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</si>
  <si>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</si>
  <si>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</si>
  <si>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</si>
  <si>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</si>
  <si>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</si>
  <si>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</si>
  <si>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</si>
  <si>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</si>
  <si>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</si>
  <si>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</si>
  <si>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</si>
  <si>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</si>
  <si>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</si>
  <si>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</si>
  <si>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</si>
  <si>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</si>
  <si>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</si>
  <si>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</si>
  <si>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</si>
  <si>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</si>
  <si>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</si>
  <si>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</si>
  <si>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</si>
  <si>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Electronics|HomeTheater,TV&amp;Video|Accessories|Cables|OpticalCables</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</si>
  <si>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</si>
  <si>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</si>
  <si>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</si>
  <si>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</si>
  <si>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</si>
  <si>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</si>
  <si>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</si>
  <si>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</si>
  <si>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</si>
  <si>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</si>
  <si>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</si>
  <si>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</si>
  <si>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B08PV1X771</t>
  </si>
  <si>
    <t>B07YTNKVJQ</t>
  </si>
  <si>
    <t>Supports 120W Fast Charging|High Quality Design</t>
  </si>
  <si>
    <t>B0117H7GZ6</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</si>
  <si>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</si>
  <si>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</si>
  <si>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</si>
  <si>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</si>
  <si>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AE242TR3GQ6TYC6W4SJ5UYYKBTYQ</t>
  </si>
  <si>
    <t>R38OAD16RVS9D4</t>
  </si>
  <si>
    <t>tv on off not working, so difficult to battery really a bad product</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</si>
  <si>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</si>
  <si>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</si>
  <si>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</si>
  <si>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Electronics|HomeTheater,TV&amp;Video|Projectors</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</si>
  <si>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</si>
  <si>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</si>
  <si>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</si>
  <si>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</si>
  <si>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</si>
  <si>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</si>
  <si>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</si>
  <si>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</si>
  <si>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</si>
  <si>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</si>
  <si>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</si>
  <si>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</si>
  <si>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</si>
  <si>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</si>
  <si>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</si>
  <si>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</si>
  <si>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</si>
  <si>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</si>
  <si>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B0B3RHX6B6</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</si>
  <si>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</si>
  <si>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</si>
  <si>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</si>
  <si>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</si>
  <si>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</si>
  <si>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</si>
  <si>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</si>
  <si>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</si>
  <si>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</si>
  <si>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</si>
  <si>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</si>
  <si>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</si>
  <si>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</si>
  <si>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B09JKNF147</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</si>
  <si>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</si>
  <si>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</si>
  <si>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</si>
  <si>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</si>
  <si>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</si>
  <si>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</si>
  <si>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</si>
  <si>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</si>
  <si>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</si>
  <si>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</si>
  <si>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</si>
  <si>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</si>
  <si>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</si>
  <si>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</si>
  <si>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</si>
  <si>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</si>
  <si>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B09YLYB9PB</t>
  </si>
  <si>
    <t>B08CTNJ985</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</si>
  <si>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</si>
  <si>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</si>
  <si>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</si>
  <si>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</si>
  <si>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</si>
  <si>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</si>
  <si>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</si>
  <si>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B09LHXNZLR</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</si>
  <si>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</si>
  <si>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</si>
  <si>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</si>
  <si>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</si>
  <si>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</si>
  <si>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B0B3MQXNFB</t>
  </si>
  <si>
    <t>B08XMSKKMM</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</si>
  <si>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</si>
  <si>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</si>
  <si>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</si>
  <si>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</si>
  <si>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</si>
  <si>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</si>
  <si>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</si>
  <si>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</si>
  <si>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</si>
  <si>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</si>
  <si>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</si>
  <si>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</si>
  <si>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</si>
  <si>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</si>
  <si>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</si>
  <si>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</si>
  <si>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</si>
  <si>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B07CWNJLPC</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</si>
  <si>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</si>
  <si>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</si>
  <si>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B00NH12R1O</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</si>
  <si>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</si>
  <si>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</si>
  <si>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</si>
  <si>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</si>
  <si>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B08WKG2MWT</t>
  </si>
  <si>
    <t>Wayona Usb C 65W Fast Charging Cable Compatible For Tablets Samsung S22 S20 S10 S20Fe S21 S21 Ultra A70 A51 A71 A50S M31 M51 M31S M53 5G (1M, Black)</t>
  </si>
  <si>
    <t>B0B466C3G4</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</si>
  <si>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</si>
  <si>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</si>
  <si>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B005LJQMZC</t>
  </si>
  <si>
    <t>B07MDRGHWQ</t>
  </si>
  <si>
    <t>B07DC4RZPY</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</si>
  <si>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</si>
  <si>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</si>
  <si>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</si>
  <si>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B08GJNM9N7</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</si>
  <si>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</si>
  <si>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</si>
  <si>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</si>
  <si>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</si>
  <si>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</si>
  <si>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</si>
  <si>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</si>
  <si>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</si>
  <si>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</si>
  <si>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</si>
  <si>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</si>
  <si>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</si>
  <si>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B0B6F8HHR6</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</si>
  <si>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</si>
  <si>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</si>
  <si>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</si>
  <si>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</si>
  <si>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</si>
  <si>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</si>
  <si>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</si>
  <si>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</si>
  <si>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</si>
  <si>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</si>
  <si>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</si>
  <si>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</si>
  <si>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</si>
  <si>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</si>
  <si>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</si>
  <si>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</si>
  <si>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</si>
  <si>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</si>
  <si>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</si>
  <si>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AE22Y3KIS7SE6LI3HE2VS6WWPU4Q,AHWEYO2IJ5I5GDWZAHJK6NGYHFMA,AGYURQ3476BNT4D2O46THXEUY3SA,AFPMBSBIEX45OQ6UCQWPDG55GWLQ,AGWJU3WUQBDQYPSYAJSR3AKBLCOA,AEOVUNFCIFV223O536GVW5JHZKOA</t>
  </si>
  <si>
    <t>RN7RYZ9MBIC42,R2N4UBCVLGVVTW,R2E80AM1QM7WZ3,R2R0FUSHO159UF,R1XLVF86V89I0C,RZUSCY8LR0F4K</t>
  </si>
  <si>
    <t>B09C635BMM</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</si>
  <si>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</si>
  <si>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</si>
  <si>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</si>
  <si>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</si>
  <si>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</si>
  <si>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</si>
  <si>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</si>
  <si>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B00RGLI0ZS</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</si>
  <si>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</si>
  <si>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</si>
  <si>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</si>
  <si>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</si>
  <si>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</si>
  <si>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</si>
  <si>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</si>
  <si>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</si>
  <si>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</si>
  <si>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</si>
  <si>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</si>
  <si>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</si>
  <si>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</si>
  <si>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</si>
  <si>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</si>
  <si>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</si>
  <si>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</si>
  <si>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</si>
  <si>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</si>
  <si>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</si>
  <si>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</si>
  <si>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</si>
  <si>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</si>
  <si>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</si>
  <si>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</si>
  <si>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</si>
  <si>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</si>
  <si>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</si>
  <si>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</si>
  <si>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</si>
  <si>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</si>
  <si>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</si>
  <si>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</si>
  <si>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</si>
  <si>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</si>
  <si>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</si>
  <si>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</si>
  <si>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</si>
  <si>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</si>
  <si>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B095JQVC7N</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</si>
  <si>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</si>
  <si>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</si>
  <si>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</si>
  <si>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</si>
  <si>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</si>
  <si>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</si>
  <si>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</si>
  <si>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</si>
  <si>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Electronics|HomeAudio|Accessories|Adapters</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</si>
  <si>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</si>
  <si>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</si>
  <si>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</si>
  <si>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</si>
  <si>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</si>
  <si>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</si>
  <si>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</si>
  <si>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</si>
  <si>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</si>
  <si>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B09127FZCK</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</si>
  <si>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</si>
  <si>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</si>
  <si>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</si>
  <si>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</si>
  <si>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</si>
  <si>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</si>
  <si>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</si>
  <si>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</si>
  <si>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</si>
  <si>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</si>
  <si>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</si>
  <si>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</si>
  <si>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</si>
  <si>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</si>
  <si>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</si>
  <si>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</si>
  <si>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</si>
  <si>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</si>
  <si>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</si>
  <si>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</si>
  <si>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</si>
  <si>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</si>
  <si>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</si>
  <si>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</si>
  <si>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</si>
  <si>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</si>
  <si>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</si>
  <si>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</si>
  <si>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</si>
  <si>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</si>
  <si>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</si>
  <si>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B07PFJ5VQD</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</si>
  <si>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</si>
  <si>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</si>
  <si>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</si>
  <si>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</si>
  <si>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</si>
  <si>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</si>
  <si>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</si>
  <si>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</si>
  <si>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</si>
  <si>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</si>
  <si>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</si>
  <si>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</si>
  <si>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</si>
  <si>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</si>
  <si>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</si>
  <si>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</si>
  <si>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</si>
  <si>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</si>
  <si>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</si>
  <si>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</si>
  <si>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</si>
  <si>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</si>
  <si>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B097ZQTDVZ</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</si>
  <si>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</si>
  <si>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</si>
  <si>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</si>
  <si>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</si>
  <si>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</si>
  <si>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</si>
  <si>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</si>
  <si>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</si>
  <si>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</si>
  <si>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</si>
  <si>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</si>
  <si>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</si>
  <si>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</si>
  <si>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</si>
  <si>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</si>
  <si>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</si>
  <si>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</si>
  <si>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</si>
  <si>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B081FJWN52</t>
  </si>
  <si>
    <t>Wayona Usb Type C To Usb Nylon Braided Quick Charger Fast Charging Short Cable For Smartphone (Samsung Galaxy S21/S20/S10/S9/S9+/Note 9/S8/Note 8, Lg G7 G5 G6, Moto G6 G7) (0.25M,Grey)</t>
  </si>
  <si>
    <t>B0758F7KK7</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</si>
  <si>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</si>
  <si>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</si>
  <si>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</si>
  <si>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</si>
  <si>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</si>
  <si>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</si>
  <si>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</si>
  <si>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</si>
  <si>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</si>
  <si>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</si>
  <si>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</si>
  <si>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</si>
  <si>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</si>
  <si>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B0B4T6MR8N</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</si>
  <si>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</si>
  <si>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</si>
  <si>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</si>
  <si>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</si>
  <si>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</si>
  <si>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</si>
  <si>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</si>
  <si>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</si>
  <si>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</si>
  <si>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</si>
  <si>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</si>
  <si>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</si>
  <si>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</si>
  <si>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</si>
  <si>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</si>
  <si>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</si>
  <si>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</si>
  <si>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</si>
  <si>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</si>
  <si>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</si>
  <si>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</si>
  <si>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</si>
  <si>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</si>
  <si>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</si>
  <si>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B07VVXJ2P5</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</si>
  <si>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</si>
  <si>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</si>
  <si>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</si>
  <si>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</si>
  <si>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B06XFTHCNY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</si>
  <si>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</si>
  <si>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</si>
  <si>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</si>
  <si>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</si>
  <si>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</si>
  <si>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B07CRL2GY6</t>
  </si>
  <si>
    <t>B07DWFX9YS</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</si>
  <si>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</si>
  <si>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</si>
  <si>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</si>
  <si>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</si>
  <si>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</si>
  <si>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</si>
  <si>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</si>
  <si>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</si>
  <si>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</si>
  <si>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B084N1BM9L</t>
  </si>
  <si>
    <t>The Belkin Difference: Pioneer In Technology And Innovation For 35 Years.</t>
  </si>
  <si>
    <t>B09F6D21BY</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</si>
  <si>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</si>
  <si>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</si>
  <si>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</si>
  <si>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</si>
  <si>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Electronics|HomeAudio|MediaStreamingDevices|StreamingClients</t>
  </si>
  <si>
    <t>AGIZGHZQQHZLE5L3CHVG7RHBP32Q,AEQ6N6MXEZYWGKZZIWZW2I75WFGQ,AEFAY7OKZJMR544YASL7AUXA7ZOQ,AG2XLW3HTVW2IH3H6AVNZMR3HQYQ</t>
  </si>
  <si>
    <t>Sayan Dutta,Harish,Saurabh Majumdar,Ajay Kumar Gupta</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</si>
  <si>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</si>
  <si>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</si>
  <si>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</si>
  <si>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B0B61HYR92</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</si>
  <si>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</si>
  <si>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</si>
  <si>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</si>
  <si>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</si>
  <si>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</si>
  <si>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</si>
  <si>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</si>
  <si>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</si>
  <si>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Electronics|HomeTheater,TV&amp;Video|AVReceivers&amp;Amplifiers</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</si>
  <si>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</si>
  <si>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</si>
  <si>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</si>
  <si>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</si>
  <si>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Electronics|HomeAudio|Speakers|TowerSpeakers</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</si>
  <si>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</si>
  <si>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</si>
  <si>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</si>
  <si>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</si>
  <si>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B098LCVYPW</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</si>
  <si>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</si>
  <si>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</si>
  <si>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</si>
  <si>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</si>
  <si>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</si>
  <si>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</si>
  <si>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</si>
  <si>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</si>
  <si>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</si>
  <si>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</si>
  <si>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</si>
  <si>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</si>
  <si>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</si>
  <si>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</si>
  <si>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</si>
  <si>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</si>
  <si>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</si>
  <si>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B09VH568H7</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</si>
  <si>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</si>
  <si>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</si>
  <si>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</si>
  <si>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</si>
  <si>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B08TZD7FQN</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</si>
  <si>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</si>
  <si>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</si>
  <si>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</si>
  <si>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</si>
  <si>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</si>
  <si>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</si>
  <si>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</si>
  <si>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B09PTT8DZF</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</si>
  <si>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</si>
  <si>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</si>
  <si>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</si>
  <si>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</si>
  <si>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AE7CFHY23VAJT2FI4NZKKP6GS2UQ</t>
  </si>
  <si>
    <t>Pranav</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</si>
  <si>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</si>
  <si>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</si>
  <si>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</si>
  <si>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B08RZ12GKR</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</si>
  <si>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</si>
  <si>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</si>
  <si>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</si>
  <si>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</si>
  <si>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</si>
  <si>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</si>
  <si>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</si>
  <si>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</si>
  <si>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</si>
  <si>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</si>
  <si>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</si>
  <si>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</si>
  <si>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</si>
  <si>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</si>
  <si>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</si>
  <si>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</si>
  <si>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</si>
  <si>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</si>
  <si>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</si>
  <si>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</si>
  <si>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</si>
  <si>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</si>
  <si>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</si>
  <si>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</si>
  <si>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</si>
  <si>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</si>
  <si>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</si>
  <si>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</si>
  <si>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</si>
  <si>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</si>
  <si>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</si>
  <si>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</si>
  <si>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</si>
  <si>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B01LONQBDG</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</si>
  <si>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</si>
  <si>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</si>
  <si>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</si>
  <si>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</si>
  <si>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</si>
  <si>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</si>
  <si>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</si>
  <si>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</si>
  <si>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</si>
  <si>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</si>
  <si>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</si>
  <si>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</si>
  <si>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</si>
  <si>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</si>
  <si>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</si>
  <si>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</si>
  <si>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</si>
  <si>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</si>
  <si>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</si>
  <si>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</si>
  <si>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</si>
  <si>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</si>
  <si>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</si>
  <si>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</si>
  <si>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</si>
  <si>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</si>
  <si>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B016MDK4F4</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</si>
  <si>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</si>
  <si>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</si>
  <si>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</si>
  <si>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B08G43CCLC</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</si>
  <si>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</si>
  <si>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</si>
  <si>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</si>
  <si>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</si>
  <si>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</si>
  <si>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</si>
  <si>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</si>
  <si>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</si>
  <si>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</si>
  <si>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</si>
  <si>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</si>
  <si>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</si>
  <si>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</si>
  <si>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</si>
  <si>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</si>
  <si>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</si>
  <si>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</si>
  <si>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</si>
  <si>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</si>
  <si>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</si>
  <si>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</si>
  <si>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</si>
  <si>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</si>
  <si>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</si>
  <si>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</si>
  <si>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</si>
  <si>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</si>
  <si>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</si>
  <si>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</si>
  <si>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</si>
  <si>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</si>
  <si>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</si>
  <si>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B097JVLW3L</t>
  </si>
  <si>
    <t>Electronics|HomeTheater,TV&amp;Video|Accessories|3DGlasses</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</si>
  <si>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</si>
  <si>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</si>
  <si>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</si>
  <si>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</si>
  <si>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</si>
  <si>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</si>
  <si>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</si>
  <si>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</si>
  <si>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</si>
  <si>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</si>
  <si>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</si>
  <si>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</si>
  <si>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</si>
  <si>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</si>
  <si>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</si>
  <si>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</si>
  <si>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</si>
  <si>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</si>
  <si>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</si>
  <si>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</si>
  <si>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</si>
  <si>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</si>
  <si>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</si>
  <si>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</si>
  <si>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</si>
  <si>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</si>
  <si>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</si>
  <si>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</si>
  <si>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</si>
  <si>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</si>
  <si>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</si>
  <si>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</si>
  <si>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</si>
  <si>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</si>
  <si>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</si>
  <si>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</si>
  <si>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</si>
  <si>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</si>
  <si>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</si>
  <si>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</si>
  <si>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</si>
  <si>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</si>
  <si>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</si>
  <si>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</si>
  <si>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</si>
  <si>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</si>
  <si>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</si>
  <si>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AGJC5O5H5BBXWUV7WRIEIOOR3TVQ</t>
  </si>
  <si>
    <t>Abdul Gafur</t>
  </si>
  <si>
    <t>RQXD5SAMMPC6L</t>
  </si>
  <si>
    <t>Quick delivery.Awesome ProductPacking was goodJust opened the productExcited to you it</t>
  </si>
  <si>
    <t>B095JPKPH3</t>
  </si>
  <si>
    <t>B087JWLZ2K</t>
  </si>
  <si>
    <t>AEY5PQYPSQDGMJCPRPSLJKFM6ELA,AHNQOEGE6ZB5DB2BZKMI3GXO2YEA</t>
  </si>
  <si>
    <t>Shankar Raman,Johnnie Sinclair</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</si>
  <si>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</si>
  <si>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</si>
  <si>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</si>
  <si>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B08V9C4B1J</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</si>
  <si>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</si>
  <si>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</si>
  <si>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</si>
  <si>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</si>
  <si>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</si>
  <si>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</si>
  <si>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</si>
  <si>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</si>
  <si>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</si>
  <si>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</si>
  <si>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</si>
  <si>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</si>
  <si>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</si>
  <si>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</si>
  <si>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</si>
  <si>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</si>
  <si>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</si>
  <si>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</si>
  <si>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</si>
  <si>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</si>
  <si>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B0BF57RN3K</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</si>
  <si>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</si>
  <si>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</si>
  <si>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</si>
  <si>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B0B3RRWSF6</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</si>
  <si>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</si>
  <si>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</si>
  <si>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B0B5B6PQCT</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</si>
  <si>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</si>
  <si>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</si>
  <si>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</si>
  <si>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</si>
  <si>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Electronics|Mobiles&amp;Accessories|MobileAccessories|Chargers|PowerBanks</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</si>
  <si>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</si>
  <si>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</si>
  <si>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B0BBN4DZBD</t>
  </si>
  <si>
    <t>Electronics|Mobiles&amp;Accessories|Smartphones&amp;BasicMobiles|Smartphones</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</si>
  <si>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</si>
  <si>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</si>
  <si>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</si>
  <si>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</si>
  <si>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</si>
  <si>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</si>
  <si>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B0B3CQBRB4</t>
  </si>
  <si>
    <t>B0BBN56J5H</t>
  </si>
  <si>
    <t>B0BBN3WF7V</t>
  </si>
  <si>
    <t>B0BDRVFDKP</t>
  </si>
  <si>
    <t>Electronics|Accessories|MemoryCards|MicroSD</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</si>
  <si>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</si>
  <si>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</si>
  <si>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</si>
  <si>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</si>
  <si>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</si>
  <si>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</si>
  <si>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</si>
  <si>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</si>
  <si>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Electronics|Mobiles&amp;Accessories|Smartphones&amp;BasicMobiles|BasicMobiles</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</si>
  <si>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</si>
  <si>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</si>
  <si>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</si>
  <si>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</si>
  <si>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</si>
  <si>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</si>
  <si>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B01DEWVZ2C</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</si>
  <si>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</si>
  <si>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</si>
  <si>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</si>
  <si>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</si>
  <si>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</si>
  <si>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</si>
  <si>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</si>
  <si>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</si>
  <si>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</si>
  <si>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</si>
  <si>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</si>
  <si>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B09XB8GFBQ</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</si>
  <si>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</si>
  <si>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</si>
  <si>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</si>
  <si>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B07WG8PDCW</t>
  </si>
  <si>
    <t>Electronics|Mobiles&amp;Accessories|MobileAccessories|Chargers|AutomobileChargers</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</si>
  <si>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</si>
  <si>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</si>
  <si>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</si>
  <si>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</si>
  <si>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</si>
  <si>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</si>
  <si>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</si>
  <si>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</si>
  <si>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B0BMGB2TPR</t>
  </si>
  <si>
    <t>B08MC57J31</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</si>
  <si>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</si>
  <si>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</si>
  <si>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</si>
  <si>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</si>
  <si>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B0746JGVDS</t>
  </si>
  <si>
    <t>Electronics|Mobiles&amp;Accessories|MobileAccessories|AutomobileAccessories|Cradles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</si>
  <si>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</si>
  <si>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</si>
  <si>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</si>
  <si>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</si>
  <si>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</si>
  <si>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</si>
  <si>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</si>
  <si>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</si>
  <si>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</si>
  <si>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</si>
  <si>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</si>
  <si>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</si>
  <si>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</si>
  <si>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</si>
  <si>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</si>
  <si>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</si>
  <si>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</si>
  <si>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</si>
  <si>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</si>
  <si>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</si>
  <si>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</si>
  <si>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</si>
  <si>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</si>
  <si>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</si>
  <si>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B0B4F2XCK3</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</si>
  <si>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</si>
  <si>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</si>
  <si>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</si>
  <si>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</si>
  <si>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</si>
  <si>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</si>
  <si>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</si>
  <si>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</si>
  <si>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</si>
  <si>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</si>
  <si>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</si>
  <si>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</si>
  <si>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</si>
  <si>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</si>
  <si>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</si>
  <si>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</si>
  <si>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</si>
  <si>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</si>
  <si>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</si>
  <si>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B0BF4YBLPX</t>
  </si>
  <si>
    <t>B09XB7DPW1</t>
  </si>
  <si>
    <t>B07PFJ5W31</t>
  </si>
  <si>
    <t>Electronics|Mobiles&amp;Accessories|MobileAccessories|Cables&amp;Adapters|OTGAdapters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</si>
  <si>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</si>
  <si>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</si>
  <si>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</si>
  <si>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</si>
  <si>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</si>
  <si>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</si>
  <si>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</si>
  <si>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</si>
  <si>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</si>
  <si>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</si>
  <si>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</si>
  <si>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</si>
  <si>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</si>
  <si>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B0BF54LXW6</t>
  </si>
  <si>
    <t>B09XB7SRQ5</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</si>
  <si>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</si>
  <si>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</si>
  <si>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</si>
  <si>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</si>
  <si>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</si>
  <si>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</si>
  <si>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</si>
  <si>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</si>
  <si>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</si>
  <si>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</si>
  <si>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Electronics|Mobiles&amp;Accessories|MobileAccessories|Photo&amp;VideoAccessories|Tripods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</si>
  <si>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</si>
  <si>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</si>
  <si>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</si>
  <si>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</si>
  <si>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</si>
  <si>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</si>
  <si>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</si>
  <si>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</si>
  <si>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</si>
  <si>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</si>
  <si>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</si>
  <si>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</si>
  <si>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</si>
  <si>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</si>
  <si>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</si>
  <si>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</si>
  <si>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</si>
  <si>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</si>
  <si>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</si>
  <si>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</si>
  <si>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</si>
  <si>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</si>
  <si>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</si>
  <si>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B0B5DDJNH4</t>
  </si>
  <si>
    <t>B07WDKLDRX</t>
  </si>
  <si>
    <t>AFLMOZFV4PMKSM3JHJ7ITUT6OVBA,AE2TS2DBYLAJ5WY6FFWFNXFY24SQ</t>
  </si>
  <si>
    <t>Goutham Giridhar Kamath,Antara M.</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</si>
  <si>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</si>
  <si>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</si>
  <si>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</si>
  <si>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</si>
  <si>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</si>
  <si>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</si>
  <si>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</si>
  <si>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Electronics|Mobiles&amp;Accessories|MobileAccessories|Photo&amp;VideoAccessories|SelfieSticks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</si>
  <si>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</si>
  <si>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</si>
  <si>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</si>
  <si>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</si>
  <si>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</si>
  <si>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</si>
  <si>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</si>
  <si>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</si>
  <si>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</si>
  <si>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</si>
  <si>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</si>
  <si>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</si>
  <si>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B07GQD4K6L</t>
  </si>
  <si>
    <t>B07WDKLRM4</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</si>
  <si>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</si>
  <si>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</si>
  <si>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</si>
  <si>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</si>
  <si>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B07GXHC691</t>
  </si>
  <si>
    <t>Electronics|Mobiles&amp;Accessories|MobileAccessories|Stands</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</si>
  <si>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</si>
  <si>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</si>
  <si>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</si>
  <si>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</si>
  <si>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</si>
  <si>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</si>
  <si>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</si>
  <si>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B085HY1DGR</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</si>
  <si>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</si>
  <si>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</si>
  <si>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</si>
  <si>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</si>
  <si>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</si>
  <si>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</si>
  <si>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</si>
  <si>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</si>
  <si>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B09WRMNJ9G</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</si>
  <si>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</si>
  <si>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</si>
  <si>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</si>
  <si>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</si>
  <si>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</si>
  <si>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</si>
  <si>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</si>
  <si>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</si>
  <si>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</si>
  <si>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</si>
  <si>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</si>
  <si>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</si>
  <si>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</si>
  <si>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</si>
  <si>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B085W8CFLH</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</si>
  <si>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</si>
  <si>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</si>
  <si>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</si>
  <si>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</si>
  <si>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B07RD611Z8</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</si>
  <si>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</si>
  <si>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</si>
  <si>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</si>
  <si>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B096VF5YYF</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</si>
  <si>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</si>
  <si>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</si>
  <si>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</si>
  <si>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</si>
  <si>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</si>
  <si>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</si>
  <si>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</si>
  <si>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</si>
  <si>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</si>
  <si>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</si>
  <si>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</si>
  <si>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Electronics|Mobiles&amp;Accessories|MobileAccessories|D√©cor</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</si>
  <si>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</si>
  <si>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</si>
  <si>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</si>
  <si>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</si>
  <si>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</si>
  <si>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</si>
  <si>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</si>
  <si>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</si>
  <si>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B089WB69Y1</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</si>
  <si>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</si>
  <si>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</si>
  <si>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</si>
  <si>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</si>
  <si>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</si>
  <si>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</si>
  <si>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</si>
  <si>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</si>
  <si>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</si>
  <si>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</si>
  <si>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</si>
  <si>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</si>
  <si>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</si>
  <si>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</si>
  <si>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</si>
  <si>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</si>
  <si>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</si>
  <si>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B07WDK3ZS6</t>
  </si>
  <si>
    <t>B09T2S8X9C</t>
  </si>
  <si>
    <t>B07S9S86BF</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</si>
  <si>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</si>
  <si>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</si>
  <si>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</si>
  <si>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</si>
  <si>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</si>
  <si>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</si>
  <si>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</si>
  <si>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</si>
  <si>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</si>
  <si>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</si>
  <si>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</si>
  <si>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B09YDFDVNS</t>
  </si>
  <si>
    <t>B07WGPKTS4</t>
  </si>
  <si>
    <t>B09MZCQYHZ</t>
  </si>
  <si>
    <t>B0B4F2ZWL3</t>
  </si>
  <si>
    <t>B08VB2CMR3</t>
  </si>
  <si>
    <t>B095RTJH1M</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</si>
  <si>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</si>
  <si>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</si>
  <si>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</si>
  <si>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</si>
  <si>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</si>
  <si>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</si>
  <si>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</si>
  <si>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</si>
  <si>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</si>
  <si>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</si>
  <si>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</si>
  <si>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</si>
  <si>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B08RZ5K9YH</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</si>
  <si>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</si>
  <si>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</si>
  <si>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</si>
  <si>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</si>
  <si>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</si>
  <si>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</si>
  <si>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</si>
  <si>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</si>
  <si>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B09JS562TP</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</si>
  <si>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</si>
  <si>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</si>
  <si>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</si>
  <si>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</si>
  <si>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B0B5CGTBKV</t>
  </si>
  <si>
    <t>B0B23LW7NV</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</si>
  <si>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</si>
  <si>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</si>
  <si>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</si>
  <si>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</si>
  <si>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Electronics|Mobiles&amp;Accessories|MobileAccessories|StylusPens</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</si>
  <si>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</si>
  <si>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</si>
  <si>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B0971DWFDT</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</si>
  <si>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</si>
  <si>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</si>
  <si>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</si>
  <si>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</si>
  <si>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</si>
  <si>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</si>
  <si>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</si>
  <si>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</si>
  <si>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</si>
  <si>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</si>
  <si>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</si>
  <si>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B07WJWRNVK</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</si>
  <si>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</si>
  <si>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</si>
  <si>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</si>
  <si>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</si>
  <si>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B0B244R4KB</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</si>
  <si>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</si>
  <si>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</si>
  <si>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</si>
  <si>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B092JHPL72</t>
  </si>
  <si>
    <t>Electronics|Mobiles&amp;Accessories|MobileAccessories|Mounts|Bedstand&amp;DeskMounts</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</si>
  <si>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</si>
  <si>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</si>
  <si>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</si>
  <si>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B09GFM8CGS</t>
  </si>
  <si>
    <t>B0B3MWYCHQ</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</si>
  <si>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</si>
  <si>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</si>
  <si>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</si>
  <si>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</si>
  <si>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Electronics|Mobiles&amp;Accessories|MobileAccessories|Cases&amp;Covers|BasicCases</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</si>
  <si>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</si>
  <si>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</si>
  <si>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</si>
  <si>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B07Q4QV1DL</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</si>
  <si>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</si>
  <si>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</si>
  <si>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</si>
  <si>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</si>
  <si>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</si>
  <si>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</si>
  <si>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</si>
  <si>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B01DF26V7A</t>
  </si>
  <si>
    <t>B08K4PSZ3V</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</si>
  <si>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</si>
  <si>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</si>
  <si>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</si>
  <si>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</si>
  <si>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</si>
  <si>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B085CZ3SR1</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</si>
  <si>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</si>
  <si>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</si>
  <si>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B09YV3K34W</t>
  </si>
  <si>
    <t>B09Z6WH2N1</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</si>
  <si>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</si>
  <si>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</si>
  <si>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</si>
  <si>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</si>
  <si>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B0BGSV43WY</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</si>
  <si>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</si>
  <si>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</si>
  <si>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</si>
  <si>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</si>
  <si>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</si>
  <si>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</si>
  <si>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</si>
  <si>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</si>
  <si>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</si>
  <si>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</si>
  <si>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</si>
  <si>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</si>
  <si>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</si>
  <si>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</si>
  <si>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</si>
  <si>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</si>
  <si>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</si>
  <si>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B07GNC2592</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</si>
  <si>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</si>
  <si>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</si>
  <si>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</si>
  <si>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</si>
  <si>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</si>
  <si>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</si>
  <si>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</si>
  <si>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</si>
  <si>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</si>
  <si>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</si>
  <si>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B09V175NP7</t>
  </si>
  <si>
    <t>B07WHSJXLF</t>
  </si>
  <si>
    <t>B0BD3T6Z1D</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</si>
  <si>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</si>
  <si>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</si>
  <si>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</si>
  <si>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</si>
  <si>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</si>
  <si>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</si>
  <si>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</si>
  <si>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</si>
  <si>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B09QS9X9L8</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</si>
  <si>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</si>
  <si>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</si>
  <si>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</si>
  <si>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</si>
  <si>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</si>
  <si>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</si>
  <si>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</si>
  <si>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</si>
  <si>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B0B53QLB9H</t>
  </si>
  <si>
    <t>B0BDYW3RN3</t>
  </si>
  <si>
    <t>B0B3RS9DNF</t>
  </si>
  <si>
    <t>B09QS9X16F</t>
  </si>
  <si>
    <t>B08HV25BBQ</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</si>
  <si>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</si>
  <si>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</si>
  <si>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B09LJ116B5</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</si>
  <si>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</si>
  <si>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</si>
  <si>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</si>
  <si>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</si>
  <si>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</si>
  <si>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</si>
  <si>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</si>
  <si>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</si>
  <si>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</si>
  <si>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</si>
  <si>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</si>
  <si>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</si>
  <si>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</si>
  <si>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</si>
  <si>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B09YV463SW</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</si>
  <si>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</si>
  <si>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</si>
  <si>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</si>
  <si>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</si>
  <si>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</si>
  <si>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</si>
  <si>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</si>
  <si>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</si>
  <si>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</si>
  <si>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</si>
  <si>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</si>
  <si>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</si>
  <si>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</si>
  <si>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</si>
  <si>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</si>
  <si>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</si>
  <si>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</si>
  <si>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</si>
  <si>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B0BNVBJW2S</t>
  </si>
  <si>
    <t>B0B2DJ5RVQ</t>
  </si>
  <si>
    <t>Electronics|Mobiles&amp;Accessories|MobileAccessories|Mounts|HandlebarMounts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</si>
  <si>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</si>
  <si>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</si>
  <si>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</si>
  <si>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</si>
  <si>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</si>
  <si>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</si>
  <si>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</si>
  <si>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</si>
  <si>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</si>
  <si>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</si>
  <si>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</si>
  <si>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</si>
  <si>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</si>
  <si>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</si>
  <si>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</si>
  <si>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</si>
  <si>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</si>
  <si>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</si>
  <si>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</si>
  <si>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</si>
  <si>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</si>
  <si>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</si>
  <si>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</si>
  <si>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</si>
  <si>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B0B5V47VK4</t>
  </si>
  <si>
    <t>AFPMBWVYFY6T7W3RZXDGZUPYNKPA,AG5QSBZVK2PROVFXY6NCIIPZCBMQ,AGIZ3WNZX67YKD4PT46PBZS2V3QQ,AEZRQDYOBPGOJXGYBF76TP4PVIUQ</t>
  </si>
  <si>
    <t>Subhra S.,Omkar,Varun George,Atul Anand</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</si>
  <si>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</si>
  <si>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</si>
  <si>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</si>
  <si>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</si>
  <si>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</si>
  <si>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</si>
  <si>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</si>
  <si>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</si>
  <si>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</si>
  <si>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</si>
  <si>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</si>
  <si>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</si>
  <si>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</si>
  <si>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</si>
  <si>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</si>
  <si>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</si>
  <si>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</si>
  <si>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</si>
  <si>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</si>
  <si>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</si>
  <si>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</si>
  <si>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</si>
  <si>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</si>
  <si>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</si>
  <si>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</si>
  <si>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</si>
  <si>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</si>
  <si>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</si>
  <si>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</si>
  <si>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</si>
  <si>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</si>
  <si>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</si>
  <si>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</si>
  <si>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</si>
  <si>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</si>
  <si>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</si>
  <si>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</si>
  <si>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</si>
  <si>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</si>
  <si>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</si>
  <si>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</si>
  <si>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</si>
  <si>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</si>
  <si>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</si>
  <si>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</si>
  <si>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</si>
  <si>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</si>
  <si>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</si>
  <si>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</si>
  <si>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</si>
  <si>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</si>
  <si>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</si>
  <si>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</si>
  <si>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</si>
  <si>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</si>
  <si>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</si>
  <si>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</si>
  <si>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</si>
  <si>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</si>
  <si>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</si>
  <si>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</si>
  <si>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</si>
  <si>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</si>
  <si>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</si>
  <si>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</si>
  <si>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</si>
  <si>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</si>
  <si>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</si>
  <si>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</si>
  <si>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</si>
  <si>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</si>
  <si>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</si>
  <si>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B0B2X35B1K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</si>
  <si>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</si>
  <si>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</si>
  <si>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</si>
  <si>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</si>
  <si>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</si>
  <si>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</si>
  <si>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</si>
  <si>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</si>
  <si>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</si>
  <si>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B0BBW521YC</t>
  </si>
  <si>
    <t>Electronics|Mobiles&amp;Accessories|MobileAccessories|D√©cor|PhoneCharms</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</si>
  <si>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</si>
  <si>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</si>
  <si>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</si>
  <si>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</si>
  <si>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</si>
  <si>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</si>
  <si>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</si>
  <si>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</si>
  <si>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B09BF8JBWX</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</si>
  <si>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</si>
  <si>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</si>
  <si>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</si>
  <si>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B0B5YBGCKD</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</si>
  <si>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</si>
  <si>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</si>
  <si>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</si>
  <si>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</si>
  <si>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</si>
  <si>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</si>
  <si>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</si>
  <si>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</si>
  <si>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B09GFPN6TP</t>
  </si>
  <si>
    <t>B0B298D54H</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</si>
  <si>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</si>
  <si>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</si>
  <si>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</si>
  <si>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</si>
  <si>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</si>
  <si>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</si>
  <si>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</si>
  <si>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</si>
  <si>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</si>
  <si>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</si>
  <si>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</si>
  <si>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</si>
  <si>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</si>
  <si>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</si>
  <si>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</si>
  <si>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</si>
  <si>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</si>
  <si>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</si>
  <si>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</si>
  <si>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</si>
  <si>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</si>
  <si>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</si>
  <si>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</si>
  <si>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</si>
  <si>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</si>
  <si>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B07QCWY5XV</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</si>
  <si>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</si>
  <si>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</si>
  <si>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</si>
  <si>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</si>
  <si>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</si>
  <si>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</si>
  <si>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</si>
  <si>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</si>
  <si>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Electronics|Mobiles&amp;Accessories|MobileAccessories|Mounts|Shower&amp;WallMounts</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</si>
  <si>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</si>
  <si>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</si>
  <si>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</si>
  <si>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</si>
  <si>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</si>
  <si>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</si>
  <si>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</si>
  <si>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</si>
  <si>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B0B4F4QZ1H</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</si>
  <si>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</si>
  <si>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</si>
  <si>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</si>
  <si>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</si>
  <si>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</si>
  <si>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</si>
  <si>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</si>
  <si>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</si>
  <si>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</si>
  <si>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B09N3ZNHTY</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</si>
  <si>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</si>
  <si>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</si>
  <si>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</si>
  <si>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</si>
  <si>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</si>
  <si>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</si>
  <si>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</si>
  <si>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B01J0XWYKQ</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</si>
  <si>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</si>
  <si>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</si>
  <si>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</si>
  <si>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</si>
  <si>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</si>
  <si>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</si>
  <si>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</si>
  <si>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</si>
  <si>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</si>
  <si>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</si>
  <si>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</si>
  <si>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</si>
  <si>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</si>
  <si>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</si>
  <si>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</si>
  <si>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</si>
  <si>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</si>
  <si>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</si>
  <si>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</si>
  <si>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</si>
  <si>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</si>
  <si>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</si>
  <si>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</si>
  <si>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</si>
  <si>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</si>
  <si>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B07PR1CL3S</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</si>
  <si>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</si>
  <si>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</si>
  <si>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</si>
  <si>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B07JQKQ91F</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</si>
  <si>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</si>
  <si>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</si>
  <si>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</si>
  <si>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</si>
  <si>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</si>
  <si>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</si>
  <si>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</si>
  <si>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</si>
  <si>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</si>
  <si>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</si>
  <si>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</si>
  <si>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</si>
  <si>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</si>
  <si>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</si>
  <si>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</si>
  <si>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</si>
  <si>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</si>
  <si>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</si>
  <si>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</si>
  <si>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</si>
  <si>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</si>
  <si>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</si>
  <si>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</si>
  <si>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</si>
  <si>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</si>
  <si>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</si>
  <si>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</si>
  <si>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B01HJI0FS2</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</si>
  <si>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</si>
  <si>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</si>
  <si>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</si>
  <si>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</si>
  <si>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</si>
  <si>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</si>
  <si>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</si>
  <si>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</si>
  <si>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</si>
  <si>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Electronics|GeneralPurposeBatteries&amp;BatteryChargers|DisposableBatteries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</si>
  <si>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</si>
  <si>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</si>
  <si>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</si>
  <si>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</si>
  <si>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</si>
  <si>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</si>
  <si>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</si>
  <si>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</si>
  <si>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</si>
  <si>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</si>
  <si>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</si>
  <si>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</si>
  <si>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</si>
  <si>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</si>
  <si>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</si>
  <si>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</si>
  <si>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</si>
  <si>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</si>
  <si>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B09T3H12GV</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</si>
  <si>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</si>
  <si>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</si>
  <si>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</si>
  <si>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</si>
  <si>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B08ZJDWTJ1</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</si>
  <si>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</si>
  <si>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</si>
  <si>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</si>
  <si>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B08FTFXNNB</t>
  </si>
  <si>
    <t>Electronics|Cameras&amp;Photography|VideoCameras</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</si>
  <si>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</si>
  <si>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</si>
  <si>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</si>
  <si>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</si>
  <si>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</si>
  <si>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</si>
  <si>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</si>
  <si>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</si>
  <si>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</si>
  <si>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</si>
  <si>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</si>
  <si>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</si>
  <si>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Electronics|Cameras&amp;Photography|Accessories|Tripods&amp;Monopods|Tabletop&amp;TravelTripods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</si>
  <si>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</si>
  <si>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</si>
  <si>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B0B31BYXQQ</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</si>
  <si>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</si>
  <si>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</si>
  <si>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</si>
  <si>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</si>
  <si>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</si>
  <si>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</si>
  <si>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</si>
  <si>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</si>
  <si>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</si>
  <si>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</si>
  <si>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</si>
  <si>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</si>
  <si>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</si>
  <si>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</si>
  <si>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</si>
  <si>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</si>
  <si>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</si>
  <si>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</si>
  <si>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</si>
  <si>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</si>
  <si>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</si>
  <si>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</si>
  <si>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</si>
  <si>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</si>
  <si>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Electronics|Cameras&amp;Photography|Accessories|Tripods&amp;Monopods|TripodLegs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</si>
  <si>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</si>
  <si>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</si>
  <si>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B08CYPB15D</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</si>
  <si>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</si>
  <si>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</si>
  <si>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</si>
  <si>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</si>
  <si>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</si>
  <si>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</si>
  <si>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</si>
  <si>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</si>
  <si>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</si>
  <si>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</si>
  <si>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</si>
  <si>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</si>
  <si>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</si>
  <si>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</si>
  <si>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</si>
  <si>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</si>
  <si>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</si>
  <si>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</si>
  <si>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</si>
  <si>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</si>
  <si>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</si>
  <si>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</si>
  <si>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</si>
  <si>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</si>
  <si>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</si>
  <si>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</si>
  <si>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</si>
  <si>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B0819HZPXL</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</si>
  <si>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</si>
  <si>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</si>
  <si>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B00LXTFMRS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</si>
  <si>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</si>
  <si>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</si>
  <si>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</si>
  <si>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</si>
  <si>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</si>
  <si>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</si>
  <si>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</si>
  <si>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</si>
  <si>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</si>
  <si>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</si>
  <si>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</si>
  <si>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</si>
  <si>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</si>
  <si>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</si>
  <si>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</si>
  <si>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</si>
  <si>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</si>
  <si>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</si>
  <si>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</si>
  <si>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</si>
  <si>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</si>
  <si>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</si>
  <si>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</si>
  <si>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B08MCD9JFY</t>
  </si>
  <si>
    <t>Electronics|Cameras&amp;Photography|Flashes|Macro&amp;RinglightFlashes</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</si>
  <si>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</si>
  <si>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</si>
  <si>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</si>
  <si>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</si>
  <si>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</si>
  <si>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</si>
  <si>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</si>
  <si>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</si>
  <si>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</si>
  <si>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</si>
  <si>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</si>
  <si>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</si>
  <si>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</si>
  <si>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</si>
  <si>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</si>
  <si>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</si>
  <si>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</si>
  <si>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</si>
  <si>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</si>
  <si>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</si>
  <si>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</si>
  <si>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</si>
  <si>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</si>
  <si>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</si>
  <si>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</si>
  <si>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</si>
  <si>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</si>
  <si>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</si>
  <si>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</si>
  <si>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</si>
  <si>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</si>
  <si>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</si>
  <si>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</si>
  <si>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</si>
  <si>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</si>
  <si>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</si>
  <si>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</si>
  <si>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</si>
  <si>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Electronics|HomeAudio|Speakers|BluetoothSpeakers</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</si>
  <si>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</si>
  <si>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</si>
  <si>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B00LVMTA2A</t>
  </si>
  <si>
    <t>Electronics|GeneralPurposeBatteries&amp;BatteryChargers</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</si>
  <si>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</si>
  <si>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</si>
  <si>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</si>
  <si>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</si>
  <si>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</si>
  <si>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</si>
  <si>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</si>
  <si>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</si>
  <si>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</si>
  <si>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</si>
  <si>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</si>
  <si>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</si>
  <si>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</si>
  <si>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</si>
  <si>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</si>
  <si>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</si>
  <si>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</si>
  <si>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</si>
  <si>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</si>
  <si>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</si>
  <si>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</si>
  <si>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</si>
  <si>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</si>
  <si>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</si>
  <si>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</si>
  <si>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</si>
  <si>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</si>
  <si>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</si>
  <si>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</si>
  <si>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</si>
  <si>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</si>
  <si>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</si>
  <si>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</si>
  <si>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</si>
  <si>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</si>
  <si>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</si>
  <si>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</si>
  <si>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</si>
  <si>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</si>
  <si>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</si>
  <si>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</si>
  <si>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</si>
  <si>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</si>
  <si>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</si>
  <si>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Electronics|GeneralPurposeBatteries&amp;BatteryChargers|RechargeableBatteries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</si>
  <si>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</si>
  <si>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</si>
  <si>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</si>
  <si>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</si>
  <si>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</si>
  <si>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</si>
  <si>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</si>
  <si>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</si>
  <si>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</si>
  <si>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</si>
  <si>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</si>
  <si>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</si>
  <si>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</si>
  <si>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</si>
  <si>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</si>
  <si>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B097C564GC</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</si>
  <si>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</si>
  <si>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</si>
  <si>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</si>
  <si>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</si>
  <si>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</si>
  <si>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</si>
  <si>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</si>
  <si>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</si>
  <si>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</si>
  <si>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</si>
  <si>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</si>
  <si>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B074CWD7MS</t>
  </si>
  <si>
    <t>Electronics|Cameras&amp;Photography|Accessories|Tripods&amp;Monopods|CompleteTripodUnits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</si>
  <si>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</si>
  <si>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</si>
  <si>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</si>
  <si>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</si>
  <si>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</si>
  <si>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</si>
  <si>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</si>
  <si>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</si>
  <si>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</si>
  <si>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</si>
  <si>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</si>
  <si>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</si>
  <si>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</si>
  <si>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</si>
  <si>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</si>
  <si>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</si>
  <si>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</si>
  <si>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</si>
  <si>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</si>
  <si>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</si>
  <si>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</si>
  <si>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</si>
  <si>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</si>
  <si>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</si>
  <si>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</si>
  <si>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</si>
  <si>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</si>
  <si>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</si>
  <si>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</si>
  <si>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</si>
  <si>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</si>
  <si>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</si>
  <si>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</si>
  <si>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</si>
  <si>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</si>
  <si>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</si>
  <si>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</si>
  <si>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</si>
  <si>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</si>
  <si>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</si>
  <si>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</si>
  <si>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</si>
  <si>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</si>
  <si>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</si>
  <si>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</si>
  <si>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</si>
  <si>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</si>
  <si>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</si>
  <si>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</si>
  <si>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</si>
  <si>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</si>
  <si>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</si>
  <si>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</si>
  <si>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</si>
  <si>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</si>
  <si>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Electronics|Cameras&amp;Photography|Accessories|Cleaners|CleaningKits</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</si>
  <si>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</si>
  <si>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</si>
  <si>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</si>
  <si>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</si>
  <si>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</si>
  <si>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</si>
  <si>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</si>
  <si>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</si>
  <si>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Electronics|Cameras&amp;Photography|SecurityCameras|DomeCameras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</si>
  <si>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</si>
  <si>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</si>
  <si>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</si>
  <si>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</si>
  <si>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</si>
  <si>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</si>
  <si>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</si>
  <si>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</si>
  <si>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</si>
  <si>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</si>
  <si>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</si>
  <si>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</si>
  <si>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</si>
  <si>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</si>
  <si>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</si>
  <si>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</si>
  <si>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</si>
  <si>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</si>
  <si>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</si>
  <si>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</si>
  <si>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</si>
  <si>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</si>
  <si>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</si>
  <si>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</si>
  <si>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</si>
  <si>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</si>
  <si>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</si>
  <si>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</si>
  <si>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</si>
  <si>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</si>
  <si>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</si>
  <si>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</si>
  <si>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B07Z3K96FR</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</si>
  <si>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</si>
  <si>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</si>
  <si>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</si>
  <si>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</si>
  <si>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</si>
  <si>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</si>
  <si>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</si>
  <si>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</si>
  <si>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</si>
  <si>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</si>
  <si>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</si>
  <si>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</si>
  <si>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</si>
  <si>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</si>
  <si>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B01N4EV2TL</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</si>
  <si>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</si>
  <si>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</si>
  <si>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</si>
  <si>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</si>
  <si>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</si>
  <si>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</si>
  <si>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</si>
  <si>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</si>
  <si>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</si>
  <si>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</si>
  <si>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</si>
  <si>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</si>
  <si>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</si>
  <si>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</si>
  <si>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</si>
  <si>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</si>
  <si>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</si>
  <si>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</si>
  <si>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</si>
  <si>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</si>
  <si>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</si>
  <si>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</si>
  <si>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</si>
  <si>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</si>
  <si>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</si>
  <si>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</si>
  <si>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</si>
  <si>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B08VRMK55F</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</si>
  <si>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</si>
  <si>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</si>
  <si>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</si>
  <si>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</si>
  <si>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</si>
  <si>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</si>
  <si>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</si>
  <si>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</si>
  <si>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</si>
  <si>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</si>
  <si>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</si>
  <si>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</si>
  <si>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</si>
  <si>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</si>
  <si>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</si>
  <si>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</si>
  <si>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</si>
  <si>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</si>
  <si>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</si>
  <si>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</si>
  <si>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</si>
  <si>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</si>
  <si>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</si>
  <si>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</si>
  <si>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</si>
  <si>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</si>
  <si>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</si>
  <si>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B07W6VWZ8C</t>
  </si>
  <si>
    <t>Electronics|HomeAudio|Speakers|OutdoorSpeakers</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</si>
  <si>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</si>
  <si>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</si>
  <si>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</si>
  <si>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</si>
  <si>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</si>
  <si>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</si>
  <si>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</si>
  <si>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</si>
  <si>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</si>
  <si>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</si>
  <si>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</si>
  <si>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</si>
  <si>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</si>
  <si>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</si>
  <si>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</si>
  <si>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</si>
  <si>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</si>
  <si>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</si>
  <si>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</si>
  <si>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</si>
  <si>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</si>
  <si>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</si>
  <si>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</si>
  <si>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</si>
  <si>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</si>
  <si>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</si>
  <si>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</si>
  <si>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</si>
  <si>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</si>
  <si>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</si>
  <si>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</si>
  <si>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</si>
  <si>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</si>
  <si>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</si>
  <si>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</si>
  <si>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B08QDPB1SL</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</si>
  <si>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</si>
  <si>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</si>
  <si>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</si>
  <si>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</si>
  <si>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</si>
  <si>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</si>
  <si>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B01EZ0X3L8</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</si>
  <si>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</si>
  <si>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</si>
  <si>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</si>
  <si>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</si>
  <si>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</si>
  <si>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</si>
  <si>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</si>
  <si>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</si>
  <si>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</si>
  <si>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</si>
  <si>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</si>
  <si>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B00GZLB57U</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</si>
  <si>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</si>
  <si>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</si>
  <si>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</si>
  <si>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B07V82W5CN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</si>
  <si>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</si>
  <si>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</si>
  <si>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</si>
  <si>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</si>
  <si>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</si>
  <si>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</si>
  <si>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</si>
  <si>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</si>
  <si>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</si>
  <si>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</si>
  <si>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</si>
  <si>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</si>
  <si>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</si>
  <si>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</si>
  <si>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B09ZHCJDP1</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</si>
  <si>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</si>
  <si>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</si>
  <si>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</si>
  <si>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</si>
  <si>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</si>
  <si>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</si>
  <si>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</si>
  <si>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</si>
  <si>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</si>
  <si>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</si>
  <si>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</si>
  <si>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</si>
  <si>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</si>
  <si>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</si>
  <si>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</si>
  <si>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</si>
  <si>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</si>
  <si>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</si>
  <si>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</si>
  <si>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</si>
  <si>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</si>
  <si>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</si>
  <si>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</si>
  <si>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</si>
  <si>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</si>
  <si>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</si>
  <si>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</si>
  <si>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</si>
  <si>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</si>
  <si>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</si>
  <si>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</si>
  <si>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</si>
  <si>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</si>
  <si>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</si>
  <si>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</si>
  <si>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</si>
  <si>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</si>
  <si>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</si>
  <si>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</si>
  <si>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</si>
  <si>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</si>
  <si>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</si>
  <si>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</si>
  <si>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</si>
  <si>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</si>
  <si>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</si>
  <si>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</si>
  <si>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</si>
  <si>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</si>
  <si>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</si>
  <si>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Electronics|Accessories|MemoryCards|SecureDigitalCards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</si>
  <si>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</si>
  <si>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</si>
  <si>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B09BN2NPBD</t>
  </si>
  <si>
    <t>Electronics|Mobiles&amp;Accessories|MobileAccessories|Photo&amp;VideoAccessories|Flashes&amp;SelfieLights|SelfieLights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</si>
  <si>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</si>
  <si>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</si>
  <si>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</si>
  <si>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</si>
  <si>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</si>
  <si>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</si>
  <si>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</si>
  <si>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</si>
  <si>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</si>
  <si>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</si>
  <si>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</si>
  <si>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</si>
  <si>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</si>
  <si>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</si>
  <si>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</si>
  <si>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B07VTFN6HM</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</si>
  <si>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</si>
  <si>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</si>
  <si>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</si>
  <si>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</si>
  <si>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</si>
  <si>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</si>
  <si>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</si>
  <si>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</si>
  <si>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</si>
  <si>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</si>
  <si>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</si>
  <si>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</si>
  <si>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</si>
  <si>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</si>
  <si>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</si>
  <si>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</si>
  <si>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</si>
  <si>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</si>
  <si>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</si>
  <si>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</si>
  <si>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</si>
  <si>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</si>
  <si>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</si>
  <si>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</si>
  <si>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</si>
  <si>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</si>
  <si>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</si>
  <si>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</si>
  <si>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</si>
  <si>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</si>
  <si>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</si>
  <si>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</si>
  <si>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</si>
  <si>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</si>
  <si>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</si>
  <si>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</si>
  <si>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</si>
  <si>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</si>
  <si>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</si>
  <si>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</si>
  <si>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</si>
  <si>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</si>
  <si>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</si>
  <si>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</si>
  <si>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</si>
  <si>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</si>
  <si>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</si>
  <si>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</si>
  <si>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</si>
  <si>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</si>
  <si>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</si>
  <si>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</si>
  <si>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</si>
  <si>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</si>
  <si>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</si>
  <si>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</si>
  <si>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</si>
  <si>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</si>
  <si>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</si>
  <si>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</si>
  <si>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</si>
  <si>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</si>
  <si>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</si>
  <si>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</si>
  <si>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</si>
  <si>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</si>
  <si>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</si>
  <si>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</si>
  <si>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</si>
  <si>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</si>
  <si>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</si>
  <si>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</si>
  <si>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</si>
  <si>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</si>
  <si>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</si>
  <si>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</si>
  <si>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</si>
  <si>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B09MZ6WZ6V</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</si>
  <si>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</si>
  <si>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</si>
  <si>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</si>
  <si>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</si>
  <si>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</si>
  <si>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</si>
  <si>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</si>
  <si>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</si>
  <si>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Electronics|HomeAudio|Speakers|MultimediaSpeakerSystems</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</si>
  <si>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</si>
  <si>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</si>
  <si>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</si>
  <si>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</si>
  <si>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</si>
  <si>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</si>
  <si>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</si>
  <si>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</si>
  <si>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</si>
  <si>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</si>
  <si>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</si>
  <si>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</si>
  <si>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</si>
  <si>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B07J2NGB69</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</si>
  <si>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</si>
  <si>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</si>
  <si>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</si>
  <si>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</si>
  <si>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</si>
  <si>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</si>
  <si>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</si>
  <si>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</si>
  <si>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</si>
  <si>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</si>
  <si>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</si>
  <si>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</si>
  <si>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</si>
  <si>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</si>
  <si>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</si>
  <si>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</si>
  <si>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</si>
  <si>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</si>
  <si>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</si>
  <si>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</si>
  <si>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</si>
  <si>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</si>
  <si>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B08KHM9VBJ</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</si>
  <si>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</si>
  <si>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</si>
  <si>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</si>
  <si>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</si>
  <si>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</si>
  <si>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</si>
  <si>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</si>
  <si>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</si>
  <si>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</si>
  <si>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</si>
  <si>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</si>
  <si>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</si>
  <si>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</si>
  <si>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</si>
  <si>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</si>
  <si>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</si>
  <si>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</si>
  <si>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</si>
  <si>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</si>
  <si>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B08JD36C6H</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</si>
  <si>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</si>
  <si>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</si>
  <si>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</si>
  <si>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</si>
  <si>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</si>
  <si>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</si>
  <si>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</si>
  <si>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</si>
  <si>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</si>
  <si>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</si>
  <si>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</si>
  <si>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</si>
  <si>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</si>
  <si>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</si>
  <si>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</si>
  <si>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</si>
  <si>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</si>
  <si>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</si>
  <si>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</si>
  <si>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</si>
  <si>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</si>
  <si>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</si>
  <si>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</si>
  <si>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</si>
  <si>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</si>
  <si>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</si>
  <si>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</si>
  <si>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</si>
  <si>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</si>
  <si>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</si>
  <si>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</si>
  <si>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</si>
  <si>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</si>
  <si>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</si>
  <si>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</si>
  <si>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</si>
  <si>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</si>
  <si>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</si>
  <si>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</si>
  <si>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</si>
  <si>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Electronics|Cameras&amp;Photography|Accessories|Batteries&amp;Chargers|BatteryChargers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</si>
  <si>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</si>
  <si>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</si>
  <si>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</si>
  <si>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</si>
  <si>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</si>
  <si>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</si>
  <si>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</si>
  <si>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</si>
  <si>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</si>
  <si>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</si>
  <si>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</si>
  <si>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</si>
  <si>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</si>
  <si>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</si>
  <si>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</si>
  <si>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</si>
  <si>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</si>
  <si>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</si>
  <si>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</si>
  <si>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</si>
  <si>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</si>
  <si>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</si>
  <si>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</si>
  <si>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B07L9FW9GF</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</si>
  <si>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</si>
  <si>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</si>
  <si>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</si>
  <si>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</si>
  <si>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</si>
  <si>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</si>
  <si>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</si>
  <si>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</si>
  <si>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</si>
  <si>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</si>
  <si>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</si>
  <si>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</si>
  <si>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</si>
  <si>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</si>
  <si>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</si>
  <si>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</si>
  <si>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</si>
  <si>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</si>
  <si>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</si>
  <si>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</si>
  <si>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</si>
  <si>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B09NC2TY11</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</si>
  <si>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</si>
  <si>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</si>
  <si>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</si>
  <si>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</si>
  <si>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</si>
  <si>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</si>
  <si>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</si>
  <si>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</si>
  <si>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</si>
  <si>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</si>
  <si>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</si>
  <si>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</si>
  <si>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</si>
  <si>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</si>
  <si>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</si>
  <si>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</si>
  <si>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</si>
  <si>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</si>
  <si>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</si>
  <si>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</si>
  <si>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</si>
  <si>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</si>
  <si>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</si>
  <si>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</si>
  <si>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</si>
  <si>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</si>
  <si>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</si>
  <si>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</si>
  <si>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</si>
  <si>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</si>
  <si>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</si>
  <si>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</si>
  <si>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</si>
  <si>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</si>
  <si>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</si>
  <si>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</si>
  <si>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</si>
  <si>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</si>
  <si>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</si>
  <si>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</si>
  <si>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</si>
  <si>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</si>
  <si>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</si>
  <si>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</si>
  <si>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</si>
  <si>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</si>
  <si>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</si>
  <si>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</si>
  <si>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</si>
  <si>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</si>
  <si>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</si>
  <si>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</si>
  <si>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</si>
  <si>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</si>
  <si>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</si>
  <si>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</si>
  <si>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</si>
  <si>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</si>
  <si>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</si>
  <si>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</si>
  <si>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</si>
  <si>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</si>
  <si>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</si>
  <si>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</si>
  <si>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</si>
  <si>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</si>
  <si>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</si>
  <si>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</si>
  <si>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</si>
  <si>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</si>
  <si>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</si>
  <si>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</si>
  <si>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</si>
  <si>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</si>
  <si>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</si>
  <si>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</si>
  <si>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</si>
  <si>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</si>
  <si>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</si>
  <si>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</si>
  <si>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</si>
  <si>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</si>
  <si>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</si>
  <si>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</si>
  <si>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</si>
  <si>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</si>
  <si>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</si>
  <si>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</si>
  <si>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</si>
  <si>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</si>
  <si>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B0BHYJ8CVF</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</si>
  <si>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</si>
  <si>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</si>
  <si>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</si>
  <si>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</si>
  <si>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</si>
  <si>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</si>
  <si>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</si>
  <si>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</si>
  <si>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</si>
  <si>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</si>
  <si>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</si>
  <si>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</si>
  <si>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</si>
  <si>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</si>
  <si>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</si>
  <si>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</si>
  <si>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</si>
  <si>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</si>
  <si>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</si>
  <si>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</si>
  <si>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</si>
  <si>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</si>
  <si>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</si>
  <si>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B08KRMK9LZ</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</si>
  <si>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</si>
  <si>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</si>
  <si>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</si>
  <si>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</si>
  <si>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</si>
  <si>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</si>
  <si>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</si>
  <si>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</si>
  <si>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</si>
  <si>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</si>
  <si>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</si>
  <si>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</si>
  <si>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</si>
  <si>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</si>
  <si>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</si>
  <si>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</si>
  <si>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B09LD3116F</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</si>
  <si>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</si>
  <si>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</si>
  <si>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</si>
  <si>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</si>
  <si>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</si>
  <si>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</si>
  <si>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</si>
  <si>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</si>
  <si>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</si>
  <si>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</si>
  <si>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</si>
  <si>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</si>
  <si>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</si>
  <si>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</si>
  <si>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</si>
  <si>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</si>
  <si>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</si>
  <si>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</si>
  <si>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</si>
  <si>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</si>
  <si>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</si>
  <si>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</si>
  <si>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</si>
  <si>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</si>
  <si>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</si>
  <si>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</si>
  <si>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</si>
  <si>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</si>
  <si>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</si>
  <si>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B08CRRQK6Z</t>
  </si>
  <si>
    <t>Electronics|HomeAudio|Speakers|SoundbarSpeakers</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</si>
  <si>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</si>
  <si>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</si>
  <si>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</si>
  <si>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</si>
  <si>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</si>
  <si>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</si>
  <si>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</si>
  <si>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</si>
  <si>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</si>
  <si>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</si>
  <si>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</si>
  <si>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</si>
  <si>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</si>
  <si>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</si>
  <si>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</si>
  <si>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</si>
  <si>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</si>
  <si>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</si>
  <si>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</si>
  <si>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</si>
  <si>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</si>
  <si>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</si>
  <si>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</si>
  <si>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</si>
  <si>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</si>
  <si>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</si>
  <si>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</si>
  <si>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</si>
  <si>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</si>
  <si>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</si>
  <si>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</si>
  <si>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</si>
  <si>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</si>
  <si>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</si>
  <si>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</si>
  <si>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</si>
  <si>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</si>
  <si>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</si>
  <si>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</si>
  <si>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</si>
  <si>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</si>
  <si>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</si>
  <si>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</si>
  <si>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</si>
  <si>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</si>
  <si>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</si>
  <si>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</si>
  <si>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</si>
  <si>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</si>
  <si>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</si>
  <si>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</si>
  <si>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</si>
  <si>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</si>
  <si>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</si>
  <si>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</si>
  <si>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</si>
  <si>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</si>
  <si>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</si>
  <si>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</si>
  <si>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</si>
  <si>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</si>
  <si>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</si>
  <si>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</si>
  <si>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</si>
  <si>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</si>
  <si>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</si>
  <si>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</si>
  <si>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B09939XJX8</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</si>
  <si>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</si>
  <si>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</si>
  <si>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</si>
  <si>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</si>
  <si>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</si>
  <si>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</si>
  <si>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</si>
  <si>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</si>
  <si>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</si>
  <si>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</si>
  <si>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</si>
  <si>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</si>
  <si>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</si>
  <si>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</si>
  <si>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</si>
  <si>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</si>
  <si>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</si>
  <si>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</si>
  <si>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</si>
  <si>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</si>
  <si>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</si>
  <si>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</si>
  <si>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</si>
  <si>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</si>
  <si>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</si>
  <si>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</si>
  <si>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</si>
  <si>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</si>
  <si>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</si>
  <si>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</si>
  <si>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</si>
  <si>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</si>
  <si>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</si>
  <si>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</si>
  <si>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</si>
  <si>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</si>
  <si>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</si>
  <si>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</si>
  <si>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</si>
  <si>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</si>
  <si>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</si>
  <si>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</si>
  <si>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</si>
  <si>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</si>
  <si>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</si>
  <si>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</si>
  <si>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</si>
  <si>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</si>
  <si>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</si>
  <si>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</si>
  <si>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</si>
  <si>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</si>
  <si>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</si>
  <si>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</si>
  <si>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</si>
  <si>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</si>
  <si>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</si>
  <si>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</si>
  <si>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</si>
  <si>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Electronics|Cameras&amp;Photography|Accessories|PhotoStudio&amp;Lighting|PhotoBackgroundAccessories|BackgroundSupports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</si>
  <si>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</si>
  <si>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</si>
  <si>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</si>
  <si>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</si>
  <si>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</si>
  <si>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</si>
  <si>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</si>
  <si>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B08461VC1Z</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</si>
  <si>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</si>
  <si>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</si>
  <si>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</si>
  <si>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</si>
  <si>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</si>
  <si>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</si>
  <si>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</si>
  <si>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</si>
  <si>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</si>
  <si>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</si>
  <si>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</si>
  <si>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</si>
  <si>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</si>
  <si>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</si>
  <si>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</si>
  <si>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</si>
  <si>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B07W9KYT62</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</si>
  <si>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</si>
  <si>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</si>
  <si>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</si>
  <si>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</si>
  <si>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</si>
  <si>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</si>
  <si>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</si>
  <si>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</si>
  <si>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</si>
  <si>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</si>
  <si>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</si>
  <si>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</si>
  <si>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</si>
  <si>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</si>
  <si>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</si>
  <si>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</si>
  <si>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</si>
  <si>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</si>
  <si>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</si>
  <si>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</si>
  <si>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</si>
  <si>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</si>
  <si>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</si>
  <si>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</si>
  <si>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</si>
  <si>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</si>
  <si>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</si>
  <si>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</si>
  <si>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</si>
  <si>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</si>
  <si>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</si>
  <si>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</si>
  <si>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</si>
  <si>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</si>
  <si>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</si>
  <si>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</si>
  <si>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</si>
  <si>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</si>
  <si>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</si>
  <si>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</si>
  <si>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Electronics|PowerAccessories|SurgeProtectors</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</si>
  <si>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</si>
  <si>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</si>
  <si>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</si>
  <si>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</si>
  <si>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</si>
  <si>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</si>
  <si>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</si>
  <si>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</si>
  <si>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</si>
  <si>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</si>
  <si>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</si>
  <si>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</si>
  <si>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</si>
  <si>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</si>
  <si>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</si>
  <si>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</si>
  <si>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</si>
  <si>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</si>
  <si>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</si>
  <si>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</si>
  <si>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</si>
  <si>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</si>
  <si>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</si>
  <si>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</si>
  <si>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AF7IXQKBUL6NEIQG4R53LMJJUGXQ,AHB43CZ4RHLJ5S6CBOWX6MEI7J4Q</t>
  </si>
  <si>
    <t>Neeraj Vishwakarma,Sameer Patil</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</si>
  <si>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</si>
  <si>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</si>
  <si>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</si>
  <si>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</si>
  <si>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</si>
  <si>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</si>
  <si>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</si>
  <si>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</si>
  <si>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</si>
  <si>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</si>
  <si>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B08MWJTST6</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</si>
  <si>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</si>
  <si>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</si>
  <si>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</si>
  <si>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</si>
  <si>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</si>
  <si>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</si>
  <si>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</si>
  <si>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</si>
  <si>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</si>
  <si>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</si>
  <si>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</si>
  <si>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</si>
  <si>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</si>
  <si>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</si>
  <si>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B07KNM95JK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</si>
  <si>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</si>
  <si>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</si>
  <si>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</si>
  <si>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</si>
  <si>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</si>
  <si>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</si>
  <si>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</si>
  <si>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</si>
  <si>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</si>
  <si>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</si>
  <si>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</si>
  <si>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</si>
  <si>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</si>
  <si>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</si>
  <si>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</si>
  <si>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</si>
  <si>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</si>
  <si>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</si>
  <si>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</si>
  <si>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</si>
  <si>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</si>
  <si>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</si>
  <si>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</si>
  <si>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</si>
  <si>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</si>
  <si>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</si>
  <si>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</si>
  <si>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</si>
  <si>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</si>
  <si>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</si>
  <si>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</si>
  <si>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</si>
  <si>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</si>
  <si>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</si>
  <si>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</si>
  <si>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</si>
  <si>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</si>
  <si>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</si>
  <si>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</si>
  <si>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</si>
  <si>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</si>
  <si>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</si>
  <si>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</si>
  <si>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</si>
  <si>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</si>
  <si>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</si>
  <si>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</si>
  <si>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</si>
  <si>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</si>
  <si>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</si>
  <si>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</si>
  <si>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</si>
  <si>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</si>
  <si>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</si>
  <si>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</si>
  <si>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</si>
  <si>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</si>
  <si>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</si>
  <si>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</si>
  <si>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</si>
  <si>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</si>
  <si>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</si>
  <si>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</si>
  <si>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</si>
  <si>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</si>
  <si>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</si>
  <si>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</si>
  <si>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</si>
  <si>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</si>
  <si>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</si>
  <si>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</si>
  <si>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</si>
  <si>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</si>
  <si>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</si>
  <si>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</si>
  <si>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</si>
  <si>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</si>
  <si>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</si>
  <si>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</si>
  <si>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</si>
  <si>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</si>
  <si>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</si>
  <si>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</si>
  <si>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</si>
  <si>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</si>
  <si>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</si>
  <si>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</si>
  <si>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</si>
  <si>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</si>
  <si>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</si>
  <si>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</si>
  <si>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</si>
  <si>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</si>
  <si>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</si>
  <si>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</si>
  <si>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</si>
  <si>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</si>
  <si>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</si>
  <si>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</si>
  <si>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</si>
  <si>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</si>
  <si>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</si>
  <si>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</si>
  <si>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</si>
  <si>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</si>
  <si>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</si>
  <si>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</si>
  <si>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</si>
  <si>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</si>
  <si>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</si>
  <si>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</si>
  <si>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</si>
  <si>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</si>
  <si>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</si>
  <si>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</si>
  <si>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</si>
  <si>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</si>
  <si>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</si>
  <si>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</si>
  <si>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</si>
  <si>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</si>
  <si>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</si>
  <si>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</si>
  <si>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</si>
  <si>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</si>
  <si>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B07NCKMXVZ</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</si>
  <si>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</si>
  <si>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</si>
  <si>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B0B61DSF17</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</si>
  <si>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</si>
  <si>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</si>
  <si>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</si>
  <si>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</si>
  <si>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</si>
  <si>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</si>
  <si>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</si>
  <si>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</si>
  <si>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</si>
  <si>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</si>
  <si>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</si>
  <si>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</si>
  <si>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</si>
  <si>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</si>
  <si>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</si>
  <si>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</si>
  <si>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</si>
  <si>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</si>
  <si>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</si>
  <si>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</si>
  <si>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</si>
  <si>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</si>
  <si>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</si>
  <si>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</si>
  <si>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</si>
  <si>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</si>
  <si>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</si>
  <si>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</si>
  <si>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</si>
  <si>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</si>
  <si>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</si>
  <si>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</si>
  <si>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</si>
  <si>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</si>
  <si>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</si>
  <si>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</si>
  <si>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</si>
  <si>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</si>
  <si>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B07GXPDLYQ</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</si>
  <si>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</si>
  <si>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</si>
  <si>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</si>
  <si>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</si>
  <si>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</si>
  <si>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</si>
  <si>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</si>
  <si>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</si>
  <si>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</si>
  <si>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</si>
  <si>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B078JDNZJ8</t>
  </si>
  <si>
    <t>Havells Instanio 3-Litre Instant Geyser (White/Blue)</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</si>
  <si>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</si>
  <si>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</si>
  <si>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</si>
  <si>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</si>
  <si>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</si>
  <si>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</si>
  <si>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</si>
  <si>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</si>
  <si>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</si>
  <si>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</si>
  <si>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B097R2V1W8</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</si>
  <si>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</si>
  <si>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</si>
  <si>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</si>
  <si>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</si>
  <si>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</si>
  <si>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</si>
  <si>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</si>
  <si>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</si>
  <si>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</si>
  <si>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</si>
  <si>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</si>
  <si>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</si>
  <si>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</si>
  <si>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</si>
  <si>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</si>
  <si>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</si>
  <si>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</si>
  <si>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</si>
  <si>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</si>
  <si>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</si>
  <si>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</si>
  <si>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B096YCN3SD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</si>
  <si>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</si>
  <si>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</si>
  <si>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</si>
  <si>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</si>
  <si>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</si>
  <si>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</si>
  <si>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</si>
  <si>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</si>
  <si>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</si>
  <si>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</si>
  <si>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</si>
  <si>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</si>
  <si>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</si>
  <si>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</si>
  <si>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</si>
  <si>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</si>
  <si>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</si>
  <si>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</si>
  <si>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</si>
  <si>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</si>
  <si>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</si>
  <si>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</si>
  <si>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</si>
  <si>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</si>
  <si>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</si>
  <si>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</si>
  <si>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</si>
  <si>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</si>
  <si>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</si>
  <si>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</si>
  <si>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</si>
  <si>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</si>
  <si>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</si>
  <si>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</si>
  <si>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</si>
  <si>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</si>
  <si>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</si>
  <si>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</si>
  <si>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</si>
  <si>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</si>
  <si>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</si>
  <si>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</si>
  <si>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</si>
  <si>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</si>
  <si>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</si>
  <si>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</si>
  <si>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</si>
  <si>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</si>
  <si>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</si>
  <si>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</si>
  <si>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</si>
  <si>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</si>
  <si>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</si>
  <si>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</si>
  <si>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</si>
  <si>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</si>
  <si>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</si>
  <si>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</si>
  <si>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</si>
  <si>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</si>
  <si>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</si>
  <si>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</si>
  <si>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</si>
  <si>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</si>
  <si>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</si>
  <si>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</si>
  <si>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</si>
  <si>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</si>
  <si>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</si>
  <si>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</si>
  <si>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</si>
  <si>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</si>
  <si>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</si>
  <si>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B07WNK1FFN</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</si>
  <si>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</si>
  <si>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</si>
  <si>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</si>
  <si>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</si>
  <si>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</si>
  <si>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</si>
  <si>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</si>
  <si>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</si>
  <si>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</si>
  <si>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</si>
  <si>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</si>
  <si>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</si>
  <si>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</si>
  <si>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</si>
  <si>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</si>
  <si>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B0BGPN4GGH</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</si>
  <si>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</si>
  <si>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</si>
  <si>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</si>
  <si>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</si>
  <si>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</si>
  <si>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</si>
  <si>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</si>
  <si>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</si>
  <si>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</si>
  <si>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</si>
  <si>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</si>
  <si>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</si>
  <si>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</si>
  <si>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</si>
  <si>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</si>
  <si>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</si>
  <si>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</si>
  <si>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</si>
  <si>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</si>
  <si>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</si>
  <si>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</si>
  <si>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</si>
  <si>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</si>
  <si>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B09NL7LBWT</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</si>
  <si>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</si>
  <si>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</si>
  <si>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</si>
  <si>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</si>
  <si>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</si>
  <si>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</si>
  <si>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</si>
  <si>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</si>
  <si>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</si>
  <si>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</si>
  <si>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</si>
  <si>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</si>
  <si>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</si>
  <si>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</si>
  <si>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</si>
  <si>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</si>
  <si>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</si>
  <si>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</si>
  <si>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</si>
  <si>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</si>
  <si>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</si>
  <si>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</si>
  <si>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</si>
  <si>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</si>
  <si>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</si>
  <si>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</si>
  <si>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</si>
  <si>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</si>
  <si>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</si>
  <si>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</si>
  <si>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</si>
  <si>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</si>
  <si>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</si>
  <si>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</si>
  <si>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</si>
  <si>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</si>
  <si>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</si>
  <si>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</si>
  <si>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</si>
  <si>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</si>
  <si>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</si>
  <si>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</si>
  <si>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</si>
  <si>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</si>
  <si>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</si>
  <si>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</si>
  <si>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</si>
  <si>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B07H3WDC4X</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</si>
  <si>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</si>
  <si>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</si>
  <si>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</si>
  <si>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</si>
  <si>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</si>
  <si>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</si>
  <si>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B083P71WKK</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</si>
  <si>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</si>
  <si>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</si>
  <si>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</si>
  <si>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</si>
  <si>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</si>
  <si>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</si>
  <si>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</si>
  <si>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</si>
  <si>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</si>
  <si>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</si>
  <si>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</si>
  <si>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</si>
  <si>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</si>
  <si>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</si>
  <si>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</si>
  <si>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</si>
  <si>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</si>
  <si>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</si>
  <si>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</si>
  <si>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</si>
  <si>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</si>
  <si>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</si>
  <si>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B08D6RCM3Q</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</si>
  <si>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</si>
  <si>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</si>
  <si>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</si>
  <si>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</si>
  <si>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</si>
  <si>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</si>
  <si>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</si>
  <si>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</si>
  <si>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</si>
  <si>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</si>
  <si>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</si>
  <si>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</si>
  <si>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</si>
  <si>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</si>
  <si>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B00KRCBA6E</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</si>
  <si>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</si>
  <si>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</si>
  <si>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</si>
  <si>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</si>
  <si>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</si>
  <si>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</si>
  <si>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</si>
  <si>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</si>
  <si>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</si>
  <si>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</si>
  <si>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</si>
  <si>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</si>
  <si>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</si>
  <si>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</si>
  <si>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</si>
  <si>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</si>
  <si>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</si>
  <si>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</si>
  <si>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</si>
  <si>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</si>
  <si>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</si>
  <si>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</si>
  <si>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</si>
  <si>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</si>
  <si>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</si>
  <si>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</si>
  <si>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</si>
  <si>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B0B25DJ352</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</si>
  <si>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</si>
  <si>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</si>
  <si>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</si>
  <si>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</si>
  <si>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</si>
  <si>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</si>
  <si>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</si>
  <si>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</si>
  <si>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</si>
  <si>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</si>
  <si>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</si>
  <si>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</si>
  <si>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</si>
  <si>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</si>
  <si>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</si>
  <si>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</si>
  <si>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</si>
  <si>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</si>
  <si>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B08MVSGXMY</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</si>
  <si>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</si>
  <si>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</si>
  <si>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</si>
  <si>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</si>
  <si>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</si>
  <si>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</si>
  <si>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</si>
  <si>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</si>
  <si>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</si>
  <si>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</si>
  <si>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</si>
  <si>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</si>
  <si>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</si>
  <si>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</si>
  <si>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</si>
  <si>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</si>
  <si>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</si>
  <si>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</si>
  <si>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</si>
  <si>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</si>
  <si>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</si>
  <si>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</si>
  <si>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</si>
  <si>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</si>
  <si>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</si>
  <si>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</si>
  <si>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</si>
  <si>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</si>
  <si>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</si>
  <si>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</si>
  <si>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</si>
  <si>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</si>
  <si>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</si>
  <si>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</si>
  <si>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</si>
  <si>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B0BN2576GQ</t>
  </si>
  <si>
    <t>AFR3CAZ3QN2PEXO45OEKQQ2YJPTA,AEAUTGCUVV2HSOOAJL6YMN7HG4OQ</t>
  </si>
  <si>
    <t>R5GIMGF2NA526,R2XWYU5AL9FITX</t>
  </si>
  <si>
    <t>B06XPYRWV5</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</si>
  <si>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</si>
  <si>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</si>
  <si>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</si>
  <si>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</si>
  <si>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</si>
  <si>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</si>
  <si>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</si>
  <si>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</si>
  <si>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</si>
  <si>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</si>
  <si>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</si>
  <si>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</si>
  <si>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</si>
  <si>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</si>
  <si>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</si>
  <si>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</si>
  <si>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</si>
  <si>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</si>
  <si>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</si>
  <si>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</si>
  <si>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</si>
  <si>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</si>
  <si>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</si>
  <si>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</si>
  <si>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</si>
  <si>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</si>
  <si>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</si>
  <si>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</si>
  <si>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</si>
  <si>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</si>
  <si>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</si>
  <si>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</si>
  <si>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B0756K5DYZ</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</si>
  <si>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</si>
  <si>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</si>
  <si>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</si>
  <si>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</si>
  <si>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</si>
  <si>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</si>
  <si>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</si>
  <si>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</si>
  <si>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</si>
  <si>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</si>
  <si>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</si>
  <si>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</si>
  <si>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</si>
  <si>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</si>
  <si>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</si>
  <si>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</si>
  <si>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</si>
  <si>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</si>
  <si>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B0B5KZ3C53</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</si>
  <si>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</si>
  <si>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</si>
  <si>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</si>
  <si>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</si>
  <si>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</si>
  <si>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</si>
  <si>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</si>
  <si>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</si>
  <si>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</si>
  <si>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</si>
  <si>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</si>
  <si>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</si>
  <si>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</si>
  <si>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</si>
  <si>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</si>
  <si>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</si>
  <si>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</si>
  <si>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</si>
  <si>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</si>
  <si>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</si>
  <si>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</si>
  <si>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</si>
  <si>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</si>
  <si>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</si>
  <si>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</si>
  <si>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</si>
  <si>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</si>
  <si>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</si>
  <si>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</si>
  <si>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</si>
  <si>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</si>
  <si>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</si>
  <si>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</si>
  <si>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</si>
  <si>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</si>
  <si>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</si>
  <si>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</si>
  <si>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</si>
  <si>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B00935MD1C</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</si>
  <si>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</si>
  <si>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</si>
  <si>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</si>
  <si>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B0BR4F878Q</t>
  </si>
  <si>
    <t>AEU7DVFEL43XZ6T4D572W2ZLBRKQ,AGWOH7CFDMUVW52NMZWQBKBNNQOA,AGZN422FGG7JO3T5YY6IVUELOODA</t>
  </si>
  <si>
    <t>R2WHW4PEF14WOD,R2DCCZWUGI0O0K,R1FA1HH6VL1RAL</t>
  </si>
  <si>
    <t>B0B3G5XZN5</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</si>
  <si>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</si>
  <si>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</si>
  <si>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</si>
  <si>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</si>
  <si>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</si>
  <si>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</si>
  <si>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</si>
  <si>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</si>
  <si>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</si>
  <si>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</si>
  <si>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</si>
  <si>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</si>
  <si>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</si>
  <si>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</si>
  <si>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</si>
  <si>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</si>
  <si>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</si>
  <si>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</si>
  <si>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</si>
  <si>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</si>
  <si>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</si>
  <si>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</si>
  <si>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</si>
  <si>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</si>
  <si>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</si>
  <si>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</si>
  <si>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</si>
  <si>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</si>
  <si>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</si>
  <si>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</si>
  <si>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</si>
  <si>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</si>
  <si>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</si>
  <si>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</si>
  <si>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</si>
  <si>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</si>
  <si>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</si>
  <si>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</si>
  <si>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</si>
  <si>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</si>
  <si>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</si>
  <si>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B0912WJ87V</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</si>
  <si>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</si>
  <si>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</si>
  <si>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</si>
  <si>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</si>
  <si>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</si>
  <si>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</si>
  <si>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</si>
  <si>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</si>
  <si>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</si>
  <si>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</si>
  <si>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</si>
  <si>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</si>
  <si>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</si>
  <si>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</si>
  <si>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</si>
  <si>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</si>
  <si>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</si>
  <si>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</si>
  <si>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</si>
  <si>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</si>
  <si>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</si>
  <si>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</si>
  <si>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</si>
  <si>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</si>
  <si>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</si>
  <si>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</si>
  <si>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</si>
  <si>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B08QW937WV</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</si>
  <si>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</si>
  <si>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</si>
  <si>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B0B4PPD89B</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</si>
  <si>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</si>
  <si>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</si>
  <si>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B08GM5S4CQ</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</si>
  <si>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</si>
  <si>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</si>
  <si>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</si>
  <si>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</si>
  <si>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</si>
  <si>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</si>
  <si>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</si>
  <si>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</si>
  <si>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</si>
  <si>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</si>
  <si>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</si>
  <si>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</si>
  <si>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</si>
  <si>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</si>
  <si>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</si>
  <si>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</si>
  <si>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</si>
  <si>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</si>
  <si>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</si>
  <si>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</si>
  <si>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</si>
  <si>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</si>
  <si>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</si>
  <si>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</si>
  <si>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</si>
  <si>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</si>
  <si>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</si>
  <si>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</si>
  <si>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</si>
  <si>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</si>
  <si>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</si>
  <si>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</si>
  <si>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</si>
  <si>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</si>
  <si>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</si>
  <si>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</si>
  <si>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</si>
  <si>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</si>
  <si>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</si>
  <si>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</si>
  <si>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</si>
  <si>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</si>
  <si>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</si>
  <si>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</si>
  <si>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</si>
  <si>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</si>
  <si>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</si>
  <si>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</si>
  <si>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</si>
  <si>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</si>
  <si>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</si>
  <si>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</si>
  <si>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</si>
  <si>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</si>
  <si>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</si>
  <si>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</si>
  <si>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</si>
  <si>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</si>
  <si>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</si>
  <si>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</si>
  <si>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</si>
  <si>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</si>
  <si>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</si>
  <si>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</si>
  <si>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</si>
  <si>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</si>
  <si>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</si>
  <si>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</si>
  <si>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</si>
  <si>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</si>
  <si>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</si>
  <si>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</si>
  <si>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</si>
  <si>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</si>
  <si>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</si>
  <si>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</si>
  <si>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</si>
  <si>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</si>
  <si>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</si>
  <si>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</si>
  <si>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</si>
  <si>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</si>
  <si>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</si>
  <si>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</si>
  <si>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</si>
  <si>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</si>
  <si>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</si>
  <si>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</si>
  <si>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</si>
  <si>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</si>
  <si>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</si>
  <si>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</si>
  <si>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</si>
  <si>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</si>
  <si>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</si>
  <si>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</si>
  <si>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</si>
  <si>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</si>
  <si>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</si>
  <si>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</si>
  <si>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</si>
  <si>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</si>
  <si>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</si>
  <si>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</si>
  <si>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</si>
  <si>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</si>
  <si>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</si>
  <si>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</si>
  <si>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</si>
  <si>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</si>
  <si>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</si>
  <si>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</si>
  <si>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</si>
  <si>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</si>
  <si>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</si>
  <si>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</si>
  <si>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</si>
  <si>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</si>
  <si>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</si>
  <si>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</si>
  <si>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</si>
  <si>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</si>
  <si>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</si>
  <si>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</si>
  <si>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</si>
  <si>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</si>
  <si>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</si>
  <si>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</si>
  <si>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</si>
  <si>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</si>
  <si>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</si>
  <si>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</si>
  <si>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</si>
  <si>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</si>
  <si>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</si>
  <si>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</si>
  <si>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</si>
  <si>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</si>
  <si>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</si>
  <si>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</si>
  <si>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</si>
  <si>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</si>
  <si>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</si>
  <si>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</si>
  <si>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</si>
  <si>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</si>
  <si>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</si>
  <si>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</si>
  <si>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</si>
  <si>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</si>
  <si>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</si>
  <si>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</si>
  <si>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</si>
  <si>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</si>
  <si>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</si>
  <si>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</si>
  <si>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</si>
  <si>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</si>
  <si>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</si>
  <si>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B07N2MGB3G</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</si>
  <si>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</si>
  <si>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</si>
  <si>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B008LN8KDM</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</si>
  <si>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</si>
  <si>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</si>
  <si>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</si>
  <si>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</si>
  <si>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</si>
  <si>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</si>
  <si>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</si>
  <si>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</si>
  <si>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</si>
  <si>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</si>
  <si>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B07YC8JHMB</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</si>
  <si>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</si>
  <si>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</si>
  <si>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</si>
  <si>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</si>
  <si>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</si>
  <si>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</si>
  <si>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</si>
  <si>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</si>
  <si>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</si>
  <si>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</si>
  <si>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</si>
  <si>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</si>
  <si>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</si>
  <si>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</si>
  <si>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</si>
  <si>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</si>
  <si>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</si>
  <si>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</si>
  <si>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</si>
  <si>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</si>
  <si>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</si>
  <si>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</si>
  <si>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</si>
  <si>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</si>
  <si>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</si>
  <si>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</si>
  <si>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</si>
  <si>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</si>
  <si>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</si>
  <si>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</si>
  <si>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</si>
  <si>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</si>
  <si>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</si>
  <si>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</si>
  <si>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</si>
  <si>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</si>
  <si>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</si>
  <si>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</si>
  <si>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</si>
  <si>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</si>
  <si>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</si>
  <si>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</si>
  <si>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</si>
  <si>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</si>
  <si>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</si>
  <si>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</si>
  <si>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</si>
  <si>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</si>
  <si>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</si>
  <si>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</si>
  <si>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</si>
  <si>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</si>
  <si>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</si>
  <si>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</si>
  <si>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</si>
  <si>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</si>
  <si>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</si>
  <si>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</si>
  <si>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</si>
  <si>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</si>
  <si>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</si>
  <si>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</si>
  <si>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</si>
  <si>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</si>
  <si>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</si>
  <si>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B0BLC2BYPX</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</si>
  <si>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</si>
  <si>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</si>
  <si>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</si>
  <si>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</si>
  <si>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</si>
  <si>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</si>
  <si>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</si>
  <si>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B07W4HTS8Q</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</si>
  <si>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</si>
  <si>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</si>
  <si>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</si>
  <si>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</si>
  <si>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</si>
  <si>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</si>
  <si>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</si>
  <si>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</si>
  <si>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</si>
  <si>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</si>
  <si>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</si>
  <si>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</si>
  <si>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</si>
  <si>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</si>
  <si>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</si>
  <si>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</si>
  <si>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</si>
  <si>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</si>
  <si>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</si>
  <si>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</si>
  <si>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</si>
  <si>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</si>
  <si>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</si>
  <si>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</si>
  <si>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</si>
  <si>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</si>
  <si>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</si>
  <si>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</si>
  <si>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</si>
  <si>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</si>
  <si>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</si>
  <si>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</si>
  <si>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</si>
  <si>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</si>
  <si>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</si>
  <si>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</si>
  <si>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B0B7NWGXS6</t>
  </si>
  <si>
    <t>AFM4A33L64TPLILW4OHTSKRZR3NQ,AH6NEABVASSTXS6RPML55O5X2L3Q,AEIPEUCNAW5ORUCK4KND5X5I3DUQ</t>
  </si>
  <si>
    <t>Amit Sood,Tarun Mohan,Shravani Raj</t>
  </si>
  <si>
    <t>R2TWO1XR7BGSHO,R1683BA4KIYFUI,R2BTLKVDN71QOW</t>
  </si>
  <si>
    <t>Like and happy,,Please don't buy this heater, it stopped working in just 2 days.... And not able to return the product also... Waste of money</t>
  </si>
  <si>
    <t>B07DZ986Q2</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</si>
  <si>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</si>
  <si>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</si>
  <si>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</si>
  <si>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</si>
  <si>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</si>
  <si>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</si>
  <si>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</si>
  <si>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</si>
  <si>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</si>
  <si>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</si>
  <si>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</si>
  <si>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</si>
  <si>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</si>
  <si>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</si>
  <si>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</si>
  <si>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</si>
  <si>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</si>
  <si>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</si>
  <si>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</si>
  <si>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</si>
  <si>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</si>
  <si>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</si>
  <si>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</si>
  <si>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</si>
  <si>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</si>
  <si>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</si>
  <si>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</si>
  <si>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</si>
  <si>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</si>
  <si>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</si>
  <si>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</si>
  <si>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</si>
  <si>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</si>
  <si>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</si>
  <si>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</si>
  <si>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</si>
  <si>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</si>
  <si>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</si>
  <si>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</si>
  <si>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</si>
  <si>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</si>
  <si>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</si>
  <si>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</si>
  <si>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</si>
  <si>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</si>
  <si>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</si>
  <si>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</si>
  <si>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</si>
  <si>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</si>
  <si>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</si>
  <si>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</si>
  <si>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</si>
  <si>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</si>
  <si>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</si>
  <si>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</si>
  <si>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</si>
  <si>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</si>
  <si>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</si>
  <si>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</si>
  <si>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</si>
  <si>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</si>
  <si>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</si>
  <si>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</si>
  <si>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</si>
  <si>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</si>
  <si>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</si>
  <si>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</si>
  <si>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</si>
  <si>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</si>
  <si>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</si>
  <si>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</si>
  <si>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</si>
  <si>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</si>
  <si>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</si>
  <si>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</si>
  <si>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</si>
  <si>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</si>
  <si>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</si>
  <si>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</si>
  <si>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</si>
  <si>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</si>
  <si>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</si>
  <si>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</si>
  <si>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</si>
  <si>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</si>
  <si>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</si>
  <si>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</si>
  <si>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</si>
  <si>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</si>
  <si>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</si>
  <si>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</si>
  <si>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</si>
  <si>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</si>
  <si>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</si>
  <si>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</si>
  <si>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</si>
  <si>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</si>
  <si>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</si>
  <si>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</si>
  <si>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</si>
  <si>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</si>
  <si>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</si>
  <si>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</si>
  <si>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</si>
  <si>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</si>
  <si>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</si>
  <si>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</si>
  <si>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</si>
  <si>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</si>
  <si>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</si>
  <si>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</si>
  <si>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</si>
  <si>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</si>
  <si>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</si>
  <si>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</si>
  <si>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</si>
  <si>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</si>
  <si>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</si>
  <si>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</si>
  <si>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</si>
  <si>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</si>
  <si>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</si>
  <si>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</si>
  <si>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</si>
  <si>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</si>
  <si>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</si>
  <si>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</si>
  <si>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</si>
  <si>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</si>
  <si>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</si>
  <si>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</si>
  <si>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</si>
  <si>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</si>
  <si>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</si>
  <si>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</si>
  <si>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</si>
  <si>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</si>
  <si>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</si>
  <si>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</si>
  <si>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</si>
  <si>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</si>
  <si>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</si>
  <si>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</si>
  <si>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</si>
  <si>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</si>
  <si>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</si>
  <si>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</si>
  <si>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</si>
  <si>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</si>
  <si>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</si>
  <si>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</si>
  <si>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</si>
  <si>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</si>
  <si>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</si>
  <si>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</si>
  <si>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</si>
  <si>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</si>
  <si>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</si>
  <si>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</si>
  <si>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</si>
  <si>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</si>
  <si>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</si>
  <si>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</si>
  <si>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</si>
  <si>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</si>
  <si>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</si>
  <si>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</si>
  <si>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</si>
  <si>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</si>
  <si>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</si>
  <si>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</si>
  <si>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</si>
  <si>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</si>
  <si>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</si>
  <si>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</si>
  <si>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</si>
  <si>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</si>
  <si>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</si>
  <si>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</si>
  <si>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</si>
  <si>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</si>
  <si>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</si>
  <si>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</si>
  <si>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</si>
  <si>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</si>
  <si>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</si>
  <si>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</si>
  <si>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</si>
  <si>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</si>
  <si>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</si>
  <si>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</si>
  <si>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</si>
  <si>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</si>
  <si>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</si>
  <si>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</si>
  <si>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</si>
  <si>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</si>
  <si>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</si>
  <si>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</si>
  <si>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</si>
  <si>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</si>
  <si>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</si>
  <si>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</si>
  <si>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</si>
  <si>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</si>
  <si>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</si>
  <si>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</si>
  <si>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</si>
  <si>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</si>
  <si>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</si>
  <si>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</si>
  <si>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</si>
  <si>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</si>
  <si>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</si>
  <si>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</si>
  <si>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</si>
  <si>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</si>
  <si>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</si>
  <si>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</si>
  <si>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</si>
  <si>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</si>
  <si>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</si>
  <si>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</si>
  <si>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</si>
  <si>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</si>
  <si>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</si>
  <si>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</si>
  <si>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</si>
  <si>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</si>
  <si>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</si>
  <si>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</si>
  <si>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</si>
  <si>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</si>
  <si>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B01LY9W8AF</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</si>
  <si>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</si>
  <si>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</si>
  <si>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</si>
  <si>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</si>
  <si>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</si>
  <si>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</si>
  <si>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</si>
  <si>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</si>
  <si>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</si>
  <si>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</si>
  <si>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</si>
  <si>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</si>
  <si>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</si>
  <si>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</si>
  <si>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B08SKZ2RMG</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</si>
  <si>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</si>
  <si>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</si>
  <si>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</si>
  <si>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</si>
  <si>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</si>
  <si>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</si>
  <si>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</si>
  <si>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</si>
  <si>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</si>
  <si>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</si>
  <si>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</si>
  <si>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</si>
  <si>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</si>
  <si>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</si>
  <si>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</si>
  <si>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</si>
  <si>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</si>
  <si>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</si>
  <si>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</si>
  <si>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</si>
  <si>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</si>
  <si>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</si>
  <si>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</si>
  <si>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</si>
  <si>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</si>
  <si>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</si>
  <si>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</si>
  <si>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</si>
  <si>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</si>
  <si>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</si>
  <si>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</si>
  <si>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AFDTW4TES6JHT7YJUXKDFQJPRZXQ,AFEBFFAOMPMC6L3DMOXJYP355UNA</t>
  </si>
  <si>
    <t>Jaydeep,Jayakrishnan R</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</si>
  <si>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</si>
  <si>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</si>
  <si>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</si>
  <si>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</si>
  <si>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</si>
  <si>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</si>
  <si>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</si>
  <si>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</si>
  <si>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</si>
  <si>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</si>
  <si>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</si>
  <si>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</si>
  <si>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AGHT3K4KSG5MAQUSXRDT5VNB73GA,AE4Q5XQ7SZW35EEUJKQ3IV2IIBQQ</t>
  </si>
  <si>
    <t>Manidipa Sengupta,Vidisha</t>
  </si>
  <si>
    <t>R1OO2ED6615EX1,RR4S5JTJMCPA5</t>
  </si>
  <si>
    <t>The heating capacity is zero .Moreover i have initiated return request. Noone has come to collect it,Best heater at this price. Quality is very good . Suggest everyone to purchase this heater.......... amazing product to buy...</t>
  </si>
  <si>
    <t>B08MXJYB2V</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</si>
  <si>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</si>
  <si>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</si>
  <si>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</si>
  <si>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</si>
  <si>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</si>
  <si>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</si>
  <si>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</si>
  <si>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</si>
  <si>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</si>
  <si>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</si>
  <si>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</si>
  <si>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</si>
  <si>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</si>
  <si>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</si>
  <si>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</si>
  <si>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</si>
  <si>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</si>
  <si>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</si>
  <si>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</si>
  <si>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</si>
  <si>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</si>
  <si>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</si>
  <si>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</si>
  <si>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</si>
  <si>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</si>
  <si>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</si>
  <si>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</si>
  <si>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</si>
  <si>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</si>
  <si>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</si>
  <si>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</si>
  <si>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B01N6IJG0F</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</si>
  <si>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</si>
  <si>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</si>
  <si>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</si>
  <si>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</si>
  <si>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</si>
  <si>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</si>
  <si>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</si>
  <si>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</si>
  <si>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</si>
  <si>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</si>
  <si>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</si>
  <si>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</si>
  <si>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</si>
  <si>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</si>
  <si>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</si>
  <si>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</si>
  <si>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</si>
  <si>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</si>
  <si>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</si>
  <si>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</si>
  <si>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</si>
  <si>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</si>
  <si>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</si>
  <si>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</si>
  <si>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</si>
  <si>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</si>
  <si>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</si>
  <si>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</si>
  <si>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</si>
  <si>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</si>
  <si>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</si>
  <si>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</si>
  <si>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B078JF6X9B</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</si>
  <si>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</si>
  <si>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</si>
  <si>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</si>
  <si>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</si>
  <si>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</si>
  <si>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</si>
  <si>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</si>
  <si>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</si>
  <si>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</si>
  <si>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</si>
  <si>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</si>
  <si>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</si>
  <si>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</si>
  <si>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</si>
  <si>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</si>
  <si>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</si>
  <si>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</si>
  <si>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</si>
  <si>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</si>
  <si>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</si>
  <si>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</si>
  <si>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</si>
  <si>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</si>
  <si>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</si>
  <si>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</si>
  <si>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</si>
  <si>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</si>
  <si>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</si>
  <si>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</si>
  <si>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</si>
  <si>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</si>
  <si>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</si>
  <si>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</si>
  <si>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</si>
  <si>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</si>
  <si>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</si>
  <si>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</si>
  <si>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</si>
  <si>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</si>
  <si>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</si>
  <si>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</si>
  <si>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</si>
  <si>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</si>
  <si>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</si>
  <si>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</si>
  <si>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</si>
  <si>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</si>
  <si>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</si>
  <si>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</si>
  <si>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</si>
  <si>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</si>
  <si>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</si>
  <si>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</si>
  <si>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</si>
  <si>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</si>
  <si>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</si>
  <si>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</si>
  <si>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</si>
  <si>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</si>
  <si>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</si>
  <si>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</si>
  <si>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</si>
  <si>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</si>
  <si>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</si>
  <si>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</si>
  <si>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</si>
  <si>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</si>
  <si>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</si>
  <si>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</si>
  <si>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</si>
  <si>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</si>
  <si>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</si>
  <si>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</si>
  <si>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Power Consumed: 800 W</t>
  </si>
  <si>
    <t>AFVRAZD6HB5ALMMLJRZYAA45RKFQ,AGUO5ELH4U5ORQ4F4NYJQNZNTX3A,AEKTWPXEMR5QE53HL2AV2SVFK2SQ</t>
  </si>
  <si>
    <t>Amit,Chahat Goyal,Gurpiyar Singh</t>
  </si>
  <si>
    <t>R34GHCVBN6M7BX,R3OA62LXAITW86,R3YGN1PYLTA95</t>
  </si>
  <si>
    <t>2 rods can not be switched seperately, selecting 1 rod always switches on the top rod.,,</t>
  </si>
  <si>
    <t>B082ZQ4479</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</si>
  <si>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</si>
  <si>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</si>
  <si>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</si>
  <si>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B09Y358DZQ</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</si>
  <si>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</si>
  <si>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</si>
  <si>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</si>
  <si>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</si>
  <si>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</si>
  <si>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</si>
  <si>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</si>
  <si>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</si>
  <si>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</si>
  <si>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</si>
  <si>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</si>
  <si>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</si>
  <si>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</si>
  <si>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</si>
  <si>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</si>
  <si>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</si>
  <si>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</si>
  <si>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</si>
  <si>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</si>
  <si>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</si>
  <si>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</si>
  <si>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</si>
  <si>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</si>
  <si>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</si>
  <si>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</si>
  <si>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</si>
  <si>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</si>
  <si>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</si>
  <si>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</si>
  <si>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</si>
  <si>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</si>
  <si>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</si>
  <si>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</si>
  <si>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</si>
  <si>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</si>
  <si>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</si>
  <si>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</si>
  <si>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</si>
  <si>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</si>
  <si>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</si>
  <si>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</si>
  <si>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</si>
  <si>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</si>
  <si>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</si>
  <si>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</si>
  <si>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</si>
  <si>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</si>
  <si>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</si>
  <si>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</si>
  <si>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</si>
  <si>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</si>
  <si>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</si>
  <si>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B09MB3DKG1</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</si>
  <si>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</si>
  <si>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</si>
  <si>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</si>
  <si>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</si>
  <si>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</si>
  <si>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</si>
  <si>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</si>
  <si>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</si>
  <si>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</si>
  <si>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</si>
  <si>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</si>
  <si>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</si>
  <si>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</si>
  <si>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</si>
  <si>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</si>
  <si>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</si>
  <si>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</si>
  <si>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</si>
  <si>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</si>
  <si>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</si>
  <si>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</si>
  <si>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</si>
  <si>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</si>
  <si>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</si>
  <si>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</si>
  <si>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</si>
  <si>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</si>
  <si>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</si>
  <si>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</si>
  <si>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</si>
  <si>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</si>
  <si>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</si>
  <si>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</si>
  <si>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</si>
  <si>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</si>
  <si>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</si>
  <si>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</si>
  <si>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</si>
  <si>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</si>
  <si>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</si>
  <si>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</si>
  <si>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</si>
  <si>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</si>
  <si>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</si>
  <si>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</si>
  <si>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</si>
  <si>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B07LDPLSZC</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</si>
  <si>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</si>
  <si>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</si>
  <si>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</si>
  <si>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</si>
  <si>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</si>
  <si>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</si>
  <si>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</si>
  <si>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</si>
  <si>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</si>
  <si>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</si>
  <si>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</si>
  <si>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</si>
  <si>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</si>
  <si>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</si>
  <si>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</si>
  <si>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</si>
  <si>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</si>
  <si>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</si>
  <si>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</si>
  <si>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</si>
  <si>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</si>
  <si>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</si>
  <si>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</si>
  <si>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</si>
  <si>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</si>
  <si>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</si>
  <si>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</si>
  <si>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</si>
  <si>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</si>
  <si>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</si>
  <si>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</si>
  <si>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</si>
  <si>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</si>
  <si>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</si>
  <si>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</si>
  <si>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</si>
  <si>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</si>
  <si>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</si>
  <si>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</si>
  <si>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</si>
  <si>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</si>
  <si>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</si>
  <si>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</si>
  <si>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</si>
  <si>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</si>
  <si>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</si>
  <si>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</si>
  <si>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</si>
  <si>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</si>
  <si>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</si>
  <si>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</si>
  <si>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</si>
  <si>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</si>
  <si>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</si>
  <si>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</si>
  <si>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</si>
  <si>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AH7CVQ6755UNVDKSBS2CKWMHOCZQ,AFMAYVBVIPFZYBTDGWSRCTASMZ2Q</t>
  </si>
  <si>
    <t>Dinesh,Anshika</t>
  </si>
  <si>
    <t>R27XB7WNFY9NJ3,R24HCMD10NT57S</t>
  </si>
  <si>
    <t>Tried for two days good experience and great product with excellent quality with fast and powerful blades,Please don't buy this product as it is not all useful it got broken while washing totally money wastage please don't buy</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</si>
  <si>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</si>
  <si>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</si>
  <si>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</si>
  <si>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</si>
  <si>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</si>
  <si>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</si>
  <si>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</si>
  <si>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</si>
  <si>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</si>
  <si>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</si>
  <si>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</si>
  <si>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</si>
  <si>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</si>
  <si>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</si>
  <si>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</si>
  <si>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</si>
  <si>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</si>
  <si>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</si>
  <si>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</si>
  <si>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</si>
  <si>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</si>
  <si>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</si>
  <si>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</si>
  <si>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</si>
  <si>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</si>
  <si>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</si>
  <si>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</si>
  <si>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</si>
  <si>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</si>
  <si>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</si>
  <si>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</si>
  <si>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</si>
  <si>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</si>
  <si>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</si>
  <si>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</si>
  <si>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</si>
  <si>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</si>
  <si>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</si>
  <si>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</si>
  <si>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</si>
  <si>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</si>
  <si>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</si>
  <si>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</si>
  <si>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</si>
  <si>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</si>
  <si>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</si>
  <si>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</si>
  <si>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</si>
  <si>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</si>
  <si>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</si>
  <si>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B088WCFPQF</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</si>
  <si>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</si>
  <si>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</si>
  <si>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</si>
  <si>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</si>
  <si>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</si>
  <si>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</si>
  <si>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</si>
  <si>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</si>
  <si>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</si>
  <si>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</si>
  <si>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</si>
  <si>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</si>
  <si>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</si>
  <si>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</si>
  <si>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</si>
  <si>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</si>
  <si>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</si>
  <si>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</si>
  <si>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</si>
  <si>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</si>
  <si>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</si>
  <si>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</si>
  <si>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</si>
  <si>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</si>
  <si>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</si>
  <si>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</si>
  <si>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</si>
  <si>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</si>
  <si>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</si>
  <si>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</si>
  <si>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</si>
  <si>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</si>
  <si>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</si>
  <si>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</si>
  <si>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</si>
  <si>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</si>
  <si>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</si>
  <si>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</si>
  <si>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</si>
  <si>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</si>
  <si>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</si>
  <si>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</si>
  <si>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</si>
  <si>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</si>
  <si>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</si>
  <si>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</si>
  <si>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</si>
  <si>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</si>
  <si>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</si>
  <si>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</si>
  <si>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</si>
  <si>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</si>
  <si>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</si>
  <si>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</si>
  <si>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</si>
  <si>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</si>
  <si>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</si>
  <si>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</si>
  <si>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</si>
  <si>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</si>
  <si>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</si>
  <si>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</si>
  <si>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</si>
  <si>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</si>
  <si>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</si>
  <si>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</si>
  <si>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</si>
  <si>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</si>
  <si>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</si>
  <si>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</si>
  <si>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</si>
  <si>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</si>
  <si>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</si>
  <si>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</si>
  <si>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</si>
  <si>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</si>
  <si>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</si>
  <si>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</si>
  <si>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</si>
  <si>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</si>
  <si>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</si>
  <si>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</si>
  <si>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</si>
  <si>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</si>
  <si>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</si>
  <si>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</si>
  <si>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</si>
  <si>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</si>
  <si>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</si>
  <si>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</si>
  <si>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</si>
  <si>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</si>
  <si>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</si>
  <si>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</si>
  <si>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</si>
  <si>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</si>
  <si>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</si>
  <si>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</si>
  <si>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</si>
  <si>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</si>
  <si>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</si>
  <si>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</si>
  <si>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</si>
  <si>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</si>
  <si>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</si>
  <si>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</si>
  <si>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</si>
  <si>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</si>
  <si>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</si>
  <si>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</si>
  <si>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</si>
  <si>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</si>
  <si>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</si>
  <si>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</si>
  <si>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</si>
  <si>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</si>
  <si>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</si>
  <si>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</si>
  <si>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</si>
  <si>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</si>
  <si>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</si>
  <si>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</si>
  <si>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</si>
  <si>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</si>
  <si>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</si>
  <si>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</si>
  <si>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</si>
  <si>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</si>
  <si>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</si>
  <si>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</si>
  <si>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</si>
  <si>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</si>
  <si>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</si>
  <si>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</si>
  <si>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</si>
  <si>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</si>
  <si>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</si>
  <si>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</si>
  <si>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</si>
  <si>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</si>
  <si>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</si>
  <si>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</si>
  <si>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</si>
  <si>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</si>
  <si>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</si>
  <si>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</si>
  <si>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</si>
  <si>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</si>
  <si>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</si>
  <si>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</si>
  <si>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</si>
  <si>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</si>
  <si>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</si>
  <si>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</si>
  <si>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</si>
  <si>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</si>
  <si>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</si>
  <si>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</si>
  <si>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</si>
  <si>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B07NPBG1B4</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</si>
  <si>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</si>
  <si>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</si>
  <si>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</si>
  <si>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</si>
  <si>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</si>
  <si>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</si>
  <si>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</si>
  <si>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</si>
  <si>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</si>
  <si>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</si>
  <si>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</si>
  <si>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</si>
  <si>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</si>
  <si>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</si>
  <si>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</si>
  <si>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</si>
  <si>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</si>
  <si>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</si>
  <si>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</si>
  <si>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</si>
  <si>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</si>
  <si>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</si>
  <si>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</si>
  <si>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</si>
  <si>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</si>
  <si>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</si>
  <si>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</si>
  <si>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</si>
  <si>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</si>
  <si>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</si>
  <si>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</si>
  <si>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</si>
  <si>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</si>
  <si>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</si>
  <si>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</si>
  <si>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</si>
  <si>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</si>
  <si>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</si>
  <si>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</si>
  <si>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</si>
  <si>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</si>
  <si>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</si>
  <si>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</si>
  <si>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</si>
  <si>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</si>
  <si>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</si>
  <si>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</si>
  <si>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</si>
  <si>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</si>
  <si>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</si>
  <si>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</si>
  <si>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</si>
  <si>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</si>
  <si>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</si>
  <si>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</si>
  <si>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</si>
  <si>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</si>
  <si>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</si>
  <si>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</si>
  <si>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</si>
  <si>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</si>
  <si>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</si>
  <si>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</si>
  <si>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</si>
  <si>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</si>
  <si>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</si>
  <si>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</si>
  <si>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</si>
  <si>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</si>
  <si>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</si>
  <si>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</si>
  <si>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</si>
  <si>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</si>
  <si>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</si>
  <si>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</si>
  <si>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</si>
  <si>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</si>
  <si>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</si>
  <si>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</si>
  <si>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</si>
  <si>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</si>
  <si>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</si>
  <si>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</si>
  <si>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AFPKVN5KLHB4MHSYDS25Q5MIWWKQ</t>
  </si>
  <si>
    <t>Kunal Sen</t>
  </si>
  <si>
    <t>R18OKMWGX8SA0L</t>
  </si>
  <si>
    <t>Does not work as advertised at all. The pieces came out all nice and clean ... No hair stuck to them. All positive ratings are obviously bought.</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</si>
  <si>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</si>
  <si>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</si>
  <si>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</si>
  <si>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</si>
  <si>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</si>
  <si>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</si>
  <si>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</si>
  <si>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</si>
  <si>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</si>
  <si>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</si>
  <si>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</si>
  <si>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</si>
  <si>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</si>
  <si>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</si>
  <si>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</si>
  <si>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</si>
  <si>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</si>
  <si>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</si>
  <si>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</si>
  <si>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</si>
  <si>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</si>
  <si>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</si>
  <si>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</si>
  <si>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</si>
  <si>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</si>
  <si>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</si>
  <si>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</si>
  <si>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</si>
  <si>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</si>
  <si>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</si>
  <si>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</si>
  <si>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</si>
  <si>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</si>
  <si>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</si>
  <si>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</si>
  <si>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</si>
  <si>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</si>
  <si>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</si>
  <si>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</si>
  <si>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</si>
  <si>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</si>
  <si>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</si>
  <si>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</si>
  <si>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</si>
  <si>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</si>
  <si>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</si>
  <si>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</si>
  <si>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</si>
  <si>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</si>
  <si>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</si>
  <si>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</si>
  <si>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</si>
  <si>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</si>
  <si>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</si>
  <si>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</si>
  <si>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</si>
  <si>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</si>
  <si>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</si>
  <si>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Rating count</t>
  </si>
  <si>
    <t>Discount Percent</t>
  </si>
  <si>
    <t xml:space="preserve"> Main Category</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</si>
  <si>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</si>
  <si>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</si>
  <si>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</si>
  <si>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</si>
  <si>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</si>
  <si>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</si>
  <si>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</si>
  <si>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</si>
  <si>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</si>
  <si>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</si>
  <si>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</si>
  <si>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</si>
  <si>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</si>
  <si>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</si>
  <si>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</si>
  <si>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</si>
  <si>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</si>
  <si>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</si>
  <si>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</si>
  <si>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</si>
  <si>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</si>
  <si>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</si>
  <si>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</si>
  <si>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</si>
  <si>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</si>
  <si>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</si>
  <si>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</si>
  <si>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</si>
  <si>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</si>
  <si>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</si>
  <si>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</si>
  <si>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</si>
  <si>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</si>
  <si>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</si>
  <si>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</si>
  <si>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</si>
  <si>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</si>
  <si>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</si>
  <si>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</si>
  <si>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</si>
  <si>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</si>
  <si>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</si>
  <si>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</si>
  <si>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</si>
  <si>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</si>
  <si>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</si>
  <si>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</si>
  <si>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</si>
  <si>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</si>
  <si>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</si>
  <si>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</si>
  <si>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</si>
  <si>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</si>
  <si>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</si>
  <si>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</si>
  <si>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</si>
  <si>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</si>
  <si>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</si>
  <si>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</si>
  <si>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</si>
  <si>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</si>
  <si>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</si>
  <si>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</si>
  <si>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</si>
  <si>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</si>
  <si>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</si>
  <si>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</si>
  <si>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</si>
  <si>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</si>
  <si>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</si>
  <si>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</si>
  <si>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</si>
  <si>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</si>
  <si>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</si>
  <si>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</si>
  <si>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</si>
  <si>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</si>
  <si>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</si>
  <si>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</si>
  <si>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</si>
  <si>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</si>
  <si>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</si>
  <si>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</si>
  <si>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</si>
  <si>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</si>
  <si>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</si>
  <si>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</si>
  <si>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</si>
  <si>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</si>
  <si>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</si>
  <si>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</si>
  <si>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</si>
  <si>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</si>
  <si>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</si>
  <si>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</si>
  <si>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</si>
  <si>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</si>
  <si>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</si>
  <si>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</si>
  <si>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</si>
  <si>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</si>
  <si>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</si>
  <si>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</si>
  <si>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</si>
  <si>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</si>
  <si>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</si>
  <si>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</si>
  <si>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</si>
  <si>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</si>
  <si>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</si>
  <si>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</si>
  <si>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</si>
  <si>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</si>
  <si>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</si>
  <si>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</si>
  <si>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</si>
  <si>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</si>
  <si>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</si>
  <si>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</si>
  <si>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</si>
  <si>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</si>
  <si>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</si>
  <si>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</si>
  <si>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</si>
  <si>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</si>
  <si>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</si>
  <si>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</si>
  <si>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</si>
  <si>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</si>
  <si>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</si>
  <si>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</si>
  <si>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</si>
  <si>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</si>
  <si>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</si>
  <si>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</si>
  <si>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</si>
  <si>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</si>
  <si>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</si>
  <si>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</si>
  <si>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</si>
  <si>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</si>
  <si>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</si>
  <si>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</si>
  <si>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</si>
  <si>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</si>
  <si>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</si>
  <si>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</si>
  <si>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</si>
  <si>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</si>
  <si>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</si>
  <si>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</si>
  <si>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</si>
  <si>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</si>
  <si>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</si>
  <si>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</si>
  <si>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</si>
  <si>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</si>
  <si>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</si>
  <si>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</si>
  <si>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</si>
  <si>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</si>
  <si>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</si>
  <si>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</si>
  <si>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</si>
  <si>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</si>
  <si>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</si>
  <si>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</si>
  <si>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</si>
  <si>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</si>
  <si>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</si>
  <si>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</si>
  <si>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</si>
  <si>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</si>
  <si>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</si>
  <si>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</si>
  <si>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</si>
  <si>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</si>
  <si>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</si>
  <si>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</si>
  <si>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</si>
  <si>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</si>
  <si>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</si>
  <si>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</si>
  <si>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</si>
  <si>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</si>
  <si>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</si>
  <si>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</si>
  <si>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</si>
  <si>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</si>
  <si>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</si>
  <si>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</si>
  <si>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</si>
  <si>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</si>
  <si>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</si>
  <si>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</si>
  <si>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</si>
  <si>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</si>
  <si>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</si>
  <si>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</si>
  <si>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</si>
  <si>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</si>
  <si>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</si>
  <si>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</si>
  <si>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</si>
  <si>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</si>
  <si>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</si>
  <si>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</si>
  <si>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</si>
  <si>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</si>
  <si>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</si>
  <si>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</si>
  <si>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</si>
  <si>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</si>
  <si>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</si>
  <si>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</si>
  <si>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</si>
  <si>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</si>
  <si>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</si>
  <si>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</si>
  <si>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</si>
  <si>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</si>
  <si>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</si>
  <si>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</si>
  <si>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</si>
  <si>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</si>
  <si>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</si>
  <si>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</si>
  <si>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</si>
  <si>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</si>
  <si>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</si>
  <si>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</si>
  <si>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</si>
  <si>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</si>
  <si>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</si>
  <si>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</si>
  <si>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</si>
  <si>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</si>
  <si>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</si>
  <si>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</si>
  <si>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</si>
  <si>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</si>
  <si>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</si>
  <si>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</si>
  <si>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</si>
  <si>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</si>
  <si>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</si>
  <si>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</si>
  <si>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</si>
  <si>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</si>
  <si>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</si>
  <si>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</si>
  <si>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</si>
  <si>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</si>
  <si>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</si>
  <si>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</si>
  <si>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</si>
  <si>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</si>
  <si>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</si>
  <si>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</si>
  <si>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</si>
  <si>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</si>
  <si>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</si>
  <si>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</si>
  <si>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</si>
  <si>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</si>
  <si>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</si>
  <si>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</si>
  <si>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</si>
  <si>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</si>
  <si>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</si>
  <si>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</si>
  <si>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</si>
  <si>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</si>
  <si>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</si>
  <si>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</si>
  <si>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</si>
  <si>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</si>
  <si>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</si>
  <si>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</si>
  <si>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</si>
  <si>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</si>
  <si>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</si>
  <si>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</si>
  <si>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</si>
  <si>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</si>
  <si>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</si>
  <si>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</si>
  <si>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</si>
  <si>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</si>
  <si>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</si>
  <si>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</si>
  <si>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</si>
  <si>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</si>
  <si>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</si>
  <si>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</si>
  <si>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</si>
  <si>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</si>
  <si>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</si>
  <si>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</si>
  <si>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</si>
  <si>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</si>
  <si>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</si>
  <si>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</si>
  <si>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</si>
  <si>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</si>
  <si>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</si>
  <si>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</si>
  <si>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</si>
  <si>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</si>
  <si>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</si>
  <si>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</si>
  <si>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</si>
  <si>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</si>
  <si>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</si>
  <si>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</si>
  <si>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</si>
  <si>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</si>
  <si>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</si>
  <si>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</si>
  <si>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</si>
  <si>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</si>
  <si>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</si>
  <si>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</si>
  <si>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</si>
  <si>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</si>
  <si>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</si>
  <si>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</si>
  <si>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</si>
  <si>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</si>
  <si>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</si>
  <si>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</si>
  <si>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</si>
  <si>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</si>
  <si>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</si>
  <si>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</si>
  <si>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</si>
  <si>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</si>
  <si>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</si>
  <si>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</si>
  <si>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</si>
  <si>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</si>
  <si>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</si>
  <si>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</si>
  <si>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</si>
  <si>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</si>
  <si>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</si>
  <si>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</si>
  <si>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</si>
  <si>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</si>
  <si>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</si>
  <si>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</si>
  <si>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</si>
  <si>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</si>
  <si>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</si>
  <si>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</si>
  <si>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</si>
  <si>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</si>
  <si>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</si>
  <si>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</si>
  <si>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</si>
  <si>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</si>
  <si>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</si>
  <si>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</si>
  <si>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</si>
  <si>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</si>
  <si>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</si>
  <si>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</si>
  <si>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</si>
  <si>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</si>
  <si>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</si>
  <si>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</si>
  <si>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</si>
  <si>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</si>
  <si>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</si>
  <si>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</si>
  <si>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</si>
  <si>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</si>
  <si>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</si>
  <si>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</si>
  <si>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</si>
  <si>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</si>
  <si>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</si>
  <si>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</si>
  <si>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</si>
  <si>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</si>
  <si>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</si>
  <si>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</si>
  <si>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</si>
  <si>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</si>
  <si>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</si>
  <si>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</si>
  <si>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</si>
  <si>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</si>
  <si>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</si>
  <si>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</si>
  <si>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</si>
  <si>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</si>
  <si>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</si>
  <si>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</si>
  <si>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</si>
  <si>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</si>
  <si>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</si>
  <si>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</si>
  <si>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</si>
  <si>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</si>
  <si>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</si>
  <si>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</si>
  <si>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</si>
  <si>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</si>
  <si>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</si>
  <si>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</si>
  <si>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</si>
  <si>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</si>
  <si>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</si>
  <si>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</si>
  <si>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</si>
  <si>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</si>
  <si>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</si>
  <si>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</si>
  <si>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</si>
  <si>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</si>
  <si>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</si>
  <si>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</si>
  <si>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</si>
  <si>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</si>
  <si>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</si>
  <si>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</si>
  <si>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</si>
  <si>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</si>
  <si>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</si>
  <si>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</si>
  <si>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</si>
  <si>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</si>
  <si>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</si>
  <si>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</si>
  <si>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</si>
  <si>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</si>
  <si>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</si>
  <si>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</si>
  <si>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</si>
  <si>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</si>
  <si>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</si>
  <si>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</si>
  <si>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</si>
  <si>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</si>
  <si>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</si>
  <si>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</si>
  <si>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</si>
  <si>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</si>
  <si>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</si>
  <si>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</si>
  <si>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</si>
  <si>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</si>
  <si>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</si>
  <si>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</si>
  <si>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</si>
  <si>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</si>
  <si>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</si>
  <si>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</si>
  <si>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</si>
  <si>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</si>
  <si>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</si>
  <si>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</si>
  <si>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</si>
  <si>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</si>
  <si>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</si>
  <si>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</si>
  <si>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</si>
  <si>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</si>
  <si>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</si>
  <si>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</si>
  <si>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</si>
  <si>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</si>
  <si>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</si>
  <si>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</si>
  <si>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</si>
  <si>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</si>
  <si>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</si>
  <si>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</si>
  <si>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</si>
  <si>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</si>
  <si>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</si>
  <si>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</si>
  <si>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</si>
  <si>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</si>
  <si>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</si>
  <si>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</si>
  <si>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</si>
  <si>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</si>
  <si>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</si>
  <si>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</si>
  <si>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</si>
  <si>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</si>
  <si>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</si>
  <si>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</si>
  <si>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</si>
  <si>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</si>
  <si>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</si>
  <si>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</si>
  <si>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</si>
  <si>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</si>
  <si>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</si>
  <si>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</si>
  <si>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</si>
  <si>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</si>
  <si>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</si>
  <si>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</si>
  <si>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</si>
  <si>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</si>
  <si>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</si>
  <si>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</si>
  <si>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</si>
  <si>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</si>
  <si>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</si>
  <si>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</si>
  <si>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</si>
  <si>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</si>
  <si>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</si>
  <si>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</si>
  <si>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</si>
  <si>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</si>
  <si>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</si>
  <si>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</si>
  <si>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</si>
  <si>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</si>
  <si>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</si>
  <si>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</si>
  <si>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</si>
  <si>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</si>
  <si>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</si>
  <si>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</si>
  <si>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</si>
  <si>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</si>
  <si>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</si>
  <si>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</si>
  <si>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</si>
  <si>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</si>
  <si>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</si>
  <si>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</si>
  <si>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</si>
  <si>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</si>
  <si>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</si>
  <si>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</si>
  <si>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</si>
  <si>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</si>
  <si>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</si>
  <si>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</si>
  <si>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</si>
  <si>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</si>
  <si>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</si>
  <si>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</si>
  <si>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</si>
  <si>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</si>
  <si>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</si>
  <si>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</si>
  <si>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</si>
  <si>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</si>
  <si>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</si>
  <si>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</si>
  <si>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</si>
  <si>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</si>
  <si>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</si>
  <si>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</si>
  <si>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</si>
  <si>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</si>
  <si>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</si>
  <si>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</si>
  <si>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</si>
  <si>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</si>
  <si>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</si>
  <si>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</si>
  <si>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</si>
  <si>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</si>
  <si>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</si>
  <si>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</si>
  <si>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</si>
  <si>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</si>
  <si>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</si>
  <si>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</si>
  <si>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</si>
  <si>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</si>
  <si>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</si>
  <si>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</si>
  <si>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</si>
  <si>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</si>
  <si>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</si>
  <si>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</si>
  <si>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</si>
  <si>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</si>
  <si>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</si>
  <si>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</si>
  <si>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</si>
  <si>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</si>
  <si>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</si>
  <si>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</si>
  <si>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</si>
  <si>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</si>
  <si>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</si>
  <si>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</si>
  <si>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</si>
  <si>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</si>
  <si>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</si>
  <si>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</si>
  <si>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</si>
  <si>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</si>
  <si>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</si>
  <si>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</si>
  <si>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</si>
  <si>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</si>
  <si>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</si>
  <si>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</si>
  <si>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</si>
  <si>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</si>
  <si>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</si>
  <si>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</si>
  <si>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</si>
  <si>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</si>
  <si>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</si>
  <si>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</si>
  <si>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</si>
  <si>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</si>
  <si>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</si>
  <si>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</si>
  <si>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</si>
  <si>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</si>
  <si>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</si>
  <si>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</si>
  <si>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</si>
  <si>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</si>
  <si>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</si>
  <si>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</si>
  <si>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</si>
  <si>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</si>
  <si>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</si>
  <si>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</si>
  <si>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</si>
  <si>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</si>
  <si>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</si>
  <si>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</si>
  <si>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</si>
  <si>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</si>
  <si>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</si>
  <si>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</si>
  <si>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</si>
  <si>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</si>
  <si>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</si>
  <si>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</si>
  <si>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</si>
  <si>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</si>
  <si>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</si>
  <si>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</si>
  <si>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</si>
  <si>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</si>
  <si>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</si>
  <si>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</si>
  <si>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</si>
  <si>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</si>
  <si>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</si>
  <si>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</si>
  <si>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</si>
  <si>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</si>
  <si>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</si>
  <si>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</si>
  <si>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</si>
  <si>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</si>
  <si>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</si>
  <si>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</si>
  <si>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</si>
  <si>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</si>
  <si>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</si>
  <si>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</si>
  <si>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</si>
  <si>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</si>
  <si>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</si>
  <si>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</si>
  <si>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</si>
  <si>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</si>
  <si>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</si>
  <si>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</si>
  <si>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</si>
  <si>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</si>
  <si>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</si>
  <si>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</si>
  <si>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</si>
  <si>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</si>
  <si>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</si>
  <si>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</si>
  <si>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</si>
  <si>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</si>
  <si>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</si>
  <si>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</si>
  <si>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</si>
  <si>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</si>
  <si>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</si>
  <si>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</si>
  <si>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</si>
  <si>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</si>
  <si>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</si>
  <si>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</si>
  <si>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</si>
  <si>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</si>
  <si>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</si>
  <si>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</si>
  <si>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</si>
  <si>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</si>
  <si>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</si>
  <si>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</si>
  <si>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</si>
  <si>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</si>
  <si>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</si>
  <si>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</si>
  <si>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</si>
  <si>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</si>
  <si>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</si>
  <si>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</si>
  <si>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</si>
  <si>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</si>
  <si>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</si>
  <si>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</si>
  <si>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</si>
  <si>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</si>
  <si>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</si>
  <si>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</si>
  <si>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</si>
  <si>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</si>
  <si>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</si>
  <si>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</si>
  <si>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</si>
  <si>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</si>
  <si>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</si>
  <si>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</si>
  <si>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</si>
  <si>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</si>
  <si>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</si>
  <si>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</si>
  <si>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</si>
  <si>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</si>
  <si>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</si>
  <si>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</si>
  <si>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</si>
  <si>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</si>
  <si>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</si>
  <si>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</si>
  <si>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</si>
  <si>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</si>
  <si>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</si>
  <si>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</si>
  <si>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</si>
  <si>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</si>
  <si>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</si>
  <si>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</si>
  <si>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</si>
  <si>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</si>
  <si>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</si>
  <si>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</si>
  <si>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</si>
  <si>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</si>
  <si>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</si>
  <si>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</si>
  <si>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</si>
  <si>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</si>
  <si>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</si>
  <si>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</si>
  <si>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</si>
  <si>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</si>
  <si>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</si>
  <si>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</si>
  <si>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</si>
  <si>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</si>
  <si>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</si>
  <si>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</si>
  <si>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</si>
  <si>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</si>
  <si>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</si>
  <si>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</si>
  <si>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</si>
  <si>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</si>
  <si>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</si>
  <si>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</si>
  <si>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</si>
  <si>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</si>
  <si>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</si>
  <si>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</si>
  <si>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</si>
  <si>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</si>
  <si>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</si>
  <si>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</si>
  <si>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</si>
  <si>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</si>
  <si>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</si>
  <si>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</si>
  <si>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</si>
  <si>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</si>
  <si>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</si>
  <si>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</si>
  <si>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</si>
  <si>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</si>
  <si>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</si>
  <si>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</si>
  <si>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</si>
  <si>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</si>
  <si>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</si>
  <si>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</si>
  <si>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</si>
  <si>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</si>
  <si>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</si>
  <si>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</si>
  <si>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</si>
  <si>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</si>
  <si>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</si>
  <si>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</si>
  <si>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</si>
  <si>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</si>
  <si>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</si>
  <si>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</si>
  <si>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</si>
  <si>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</si>
  <si>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</si>
  <si>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</si>
  <si>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</si>
  <si>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</si>
  <si>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</si>
  <si>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</si>
  <si>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</si>
  <si>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</si>
  <si>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</si>
  <si>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</si>
  <si>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</si>
  <si>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</si>
  <si>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</si>
  <si>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</si>
  <si>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</si>
  <si>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</si>
  <si>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</si>
  <si>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</si>
  <si>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</si>
  <si>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</si>
  <si>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</si>
  <si>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</si>
  <si>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</si>
  <si>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</si>
  <si>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</si>
  <si>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</si>
  <si>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</si>
  <si>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</si>
  <si>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</si>
  <si>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</si>
  <si>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</si>
  <si>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</si>
  <si>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</si>
  <si>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</si>
  <si>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</si>
  <si>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</si>
  <si>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</si>
  <si>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</si>
  <si>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</si>
  <si>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</si>
  <si>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</si>
  <si>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</si>
  <si>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</si>
  <si>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</si>
  <si>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</si>
  <si>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</si>
  <si>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</si>
  <si>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</si>
  <si>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</si>
  <si>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</si>
  <si>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</si>
  <si>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</si>
  <si>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</si>
  <si>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</si>
  <si>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</si>
  <si>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</si>
  <si>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</si>
  <si>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</si>
  <si>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</si>
  <si>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</si>
  <si>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</si>
  <si>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</si>
  <si>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</si>
  <si>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</si>
  <si>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</si>
  <si>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</si>
  <si>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</si>
  <si>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</si>
  <si>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</si>
  <si>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</si>
  <si>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</si>
  <si>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</si>
  <si>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</si>
  <si>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</si>
  <si>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</si>
  <si>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</si>
  <si>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</si>
  <si>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</si>
  <si>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</si>
  <si>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</si>
  <si>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</si>
  <si>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</si>
  <si>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</si>
  <si>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</si>
  <si>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</si>
  <si>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</si>
  <si>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</si>
  <si>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</si>
  <si>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</si>
  <si>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</si>
  <si>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</si>
  <si>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</si>
  <si>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</si>
  <si>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</si>
  <si>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</si>
  <si>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</si>
  <si>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</si>
  <si>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</si>
  <si>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</si>
  <si>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</si>
  <si>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</si>
  <si>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</si>
  <si>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</si>
  <si>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</si>
  <si>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</si>
  <si>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</si>
  <si>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</si>
  <si>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</si>
  <si>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</si>
  <si>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</si>
  <si>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</si>
  <si>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</si>
  <si>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</si>
  <si>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</si>
  <si>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</si>
  <si>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</si>
  <si>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</si>
  <si>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</si>
  <si>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</si>
  <si>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</si>
  <si>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</si>
  <si>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</si>
  <si>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</si>
  <si>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</si>
  <si>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</si>
  <si>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</si>
  <si>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</si>
  <si>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</si>
  <si>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</si>
  <si>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</si>
  <si>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</si>
  <si>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</si>
  <si>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</si>
  <si>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</si>
  <si>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</si>
  <si>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</si>
  <si>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</si>
  <si>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</si>
  <si>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</si>
  <si>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</si>
  <si>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</si>
  <si>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</si>
  <si>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</si>
  <si>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</si>
  <si>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</si>
  <si>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</si>
  <si>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</si>
  <si>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</si>
  <si>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</si>
  <si>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</si>
  <si>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</si>
  <si>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</si>
  <si>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</si>
  <si>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</si>
  <si>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</si>
  <si>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</si>
  <si>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</si>
  <si>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</si>
  <si>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</si>
  <si>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</si>
  <si>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</si>
  <si>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</si>
  <si>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</si>
  <si>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</si>
  <si>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</si>
  <si>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</si>
  <si>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</si>
  <si>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</si>
  <si>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</si>
  <si>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</si>
  <si>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</si>
  <si>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</si>
  <si>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</si>
  <si>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</si>
  <si>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</si>
  <si>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</si>
  <si>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</si>
  <si>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</si>
  <si>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</si>
  <si>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</si>
  <si>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</si>
  <si>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</si>
  <si>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</si>
  <si>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</si>
  <si>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</si>
  <si>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</si>
  <si>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</si>
  <si>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</si>
  <si>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</si>
  <si>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</si>
  <si>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</si>
  <si>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</si>
  <si>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</si>
  <si>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</si>
  <si>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</si>
  <si>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</si>
  <si>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</si>
  <si>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</si>
  <si>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</si>
  <si>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</si>
  <si>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</si>
  <si>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</si>
  <si>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</si>
  <si>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</si>
  <si>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</si>
  <si>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</si>
  <si>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</si>
  <si>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</si>
  <si>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</si>
  <si>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</si>
  <si>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</si>
  <si>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</si>
  <si>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</si>
  <si>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</si>
  <si>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</si>
  <si>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</si>
  <si>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</si>
  <si>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</si>
  <si>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</si>
  <si>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</si>
  <si>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</si>
  <si>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</si>
  <si>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</si>
  <si>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</si>
  <si>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</si>
  <si>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</si>
  <si>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</si>
  <si>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</si>
  <si>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</si>
  <si>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</si>
  <si>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</si>
  <si>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</si>
  <si>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</si>
  <si>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</si>
  <si>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</si>
  <si>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</si>
  <si>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</si>
  <si>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</si>
  <si>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</si>
  <si>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</si>
  <si>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</si>
  <si>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</si>
  <si>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</si>
  <si>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</si>
  <si>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</si>
  <si>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</si>
  <si>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</si>
  <si>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</si>
  <si>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</si>
  <si>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</si>
  <si>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</si>
  <si>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</si>
  <si>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</si>
  <si>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</si>
  <si>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</si>
  <si>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</si>
  <si>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</si>
  <si>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</si>
  <si>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</si>
  <si>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</si>
  <si>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</si>
  <si>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</si>
  <si>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</si>
  <si>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</si>
  <si>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</si>
  <si>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</si>
  <si>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</si>
  <si>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</si>
  <si>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</si>
  <si>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</si>
  <si>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</si>
  <si>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</si>
  <si>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</si>
  <si>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</si>
  <si>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</si>
  <si>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</si>
  <si>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</si>
  <si>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</si>
  <si>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</si>
  <si>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</si>
  <si>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</si>
  <si>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</si>
  <si>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</si>
  <si>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</si>
  <si>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</si>
  <si>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</si>
  <si>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</si>
  <si>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</si>
  <si>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</si>
  <si>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</si>
  <si>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</si>
  <si>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</si>
  <si>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</si>
  <si>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</si>
  <si>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</si>
  <si>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</si>
  <si>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</si>
  <si>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</si>
  <si>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</si>
  <si>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</si>
  <si>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</si>
  <si>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</si>
  <si>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</si>
  <si>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</si>
  <si>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</si>
  <si>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</si>
  <si>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</si>
  <si>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</si>
  <si>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</si>
  <si>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</si>
  <si>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</si>
  <si>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</si>
  <si>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</si>
  <si>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</si>
  <si>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</si>
  <si>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</si>
  <si>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</si>
  <si>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</si>
  <si>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</si>
  <si>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</si>
  <si>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</si>
  <si>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</si>
  <si>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</si>
  <si>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</si>
  <si>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</si>
  <si>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</si>
  <si>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</si>
  <si>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</si>
  <si>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</si>
  <si>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</si>
  <si>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</si>
  <si>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</si>
  <si>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</si>
  <si>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</si>
  <si>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</si>
  <si>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</si>
  <si>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</si>
  <si>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</si>
  <si>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</si>
  <si>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</si>
  <si>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</si>
  <si>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</si>
  <si>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</si>
  <si>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</si>
  <si>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</si>
  <si>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</si>
  <si>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</si>
  <si>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</si>
  <si>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</si>
  <si>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</si>
  <si>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</si>
  <si>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</si>
  <si>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</si>
  <si>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</si>
  <si>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</si>
  <si>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</si>
  <si>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</si>
  <si>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</si>
  <si>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</si>
  <si>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</si>
  <si>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</si>
  <si>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</si>
  <si>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</si>
  <si>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</si>
  <si>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</si>
  <si>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</si>
  <si>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</si>
  <si>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</si>
  <si>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</si>
  <si>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</si>
  <si>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</si>
  <si>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</si>
  <si>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</si>
  <si>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</si>
  <si>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</si>
  <si>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</si>
  <si>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</si>
  <si>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</si>
  <si>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</si>
  <si>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</si>
  <si>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</si>
  <si>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</si>
  <si>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</si>
  <si>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</si>
  <si>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</si>
  <si>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</si>
  <si>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</si>
  <si>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</si>
  <si>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</si>
  <si>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</si>
  <si>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</si>
  <si>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</si>
  <si>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</si>
  <si>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</si>
  <si>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</si>
  <si>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</si>
  <si>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</si>
  <si>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</si>
  <si>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</si>
  <si>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</si>
  <si>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</si>
  <si>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</si>
  <si>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</si>
  <si>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</si>
  <si>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</si>
  <si>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</si>
  <si>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</si>
  <si>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</si>
  <si>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</si>
  <si>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</si>
  <si>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</si>
  <si>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</si>
  <si>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</si>
  <si>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</si>
  <si>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</si>
  <si>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</si>
  <si>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</si>
  <si>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</si>
  <si>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</si>
  <si>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</si>
  <si>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</si>
  <si>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</si>
  <si>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</si>
  <si>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</si>
  <si>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</si>
  <si>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</si>
  <si>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</si>
  <si>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</si>
  <si>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</si>
  <si>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</si>
  <si>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</si>
  <si>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</si>
  <si>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</si>
  <si>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</si>
  <si>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</si>
  <si>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</si>
  <si>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</si>
  <si>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</si>
  <si>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Computers &amp; Accessories | Accessories&amp;Peripherals | Cables &amp; Accessories | Cables | Usb cables</t>
  </si>
  <si>
    <t>Computers &amp; Accessories | Networking Devices | Network Adapters | Wireless USB Adapters</t>
  </si>
  <si>
    <t>Computers &amp; Accessories|Networking Devices|Network Adapters|Wireless USB Adapters</t>
  </si>
  <si>
    <t>Computers &amp; Accessories | Networking Devices | Network Adapters | Wireless USB Adapters|NetworkingDevices|NetworkAdapters|WirelessUSBAdapters</t>
  </si>
  <si>
    <t>Computers &amp; Accessories | Networking Devices | Network Adapters | Wireless USB Adapters|Accessories&amp;Peripherals|Cables&amp;Accessories|Cables|DVICables</t>
  </si>
  <si>
    <t>Computers &amp; Accessories | Networking Devices | Network Adapters | Wireless USB Adapters|Accessories&amp;Peripherals|Cables&amp;Accessories|CableConnectionProtectors</t>
  </si>
  <si>
    <t>Computers &amp; Accessories | Networking Devices | Network Adapters | Wireless USB Adapters|Accessories&amp;Peripherals|LaptopAccessories|CameraPrivacyCovers</t>
  </si>
  <si>
    <t>Computers &amp; Accessories | Networking Devices | Network Adapters | Wireless USB Adapters|ExternalDevices&amp;DataStorage|PenDrives</t>
  </si>
  <si>
    <t>Computers &amp; Accessories | Networking Devices | Network Adapters | Wireless USB Adapters|Accessories&amp;Peripherals|Keyboards,Mice&amp;InputDevices|Mice</t>
  </si>
  <si>
    <t>Computers &amp; Accessories | Networking Devices | Network Adapters | Wireless USB Adapters|Accessories&amp;Peripherals|Keyboards,Mice&amp;InputDevices|GraphicTablets</t>
  </si>
  <si>
    <t>Computers &amp; Accessories | Networking Devices | Network Adapters | Wireless USB Adapters|Accessories&amp;Peripherals|LaptopAccessories|Lapdesks</t>
  </si>
  <si>
    <t>Computers &amp; Accessories | Networking Devices | Network Adapters | Wireless USB Adapters|Accessories&amp;Peripherals|LaptopAccessories|NotebookComputerStands</t>
  </si>
  <si>
    <t>Computers &amp; Accessories | Networking Devices | Network Adapters | Wireless USB Adapters|Accessories&amp;Peripherals|Keyboards,Mice&amp;InputDevices|Keyboards</t>
  </si>
  <si>
    <t>Computers &amp; Accessories | Networking Devices | Network Adapters | Wireless USB Adapters|Accessories&amp;Peripherals|Keyboards,Mice&amp;InputDevices|Keyboard&amp;MouseSets</t>
  </si>
  <si>
    <t>Computers &amp; Accessories | Networking Devices | Network Adapters | Wireless USB Adapters|ExternalDevices&amp;DataStorage|ExternalHardDisks</t>
  </si>
  <si>
    <t>Computers &amp; Accessories | Networking Devices | Network Adapters | Wireless USB Adapters|NetworkingDevices|Repeaters&amp;Extenders</t>
  </si>
  <si>
    <t>Computers &amp; Accessories | Networking Devices | Network Adapters | Wireless USB Adapters|Printers,Inks&amp;Accessories|Inks,Toners&amp;Cartridges|InkjetInkCartridges</t>
  </si>
  <si>
    <t>Computers &amp; Accessories | Networking Devices | Network Adapters | Wireless USB Adapters|Accessories&amp;Peripherals|Keyboards,Mice&amp;InputDevices|Keyboard&amp;MiceAccessories|DustCovers</t>
  </si>
  <si>
    <t>Computers &amp; Accessories | Networking Devices | Network Adapters | Wireless USB Adapters|Accessories&amp;Peripherals|PCGamingPeripherals|GamingMice</t>
  </si>
  <si>
    <t>Computers &amp; Accessories | Networking Devices | Network Adapters | Wireless USB Adapters|Accessories&amp;Peripherals|Keyboards,Mice&amp;InputDevices|Keyboard&amp;MiceAccessories|MousePads</t>
  </si>
  <si>
    <t>Computers &amp; Accessories | Networking Devices | Network Adapters | Wireless USB Adapters|Accessories&amp;Peripherals|HardDiskBags</t>
  </si>
  <si>
    <t>Computers &amp; Accessories | Networking Devices | Network Adapters | Wireless USB Adapters|NetworkingDevices</t>
  </si>
  <si>
    <t>Computers &amp; Accessories | Networking Devices | Network Adapters | Wireless USB Adapters|NetworkingDevices|Routers</t>
  </si>
  <si>
    <t>Computers &amp; Accessories | Networking Devices | Network Adapters | Wireless USB Adapters|NetworkingDevices|NetworkAdapters|BluetoothAdapters</t>
  </si>
  <si>
    <t>Computers &amp; Accessories | Networking Devices | Network Adapters | Wireless USB Adapters|Accessories&amp;Peripherals|Adapters|USBtoUSBAdapters</t>
  </si>
  <si>
    <t>Computers &amp; Accessories | Networking Devices | Network Adapters | Wireless USB Adapters|Monitors</t>
  </si>
  <si>
    <t>Computers &amp; Accessories | Networking Devices | Network Adapters | Wireless USB Adapters|Accessories&amp;Peripherals|USBGadgets|Lamps</t>
  </si>
  <si>
    <t>Computers &amp; Accessories | Networking Devices | Network Adapters | Wireless USB Adapters|Accessories&amp;Peripherals|TabletAccessories|ScreenProtectors</t>
  </si>
  <si>
    <t>Computers &amp; Accessories | Networking Devices | Network Adapters | Wireless USB Adapters|Accessories&amp;Peripherals|PCGamingPeripherals|Gamepads</t>
  </si>
  <si>
    <t>Computers &amp; Accessories | Networking Devices | Network Adapters | Wireless USB Adapters|Accessories&amp;Peripherals|USBHubs</t>
  </si>
  <si>
    <t>Computers &amp; Accessories | Networking Devices | Network Adapters | Wireless USB Adapters|Accessories&amp;Peripherals|Audio&amp;VideoAccessories|PCMicrophones</t>
  </si>
  <si>
    <t>Computers &amp; Accessories | Networking Devices | Network Adapters | Wireless USB Adapters|Accessories&amp;Peripherals|LaptopAccessories|Bags&amp;Sleeves|LaptopSleeves&amp;Slipcases</t>
  </si>
  <si>
    <t>Computers &amp; Accessories | Networking Devices | Network Adapters | Wireless USB Adapters|ExternalDevices&amp;DataStorage|ExternalMemoryCardReaders</t>
  </si>
  <si>
    <t>Computers &amp; Accessories | Networking Devices | Network Adapters | Wireless USB Adapters|Accessories&amp;Peripherals|Cables&amp;Accessories|Cables|EthernetCables</t>
  </si>
  <si>
    <t>Computers &amp; Accessories | Networking Devices | Network Adapters | Wireless USB Adapters|Components|Memory</t>
  </si>
  <si>
    <t>Computers &amp; Accessories | Networking Devices | Network Adapters | Wireless USB Adapters|Accessories&amp;Peripherals|UninterruptedPowerSupplies</t>
  </si>
  <si>
    <t>Computers &amp; Accessories | Networking Devices | Network Adapters | Wireless USB Adapters|Accessories&amp;Peripherals|Audio&amp;VideoAccessories|Webcams&amp;VoIPEquipment|Webcams</t>
  </si>
  <si>
    <t>Computers &amp; Accessories | Networking Devices | Network Adapters | Wireless USB Adapters|Accessories&amp;Peripherals|LaptopAccessories|CoolingPads</t>
  </si>
  <si>
    <t>Computers &amp; Accessories | Networking Devices | Network Adapters | Wireless USB Adapters|Accessories&amp;Peripherals|LaptopAccessories</t>
  </si>
  <si>
    <t>Computers &amp; Accessories | Networking Devices | Network Adapters | Wireless USB Adapters|Accessories&amp;Peripherals|TabletAccessories|Stands</t>
  </si>
  <si>
    <t>Computers &amp; Accessories | Networking Devices | Network Adapters | Wireless USB Adapters|Components|InternalSolidStateDrives</t>
  </si>
  <si>
    <t>Computers &amp; Accessories | Networking Devices | Network Adapters | Wireless USB Adapters|NetworkingDevices|DataCards&amp;Dongles</t>
  </si>
  <si>
    <t>Computers &amp; Accessories | Networking Devices | Network Adapters | Wireless USB Adapters|Accessories&amp;Peripherals|LaptopAccessories|LaptopChargers&amp;PowerSupplies</t>
  </si>
  <si>
    <t>Computers &amp; Accessories | Networking Devices | Network Adapters | Wireless USB Adapters|Accessories&amp;Peripherals|Audio&amp;VideoAccessories|PCSpeakers</t>
  </si>
  <si>
    <t>Computers &amp; Accessories | Networking Devices | Network Adapters | Wireless USB Adapters|Accessories&amp;Peripherals|TabletAccessories|Bags,Cases&amp;Sleeves|Cases</t>
  </si>
  <si>
    <t>Computers &amp; Accessories | Networking Devices | Network Adapters | Wireless USB Adapters|Components|InternalHardDrives</t>
  </si>
  <si>
    <t>Computers &amp; Accessories | Networking Devices | Network Adapters | Wireless USB Adapters|Printers,Inks&amp;Accessories|Printers</t>
  </si>
  <si>
    <t>Computers &amp; Accessories | Networking Devices | Network Adapters | Wireless USB Adapters|Accessories&amp;Peripherals|Cables&amp;Accessories|Cables|SATACables</t>
  </si>
  <si>
    <t>Computers &amp; Accessories | Networking Devices | Network Adapters | Wireless USB Adapters|Accessories&amp;Peripherals|Audio&amp;VideoAccessories|PCHeadsets</t>
  </si>
  <si>
    <t>Computers &amp; Accessories | Networking Devices | Network Adapters | Wireless USB Adapters|Accessories&amp;Peripherals|PCGamingPeripherals|GamingKeyboards</t>
  </si>
  <si>
    <t>Computers &amp; Accessories | Networking Devices | Network Adapters | Wireless USB Adapters|Printers,Inks&amp;Accessories|Printers|InkjetPrinters</t>
  </si>
  <si>
    <t>Computers &amp; Accessories | Networking Devices | Network Adapters | Wireless USB Adapters|Accessories&amp;Peripherals|PCGamingPeripherals|Headsets</t>
  </si>
  <si>
    <t>Computers &amp; Accessories | Networking Devices | Network Adapters | Wireless USB Adapters|ExternalDevices&amp;DataStorage|ExternalSolidStateDrives</t>
  </si>
  <si>
    <t>Computers &amp; Accessories | Networking Devices | Network Adapters | Wireless USB Adapters|NetworkingDevices|NetworkAdapters|PowerLANAdapters</t>
  </si>
  <si>
    <t>Computers &amp; Accessories | Networking Devices | Network Adapters | Wireless USB Adapters|Printers,Inks&amp;Accessories|Inks,Toners&amp;Cartridges|InkjetInkRefills&amp;Kits</t>
  </si>
  <si>
    <t>Computers &amp; Accessories | Networking Devices | Network Adapters | Wireless USB Adapters|Tablets</t>
  </si>
  <si>
    <t>Computers &amp; Accessories | Networking Devices | Network Adapters | Wireless USB Adapters|Printers,Inks&amp;Accessories|Inks,Toners&amp;Cartridges|TonerCartridges</t>
  </si>
  <si>
    <t>Computers &amp; Accessories | Networking Devices | Network Adapters | Wireless USB Adapters|Accessories&amp;Peripherals|HardDriveAccessories|Caddies</t>
  </si>
  <si>
    <t>Computers &amp; Accessories | Networking Devices | Network Adapters | Wireless USB Adapters|Laptops|TraditionalLaptops</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</si>
  <si>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</si>
  <si>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</si>
  <si>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</si>
  <si>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</si>
  <si>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</si>
  <si>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</si>
  <si>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</si>
  <si>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</si>
  <si>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</si>
  <si>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</si>
  <si>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</si>
  <si>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</si>
  <si>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</si>
  <si>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</si>
  <si>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</si>
  <si>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</si>
  <si>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</si>
  <si>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</si>
  <si>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</si>
  <si>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</si>
  <si>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</si>
  <si>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Perfect hdmi cable for boat soundbar and lg smart tv,This product is overpriced,Value for money &amp; good quality product,Quality product,Good ,Good quality,Good,It's ok to purchase for and as arc port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</si>
  <si>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</si>
  <si>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 monitor is holding it firmly on the wall.</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</si>
  <si>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</si>
  <si>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</si>
  <si>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</si>
  <si>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</si>
  <si>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</si>
  <si>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</si>
  <si>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</si>
  <si>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</si>
  <si>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</si>
  <si>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</si>
  <si>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</si>
  <si>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</si>
  <si>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t>
  </si>
  <si>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</si>
  <si>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</si>
  <si>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</si>
  <si>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</si>
  <si>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</si>
  <si>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</si>
  <si>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</si>
  <si>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</si>
  <si>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</si>
  <si>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</si>
  <si>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,Thik hai,In this price range it's ok product,Color so nice..I loved it,Need some more features:(</t>
  </si>
  <si>
    <t>Perfect for a 10 inch tablet both vertically and horizontally,It was the best phone holder,Premium quality and reasonable price üèº,Good,Fulfil purpose, easy to carry, solid material. Think it will last long.,Nice,Liked the product. Easy to carry, portable,  foldable, lightweight.,Good</t>
  </si>
  <si>
    <t xml:space="preserve">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</si>
  <si>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</si>
  <si>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</si>
  <si>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</si>
  <si>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</si>
  <si>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</si>
  <si>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</si>
  <si>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</si>
  <si>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</si>
  <si>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</si>
  <si>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</si>
  <si>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</si>
  <si>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</si>
  <si>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 xml:space="preserve">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</si>
  <si>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</si>
  <si>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</si>
  <si>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</si>
  <si>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Perfect for a 10 inch tablet both vertically and horizontally,It was the best phone holder,Good,Premium quality and reasonable price üèº,Fulfil purpose, easy to carry, solid material. Think it will last long.,Nice,Liked the product. Easy to carry, portable,  foldable, lightweight.,Good</t>
  </si>
  <si>
    <t>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</si>
  <si>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</si>
  <si>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</si>
  <si>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</si>
  <si>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</si>
  <si>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</si>
  <si>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</si>
  <si>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</si>
  <si>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I wanted it for my shop laptop , i am using it on a grass mat, quality is nice, working very nice.,Good ,, print colour also still there,Useful and easy to handle üòú,Happy ENDING.,it is ok,Very Good,‡§Ö‡§ö‡•ç‡§õ‡§æ ‡§ï‡•Ä,ABC</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</si>
  <si>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</si>
  <si>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</si>
  <si>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</si>
  <si>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</si>
  <si>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</si>
  <si>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 xml:space="preserve">(Realme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</si>
  <si>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</si>
  <si>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</si>
  <si>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</si>
  <si>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</si>
  <si>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</si>
  <si>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</si>
  <si>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</si>
  <si>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</si>
  <si>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</si>
  <si>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</si>
  <si>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t>
  </si>
  <si>
    <t>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</si>
  <si>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</si>
  <si>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</si>
  <si>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</si>
  <si>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</si>
  <si>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</si>
  <si>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</si>
  <si>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</si>
  <si>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</si>
  <si>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Amazingüòçü§© you can see the picture I hv shared.</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</si>
  <si>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</si>
  <si>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t>
  </si>
  <si>
    <t>Must buy best Fabulous product I recommend this,For small place it‚Äôs gud,A great product. Works wonders on my vitrified tile floors.</t>
  </si>
  <si>
    <t>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t>
  </si>
  <si>
    <t>Induction is good working,Lightweight and easy to use,V nice,Good quality product,Good Usha product induction ,Tea,,I have been using it for 2 weeks, so far there is no problem, but the current option probably comes in all.</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</si>
  <si>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</si>
  <si>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purchase.,,I used it its good.,This heater is very handy and can be operate easily.,It look great,,Excellent</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</si>
  <si>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</si>
  <si>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</si>
  <si>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</si>
  <si>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t>
  </si>
  <si>
    <t>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</si>
  <si>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 xml:space="preserve">Good product. Weight is reduced a bit,Damage product deliveredTwo times,works fine even after 4 months as of now going good,Fine  good to use,‡∞≤‡±à‡∞ü‡±ç ‡∞µ‡±Ü‡∞Ø‡∞ø‡∞ü‡±ç,perfect for use,Good,    </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</si>
  <si>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</si>
  <si>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</si>
  <si>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</si>
  <si>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</si>
  <si>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</si>
  <si>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</si>
  <si>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t>
  </si>
  <si>
    <t>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</si>
  <si>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</si>
  <si>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</si>
  <si>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</si>
  <si>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</si>
  <si>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</si>
  <si>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‡§π‡§Æ ‡§∏‡§Ç‡§§‡•Å‡§∑‡•ç‡§ü ‡§π‡•à ‡§π‡§Æ ‡§ú‡§æ‡§¶‡§æ ‡§∏‡•á ‡§ú‡§æ‡§¶‡§æ ‡§∂‡•ç‡§∞‡•Ä‡§ñ‡§Ç‡§° ‡§¨‡§®‡§æ‡§®‡•á ‡§ï‡§æ‡§Æ ‡§Ü‡§§‡§æ ‡§π‡•à ‡§ï‡§≠‡•Ä ‡§ï‡§≠‡•Ä ‡§ï‡•á‡§ï, ‡§Ü‡§à‡§∏‡•ç‡§ï‡•ç‡§∞‡•Ä‡§Æ ‡§¨‡§®‡§æ‡§§‡•á ‡§π‡•à‡•§,Nice product and easy to use ,Sometimes gets heated when used for longer,Bakwas,Like this product,Good product , value for money,Good product on this price,Good Product</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</si>
  <si>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</si>
  <si>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</si>
  <si>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</si>
  <si>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</si>
  <si>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</si>
  <si>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</si>
  <si>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</si>
  <si>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</si>
  <si>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</si>
  <si>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</si>
  <si>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</si>
  <si>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</si>
  <si>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</si>
  <si>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</si>
  <si>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</si>
  <si>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</si>
  <si>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</si>
  <si>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</si>
  <si>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</si>
  <si>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</si>
  <si>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</si>
  <si>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</si>
  <si>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</si>
  <si>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</si>
  <si>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</si>
  <si>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</si>
  <si>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</si>
  <si>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</si>
  <si>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</si>
  <si>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</si>
  <si>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</si>
  <si>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</si>
  <si>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</si>
  <si>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</si>
  <si>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</si>
  <si>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</si>
  <si>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</si>
  <si>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</si>
  <si>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</si>
  <si>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</si>
  <si>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</si>
  <si>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</si>
  <si>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</si>
  <si>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</si>
  <si>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</si>
  <si>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</si>
  <si>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</si>
  <si>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</si>
  <si>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</si>
  <si>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</si>
  <si>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</si>
  <si>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</si>
  <si>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</si>
  <si>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</si>
  <si>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</si>
  <si>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</si>
  <si>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</si>
  <si>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</si>
  <si>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</si>
  <si>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</si>
  <si>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</si>
  <si>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</si>
  <si>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</si>
  <si>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</si>
  <si>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</si>
  <si>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</si>
  <si>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</si>
  <si>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</si>
  <si>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</si>
  <si>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</si>
  <si>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</si>
  <si>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</si>
  <si>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</si>
  <si>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</si>
  <si>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</si>
  <si>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</si>
  <si>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</si>
  <si>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</si>
  <si>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</si>
  <si>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</si>
  <si>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</si>
  <si>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</si>
  <si>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</si>
  <si>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</si>
  <si>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</si>
  <si>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</si>
  <si>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</si>
  <si>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</si>
  <si>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</si>
  <si>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</si>
  <si>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</si>
  <si>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</si>
  <si>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</si>
  <si>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</si>
  <si>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</si>
  <si>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</si>
  <si>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</si>
  <si>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</si>
  <si>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</si>
  <si>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</si>
  <si>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</si>
  <si>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</si>
  <si>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</si>
  <si>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</si>
  <si>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</si>
  <si>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</si>
  <si>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</si>
  <si>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</si>
  <si>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</si>
  <si>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</si>
  <si>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</si>
  <si>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</si>
  <si>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</si>
  <si>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</si>
  <si>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</si>
  <si>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</si>
  <si>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</si>
  <si>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</si>
  <si>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</si>
  <si>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</si>
  <si>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</si>
  <si>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</si>
  <si>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</si>
  <si>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Fast Charging And Data Transfer|High Quality Design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</si>
  <si>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</si>
  <si>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</si>
  <si>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</si>
  <si>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</si>
  <si>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</si>
  <si>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</si>
  <si>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</si>
  <si>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</si>
  <si>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</si>
  <si>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</si>
  <si>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</si>
  <si>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</si>
  <si>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</si>
  <si>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</si>
  <si>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</si>
  <si>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</si>
  <si>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</si>
  <si>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</si>
  <si>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</si>
  <si>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</si>
  <si>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</si>
  <si>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</si>
  <si>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</si>
  <si>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</si>
  <si>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</si>
  <si>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</si>
  <si>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</si>
  <si>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</si>
  <si>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</si>
  <si>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</si>
  <si>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</si>
  <si>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</si>
  <si>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</si>
  <si>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</si>
  <si>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</si>
  <si>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</si>
  <si>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</si>
  <si>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</si>
  <si>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</si>
  <si>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</si>
  <si>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</si>
  <si>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</si>
  <si>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</si>
  <si>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</si>
  <si>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</si>
  <si>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</si>
  <si>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</si>
  <si>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</si>
  <si>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</si>
  <si>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</si>
  <si>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</si>
  <si>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</si>
  <si>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</si>
  <si>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</si>
  <si>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</si>
  <si>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</si>
  <si>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</si>
  <si>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</si>
  <si>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</si>
  <si>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</si>
  <si>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</si>
  <si>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</si>
  <si>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</si>
  <si>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</si>
  <si>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</si>
  <si>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</si>
  <si>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</si>
  <si>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</si>
  <si>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</si>
  <si>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</si>
  <si>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</si>
  <si>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</si>
  <si>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</si>
  <si>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</si>
  <si>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</si>
  <si>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</si>
  <si>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</si>
  <si>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</si>
  <si>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</si>
  <si>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</si>
  <si>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</si>
  <si>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</si>
  <si>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</si>
  <si>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</si>
  <si>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</si>
  <si>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</si>
  <si>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</si>
  <si>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</si>
  <si>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</si>
  <si>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</si>
  <si>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</si>
  <si>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</si>
  <si>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</si>
  <si>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</si>
  <si>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</si>
  <si>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</si>
  <si>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</si>
  <si>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</si>
  <si>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</si>
  <si>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</si>
  <si>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</si>
  <si>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</si>
  <si>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</si>
  <si>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</si>
  <si>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</si>
  <si>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</si>
  <si>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</si>
  <si>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</si>
  <si>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</si>
  <si>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</si>
  <si>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</si>
  <si>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</si>
  <si>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</si>
  <si>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</si>
  <si>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</si>
  <si>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</si>
  <si>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</si>
  <si>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</si>
  <si>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</si>
  <si>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</si>
  <si>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</si>
  <si>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</si>
  <si>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</si>
  <si>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</si>
  <si>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</si>
  <si>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</si>
  <si>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</si>
  <si>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</si>
  <si>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</si>
  <si>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</si>
  <si>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</si>
  <si>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</si>
  <si>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</si>
  <si>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</si>
  <si>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</si>
  <si>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</si>
  <si>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</si>
  <si>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</si>
  <si>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</si>
  <si>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</si>
  <si>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</si>
  <si>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</si>
  <si>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</si>
  <si>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</si>
  <si>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</si>
  <si>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</si>
  <si>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</si>
  <si>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</si>
  <si>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</si>
  <si>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</si>
  <si>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</si>
  <si>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</si>
  <si>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</si>
  <si>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</si>
  <si>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</si>
  <si>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</si>
  <si>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</si>
  <si>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</si>
  <si>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</si>
  <si>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</si>
  <si>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</si>
  <si>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</si>
  <si>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</si>
  <si>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</si>
  <si>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</si>
  <si>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</si>
  <si>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</si>
  <si>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</si>
  <si>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</si>
  <si>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</si>
  <si>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</si>
  <si>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</si>
  <si>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</si>
  <si>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</si>
  <si>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</si>
  <si>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</si>
  <si>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</si>
  <si>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</si>
  <si>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</si>
  <si>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</si>
  <si>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</si>
  <si>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</si>
  <si>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</si>
  <si>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</si>
  <si>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</si>
  <si>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</si>
  <si>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</si>
  <si>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</si>
  <si>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</si>
  <si>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</si>
  <si>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</si>
  <si>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</si>
  <si>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</si>
  <si>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</si>
  <si>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</si>
  <si>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</si>
  <si>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</si>
  <si>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</si>
  <si>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</si>
  <si>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</si>
  <si>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</si>
  <si>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</si>
  <si>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</si>
  <si>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</si>
  <si>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</si>
  <si>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</si>
  <si>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</si>
  <si>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</si>
  <si>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</si>
  <si>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Multipurpose Functions|High Speed Usb 3.0|Charge And Sync On The Go|Power Sharing Function|Metal Body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</si>
  <si>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</si>
  <si>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</si>
  <si>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</si>
  <si>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</si>
  <si>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</si>
  <si>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</si>
  <si>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</si>
  <si>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</si>
  <si>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</si>
  <si>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</si>
  <si>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</si>
  <si>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</si>
  <si>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</si>
  <si>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</si>
  <si>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</si>
  <si>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</si>
  <si>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</si>
  <si>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</si>
  <si>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</si>
  <si>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</si>
  <si>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</si>
  <si>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</si>
  <si>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</si>
  <si>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</si>
  <si>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</si>
  <si>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</si>
  <si>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</si>
  <si>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</si>
  <si>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</si>
  <si>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</si>
  <si>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</si>
  <si>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</si>
  <si>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</si>
  <si>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</si>
  <si>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</si>
  <si>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</si>
  <si>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</si>
  <si>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</si>
  <si>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</si>
  <si>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</si>
  <si>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</si>
  <si>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</si>
  <si>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</si>
  <si>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</si>
  <si>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</si>
  <si>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</si>
  <si>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</si>
  <si>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</si>
  <si>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</si>
  <si>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</si>
  <si>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</si>
  <si>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</si>
  <si>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</si>
  <si>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</si>
  <si>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</si>
  <si>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</si>
  <si>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</si>
  <si>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</si>
  <si>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</si>
  <si>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</si>
  <si>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</si>
  <si>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</si>
  <si>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</si>
  <si>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</si>
  <si>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</si>
  <si>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</si>
  <si>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</si>
  <si>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</si>
  <si>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</si>
  <si>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</si>
  <si>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</si>
  <si>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</si>
  <si>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</si>
  <si>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</si>
  <si>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</si>
  <si>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</si>
  <si>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</si>
  <si>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</si>
  <si>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</si>
  <si>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</si>
  <si>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</si>
  <si>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</si>
  <si>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</si>
  <si>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</si>
  <si>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</si>
  <si>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</si>
  <si>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</si>
  <si>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</si>
  <si>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</si>
  <si>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</si>
  <si>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</si>
  <si>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</si>
  <si>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</si>
  <si>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</si>
  <si>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</si>
  <si>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</si>
  <si>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</si>
  <si>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</si>
  <si>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</si>
  <si>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</si>
  <si>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</si>
  <si>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</si>
  <si>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</si>
  <si>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</si>
  <si>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</si>
  <si>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</si>
  <si>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</si>
  <si>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</si>
  <si>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</si>
  <si>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</si>
  <si>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</si>
  <si>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</si>
  <si>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</si>
  <si>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</si>
  <si>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</si>
  <si>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</si>
  <si>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</si>
  <si>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</si>
  <si>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</si>
  <si>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</si>
  <si>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</si>
  <si>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</si>
  <si>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</si>
  <si>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</si>
  <si>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</si>
  <si>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</si>
  <si>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</si>
  <si>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</si>
  <si>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</si>
  <si>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</si>
  <si>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</si>
  <si>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</si>
  <si>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</si>
  <si>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</si>
  <si>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</si>
  <si>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</si>
  <si>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</si>
  <si>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</si>
  <si>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</si>
  <si>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</si>
  <si>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</si>
  <si>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</si>
  <si>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</si>
  <si>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</si>
  <si>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</si>
  <si>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</si>
  <si>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</si>
  <si>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</si>
  <si>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</si>
  <si>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</si>
  <si>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</si>
  <si>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</si>
  <si>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</si>
  <si>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</si>
  <si>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</si>
  <si>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</si>
  <si>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</si>
  <si>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</si>
  <si>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</si>
  <si>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</si>
  <si>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</si>
  <si>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</si>
  <si>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</si>
  <si>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</si>
  <si>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</si>
  <si>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</si>
  <si>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</si>
  <si>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</si>
  <si>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</si>
  <si>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</si>
  <si>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</si>
  <si>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</si>
  <si>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</si>
  <si>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</si>
  <si>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</si>
  <si>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</si>
  <si>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</si>
  <si>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</si>
  <si>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</si>
  <si>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</si>
  <si>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</si>
  <si>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</si>
  <si>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</si>
  <si>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</si>
  <si>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</si>
  <si>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</si>
  <si>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</si>
  <si>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</si>
  <si>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</si>
  <si>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</si>
  <si>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</si>
  <si>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</si>
  <si>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</si>
  <si>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</si>
  <si>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</si>
  <si>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</si>
  <si>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</si>
  <si>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</si>
  <si>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</si>
  <si>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</si>
  <si>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</si>
  <si>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</si>
  <si>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</si>
  <si>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</si>
  <si>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</si>
  <si>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</si>
  <si>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</si>
  <si>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</si>
  <si>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</si>
  <si>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</si>
  <si>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</si>
  <si>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</si>
  <si>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</si>
  <si>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</si>
  <si>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</si>
  <si>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</si>
  <si>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</si>
  <si>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</si>
  <si>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</si>
  <si>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</si>
  <si>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</si>
  <si>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</si>
  <si>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</si>
  <si>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</si>
  <si>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</si>
  <si>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</si>
  <si>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</si>
  <si>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</si>
  <si>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</si>
  <si>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</si>
  <si>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</si>
  <si>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</si>
  <si>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</si>
  <si>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</si>
  <si>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</si>
  <si>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</si>
  <si>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</si>
  <si>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</si>
  <si>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</si>
  <si>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</si>
  <si>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</si>
  <si>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</si>
  <si>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</si>
  <si>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</si>
  <si>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</si>
  <si>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</si>
  <si>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</si>
  <si>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</si>
  <si>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</si>
  <si>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</si>
  <si>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</si>
  <si>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</si>
  <si>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</si>
  <si>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</si>
  <si>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</si>
  <si>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</si>
  <si>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</si>
  <si>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</si>
  <si>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</si>
  <si>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</si>
  <si>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</si>
  <si>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</si>
  <si>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</si>
  <si>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Usb C To Usb Adapter„Äë-This Is A Usb C Female To Usb Male Adapter, Used To Turn All You Usb-A Ports Of Laptops, Chargers Or Other Devices Into A Usb-C Port. Gives You The Ability To Connect Usb-C Peripherals To Devices With Usb-A Ports.|High-Speed-Transmission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Charging„Äëusb 3.0 (Usb 3.1 Gen 1)Port, Up To 3A, Enables Up To Sync And Display Movies Or Music In Real Time Thanks To A 5Gbps Transfer Speed, Approx 10X Than Usb 2.0; Also, You Can Edit Video In Camera Directly Via Port Instead Of Downloading Files|Superrior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</si>
  <si>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</si>
  <si>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</si>
  <si>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</si>
  <si>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</si>
  <si>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</si>
  <si>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</si>
  <si>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</si>
  <si>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</si>
  <si>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</si>
  <si>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</si>
  <si>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</si>
  <si>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</si>
  <si>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</si>
  <si>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</si>
  <si>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</si>
  <si>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</si>
  <si>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</si>
  <si>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</si>
  <si>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</si>
  <si>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</si>
  <si>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</si>
  <si>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</si>
  <si>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</si>
  <si>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</si>
  <si>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</si>
  <si>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</si>
  <si>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</si>
  <si>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</si>
  <si>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</si>
  <si>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</si>
  <si>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</si>
  <si>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</si>
  <si>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</si>
  <si>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</si>
  <si>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</si>
  <si>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</si>
  <si>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</si>
  <si>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</si>
  <si>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</si>
  <si>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</si>
  <si>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</si>
  <si>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</si>
  <si>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</si>
  <si>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</si>
  <si>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</si>
  <si>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</si>
  <si>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</si>
  <si>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</si>
  <si>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</si>
  <si>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</si>
  <si>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</si>
  <si>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</si>
  <si>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</si>
  <si>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</si>
  <si>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</si>
  <si>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</si>
  <si>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</si>
  <si>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</si>
  <si>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</si>
  <si>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</si>
  <si>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</si>
  <si>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</si>
  <si>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</si>
  <si>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</si>
  <si>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</si>
  <si>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</si>
  <si>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</si>
  <si>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</si>
  <si>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</si>
  <si>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</si>
  <si>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</si>
  <si>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</si>
  <si>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</si>
  <si>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</si>
  <si>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</si>
  <si>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</si>
  <si>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</si>
  <si>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</si>
  <si>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</si>
  <si>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</si>
  <si>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</si>
  <si>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</si>
  <si>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</si>
  <si>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</si>
  <si>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</si>
  <si>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</si>
  <si>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</si>
  <si>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</si>
  <si>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</si>
  <si>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</si>
  <si>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</si>
  <si>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</si>
  <si>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</si>
  <si>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</si>
  <si>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</si>
  <si>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</si>
  <si>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</si>
  <si>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</si>
  <si>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</si>
  <si>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</si>
  <si>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</si>
  <si>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</si>
  <si>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</si>
  <si>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</si>
  <si>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</si>
  <si>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</si>
  <si>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</si>
  <si>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</si>
  <si>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</si>
  <si>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</si>
  <si>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</si>
  <si>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</si>
  <si>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</si>
  <si>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</si>
  <si>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</si>
  <si>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</si>
  <si>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</si>
  <si>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</si>
  <si>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</si>
  <si>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</si>
  <si>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</si>
  <si>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</si>
  <si>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</si>
  <si>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</si>
  <si>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</si>
  <si>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</si>
  <si>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</si>
  <si>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</si>
  <si>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</si>
  <si>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</si>
  <si>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</si>
  <si>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</si>
  <si>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</si>
  <si>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</si>
  <si>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</si>
  <si>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</si>
  <si>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</si>
  <si>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</si>
  <si>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</si>
  <si>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</si>
  <si>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</si>
  <si>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</si>
  <si>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</si>
  <si>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</si>
  <si>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</si>
  <si>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</si>
  <si>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</si>
  <si>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</si>
  <si>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</si>
  <si>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</si>
  <si>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</si>
  <si>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</si>
  <si>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</si>
  <si>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</si>
  <si>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</si>
  <si>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</si>
  <si>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</si>
  <si>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</si>
  <si>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</si>
  <si>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</si>
  <si>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</si>
  <si>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</si>
  <si>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</si>
  <si>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</si>
  <si>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</si>
  <si>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</si>
  <si>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</si>
  <si>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</si>
  <si>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</si>
  <si>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</si>
  <si>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</si>
  <si>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</si>
  <si>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</si>
  <si>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</si>
  <si>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</si>
  <si>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</si>
  <si>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</si>
  <si>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</si>
  <si>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</si>
  <si>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</si>
  <si>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</si>
  <si>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</si>
  <si>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</si>
  <si>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</si>
  <si>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</si>
  <si>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</si>
  <si>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</si>
  <si>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</si>
  <si>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</si>
  <si>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</si>
  <si>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</si>
  <si>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</si>
  <si>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</si>
  <si>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</si>
  <si>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</si>
  <si>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</si>
  <si>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</si>
  <si>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</si>
  <si>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</si>
  <si>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</si>
  <si>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</si>
  <si>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</si>
  <si>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</si>
  <si>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</si>
  <si>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</si>
  <si>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</si>
  <si>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</si>
  <si>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</si>
  <si>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</si>
  <si>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</si>
  <si>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</si>
  <si>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</si>
  <si>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</si>
  <si>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</si>
  <si>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</si>
  <si>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</si>
  <si>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</si>
  <si>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</si>
  <si>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</si>
  <si>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</si>
  <si>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</si>
  <si>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</si>
  <si>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</si>
  <si>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</si>
  <si>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</si>
  <si>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</si>
  <si>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</si>
  <si>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</si>
  <si>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</si>
  <si>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</si>
  <si>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</si>
  <si>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</si>
  <si>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</si>
  <si>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</si>
  <si>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</si>
  <si>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</si>
  <si>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</si>
  <si>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</si>
  <si>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</si>
  <si>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</si>
  <si>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</si>
  <si>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</si>
  <si>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</si>
  <si>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</si>
  <si>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</si>
  <si>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</si>
  <si>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</si>
  <si>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</si>
  <si>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</si>
  <si>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</si>
  <si>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</si>
  <si>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</si>
  <si>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</si>
  <si>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</si>
  <si>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</si>
  <si>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</si>
  <si>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</si>
  <si>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</si>
  <si>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</si>
  <si>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</si>
  <si>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</si>
  <si>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</si>
  <si>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</si>
  <si>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</si>
  <si>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</si>
  <si>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</si>
  <si>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</si>
  <si>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</si>
  <si>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</si>
  <si>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</si>
  <si>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</si>
  <si>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</si>
  <si>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</si>
  <si>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</si>
  <si>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</si>
  <si>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</si>
  <si>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</si>
  <si>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</si>
  <si>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</si>
  <si>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</si>
  <si>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</si>
  <si>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</si>
  <si>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</si>
  <si>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</si>
  <si>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</si>
  <si>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</si>
  <si>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</si>
  <si>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</si>
  <si>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</si>
  <si>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</si>
  <si>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</si>
  <si>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</si>
  <si>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</si>
  <si>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</si>
  <si>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</si>
  <si>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</si>
  <si>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</si>
  <si>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</si>
  <si>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</si>
  <si>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</si>
  <si>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</si>
  <si>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</si>
  <si>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</si>
  <si>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</si>
  <si>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</si>
  <si>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</si>
  <si>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</si>
  <si>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</si>
  <si>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</si>
  <si>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</si>
  <si>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</si>
  <si>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</si>
  <si>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</si>
  <si>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</si>
  <si>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</si>
  <si>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</si>
  <si>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</si>
  <si>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</si>
  <si>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</si>
  <si>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</si>
  <si>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</si>
  <si>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</si>
  <si>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</si>
  <si>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</si>
  <si>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</si>
  <si>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</si>
  <si>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</si>
  <si>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</si>
  <si>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</si>
  <si>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</si>
  <si>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</si>
  <si>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</si>
  <si>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</si>
  <si>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</si>
  <si>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</si>
  <si>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</si>
  <si>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</si>
  <si>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</si>
  <si>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</si>
  <si>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</si>
  <si>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</si>
  <si>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</si>
  <si>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</si>
  <si>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</si>
  <si>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</si>
  <si>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</si>
  <si>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</si>
  <si>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</si>
  <si>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</si>
  <si>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</si>
  <si>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</si>
  <si>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</si>
  <si>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</si>
  <si>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</si>
  <si>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</si>
  <si>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</si>
  <si>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</si>
  <si>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</si>
  <si>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</si>
  <si>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</si>
  <si>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</si>
  <si>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</si>
  <si>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</si>
  <si>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</si>
  <si>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</si>
  <si>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</si>
  <si>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</si>
  <si>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</si>
  <si>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</si>
  <si>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</si>
  <si>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</si>
  <si>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</si>
  <si>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</si>
  <si>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</si>
  <si>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</si>
  <si>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</si>
  <si>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</si>
  <si>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</si>
  <si>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</si>
  <si>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</si>
  <si>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</si>
  <si>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</si>
  <si>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</si>
  <si>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</si>
  <si>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</si>
  <si>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</si>
  <si>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</si>
  <si>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</si>
  <si>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</si>
  <si>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</si>
  <si>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</si>
  <si>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</si>
  <si>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</si>
  <si>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</si>
  <si>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</si>
  <si>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</si>
  <si>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</si>
  <si>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</si>
  <si>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</si>
  <si>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</si>
  <si>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</si>
  <si>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</si>
  <si>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</si>
  <si>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</si>
  <si>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</si>
  <si>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</si>
  <si>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</si>
  <si>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</si>
  <si>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</si>
  <si>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</si>
  <si>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</si>
  <si>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</si>
  <si>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</si>
  <si>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</si>
  <si>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</si>
  <si>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</si>
  <si>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</si>
  <si>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</si>
  <si>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</si>
  <si>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</si>
  <si>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</si>
  <si>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</si>
  <si>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</si>
  <si>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</si>
  <si>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</si>
  <si>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</si>
  <si>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</si>
  <si>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</si>
  <si>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</si>
  <si>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</si>
  <si>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</si>
  <si>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</si>
  <si>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</si>
  <si>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</si>
  <si>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</si>
  <si>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</si>
  <si>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</si>
  <si>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</si>
  <si>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</si>
  <si>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</si>
  <si>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</si>
  <si>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</si>
  <si>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</si>
  <si>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</si>
  <si>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</si>
  <si>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</si>
  <si>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</si>
  <si>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</si>
  <si>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</si>
  <si>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</si>
  <si>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</si>
  <si>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</si>
  <si>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</si>
  <si>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</si>
  <si>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</si>
  <si>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</si>
  <si>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</si>
  <si>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</si>
  <si>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</si>
  <si>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</si>
  <si>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</si>
  <si>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</si>
  <si>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</si>
  <si>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</si>
  <si>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</si>
  <si>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</si>
  <si>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</si>
  <si>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</si>
  <si>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</si>
  <si>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</si>
  <si>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</si>
  <si>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</si>
  <si>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</si>
  <si>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</si>
  <si>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</si>
  <si>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</si>
  <si>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</si>
  <si>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</si>
  <si>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</si>
  <si>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</si>
  <si>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</si>
  <si>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</si>
  <si>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</si>
  <si>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</si>
  <si>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</si>
  <si>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</si>
  <si>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</si>
  <si>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</si>
  <si>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</si>
  <si>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</si>
  <si>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</si>
  <si>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</si>
  <si>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</si>
  <si>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</si>
  <si>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</si>
  <si>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</si>
  <si>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</si>
  <si>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</si>
  <si>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</si>
  <si>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</si>
  <si>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</si>
  <si>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</si>
  <si>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</si>
  <si>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</si>
  <si>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</si>
  <si>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</si>
  <si>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</si>
  <si>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</si>
  <si>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</si>
  <si>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</si>
  <si>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</si>
  <si>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</si>
  <si>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</si>
  <si>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</si>
  <si>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</si>
  <si>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</si>
  <si>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</si>
  <si>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</si>
  <si>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</si>
  <si>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</si>
  <si>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</si>
  <si>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</si>
  <si>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</si>
  <si>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</si>
  <si>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</si>
  <si>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</si>
  <si>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</si>
  <si>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</si>
  <si>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</si>
  <si>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</si>
  <si>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</si>
  <si>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</si>
  <si>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</si>
  <si>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</si>
  <si>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</si>
  <si>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</si>
  <si>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</si>
  <si>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</si>
  <si>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</si>
  <si>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</si>
  <si>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</si>
  <si>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</si>
  <si>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</si>
  <si>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</si>
  <si>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</si>
  <si>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</si>
  <si>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</si>
  <si>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</si>
  <si>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</si>
  <si>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</si>
  <si>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</si>
  <si>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</si>
  <si>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</si>
  <si>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</si>
  <si>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</si>
  <si>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</si>
  <si>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</si>
  <si>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</si>
  <si>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</si>
  <si>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</si>
  <si>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</si>
  <si>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</si>
  <si>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</si>
  <si>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</si>
  <si>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</si>
  <si>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</si>
  <si>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</si>
  <si>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</si>
  <si>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</si>
  <si>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</si>
  <si>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</si>
  <si>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</si>
  <si>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</si>
  <si>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</si>
  <si>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</si>
  <si>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</si>
  <si>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</si>
  <si>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</si>
  <si>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</si>
  <si>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</si>
  <si>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</si>
  <si>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</si>
  <si>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</si>
  <si>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</si>
  <si>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</si>
  <si>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</si>
  <si>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</si>
  <si>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</si>
  <si>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</si>
  <si>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</si>
  <si>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</si>
  <si>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</si>
  <si>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</si>
  <si>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</si>
  <si>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</si>
  <si>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</si>
  <si>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</si>
  <si>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</si>
  <si>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</si>
  <si>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</si>
  <si>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</si>
  <si>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</si>
  <si>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</si>
  <si>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</si>
  <si>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</si>
  <si>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</si>
  <si>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</si>
  <si>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</si>
  <si>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</si>
  <si>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</si>
  <si>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</si>
  <si>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</si>
  <si>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</si>
  <si>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</si>
  <si>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</si>
  <si>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</si>
  <si>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</si>
  <si>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</si>
  <si>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</si>
  <si>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</si>
  <si>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</si>
  <si>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</si>
  <si>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</si>
  <si>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</si>
  <si>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</si>
  <si>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</si>
  <si>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</si>
  <si>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</si>
  <si>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</si>
  <si>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</si>
  <si>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</si>
  <si>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</si>
  <si>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</si>
  <si>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</si>
  <si>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</si>
  <si>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</si>
  <si>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</si>
  <si>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</si>
  <si>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</si>
  <si>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</si>
  <si>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</si>
  <si>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</si>
  <si>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</si>
  <si>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</si>
  <si>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</si>
  <si>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</si>
  <si>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</si>
  <si>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</si>
  <si>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</si>
  <si>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</si>
  <si>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</si>
  <si>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</si>
  <si>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</si>
  <si>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</si>
  <si>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</si>
  <si>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</si>
  <si>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</si>
  <si>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</si>
  <si>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</si>
  <si>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</si>
  <si>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</si>
  <si>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</si>
  <si>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</si>
  <si>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</si>
  <si>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</si>
  <si>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</si>
  <si>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</si>
  <si>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</si>
  <si>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</si>
  <si>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</si>
  <si>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</si>
  <si>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</si>
  <si>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</si>
  <si>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</si>
  <si>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</si>
  <si>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</si>
  <si>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</si>
  <si>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</si>
  <si>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</si>
  <si>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</si>
  <si>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</si>
  <si>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</si>
  <si>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</si>
  <si>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</si>
  <si>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</si>
  <si>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</si>
  <si>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</si>
  <si>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</si>
  <si>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</si>
  <si>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</si>
  <si>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</si>
  <si>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</si>
  <si>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</si>
  <si>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</si>
  <si>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</si>
  <si>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</si>
  <si>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</si>
  <si>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</si>
  <si>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</si>
  <si>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</si>
  <si>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</si>
  <si>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</si>
  <si>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</si>
  <si>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</si>
  <si>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</si>
  <si>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</si>
  <si>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</si>
  <si>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</si>
  <si>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</si>
  <si>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</si>
  <si>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</si>
  <si>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</si>
  <si>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</si>
  <si>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</si>
  <si>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</si>
  <si>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</si>
  <si>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</si>
  <si>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</si>
  <si>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</si>
  <si>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</si>
  <si>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</si>
  <si>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</si>
  <si>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</si>
  <si>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</si>
  <si>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</si>
  <si>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</si>
  <si>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</si>
  <si>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</si>
  <si>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</si>
  <si>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</si>
  <si>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</si>
  <si>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</si>
  <si>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</si>
  <si>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</si>
  <si>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</si>
  <si>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</si>
  <si>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</si>
  <si>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</si>
  <si>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</si>
  <si>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</si>
  <si>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</si>
  <si>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</si>
  <si>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</si>
  <si>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</si>
  <si>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</si>
  <si>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</si>
  <si>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</si>
  <si>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</si>
  <si>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</si>
  <si>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</si>
  <si>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</si>
  <si>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</si>
  <si>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</si>
  <si>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</si>
  <si>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</si>
  <si>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</si>
  <si>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</si>
  <si>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</si>
  <si>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</si>
  <si>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</si>
  <si>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</si>
  <si>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</si>
  <si>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</si>
  <si>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</si>
  <si>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</si>
  <si>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</si>
  <si>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</si>
  <si>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</si>
  <si>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</si>
  <si>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</si>
  <si>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</si>
  <si>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</si>
  <si>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</si>
  <si>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</si>
  <si>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</si>
  <si>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</si>
  <si>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</si>
  <si>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</si>
  <si>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</si>
  <si>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</si>
  <si>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</si>
  <si>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</si>
  <si>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</si>
  <si>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</si>
  <si>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</si>
  <si>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</si>
  <si>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</si>
  <si>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</si>
  <si>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</si>
  <si>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</si>
  <si>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</si>
  <si>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</si>
  <si>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</si>
  <si>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</si>
  <si>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</si>
  <si>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</si>
  <si>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</si>
  <si>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</si>
  <si>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</si>
  <si>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</si>
  <si>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</si>
  <si>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</si>
  <si>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</si>
  <si>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</si>
  <si>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</si>
  <si>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</si>
  <si>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</si>
  <si>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</si>
  <si>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</si>
  <si>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</si>
  <si>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</si>
  <si>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</si>
  <si>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</si>
  <si>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</si>
  <si>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</si>
  <si>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</si>
  <si>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</si>
  <si>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</si>
  <si>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</si>
  <si>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</si>
  <si>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</si>
  <si>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</si>
  <si>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</si>
  <si>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</si>
  <si>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</si>
  <si>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</si>
  <si>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</si>
  <si>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</si>
  <si>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</si>
  <si>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</si>
  <si>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</si>
  <si>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</si>
  <si>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</si>
  <si>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</si>
  <si>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</si>
  <si>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</si>
  <si>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</si>
  <si>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</si>
  <si>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</si>
  <si>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</si>
  <si>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</si>
  <si>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</si>
  <si>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</si>
  <si>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</si>
  <si>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</si>
  <si>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</si>
  <si>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Dineshwar,Rubhaganth,Gurinder Singh,Nathan,Clyde,Shadkhans,K.S.Tanwar,Manish Malhotra</t>
  </si>
  <si>
    <t>Vikas,Salil P.,Pesi Mehta,Dr.Sukhdev G. Punjabi,Satish Pasupuleti,Dr. N.,Harry Duggal,Nilesh</t>
  </si>
  <si>
    <t>Jarlina Nath,Sona,Ranjit Harchekar,Myneni Suneeta,Prithvi,Srinivas,Upender,Ishita Bhadana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</si>
  <si>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</si>
  <si>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</si>
  <si>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</si>
  <si>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</si>
  <si>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</si>
  <si>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</si>
  <si>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</si>
  <si>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</si>
  <si>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</si>
  <si>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</si>
  <si>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</si>
  <si>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</si>
  <si>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</si>
  <si>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</si>
  <si>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</si>
  <si>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</si>
  <si>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</si>
  <si>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</si>
  <si>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</si>
  <si>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</si>
  <si>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</si>
  <si>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</si>
  <si>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</si>
  <si>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</si>
  <si>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</si>
  <si>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</si>
  <si>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</si>
  <si>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</si>
  <si>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</si>
  <si>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</si>
  <si>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</si>
  <si>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</si>
  <si>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</si>
  <si>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</si>
  <si>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</si>
  <si>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</si>
  <si>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</si>
  <si>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</si>
  <si>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</si>
  <si>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</si>
  <si>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</si>
  <si>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</si>
  <si>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</si>
  <si>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</si>
  <si>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</si>
  <si>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</si>
  <si>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</si>
  <si>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</si>
  <si>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</si>
  <si>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</si>
  <si>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</si>
  <si>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</si>
  <si>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</si>
  <si>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</si>
  <si>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</si>
  <si>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</si>
  <si>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</si>
  <si>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</si>
  <si>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</si>
  <si>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</si>
  <si>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</si>
  <si>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</si>
  <si>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</si>
  <si>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</si>
  <si>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</si>
  <si>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</si>
  <si>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</si>
  <si>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</si>
  <si>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</si>
  <si>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</si>
  <si>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</si>
  <si>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</si>
  <si>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</si>
  <si>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</si>
  <si>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</si>
  <si>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</si>
  <si>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</si>
  <si>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</si>
  <si>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</si>
  <si>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</si>
  <si>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</si>
  <si>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</si>
  <si>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Akash V.,Sanket Virkar,Ashwin Sindhu,Ajithkumar M,Mano,Rajan Kumar,Reshma Chandwani,Sdayal</t>
  </si>
  <si>
    <t>Sankalpa Chakma,Prachi Sharma,Manoj Kumar,Sunitha,Sonu Bharti,Dsdewat,Asif Awaara,Arpita Pal</t>
  </si>
  <si>
    <t>Andy,Deepak Karki,B J Shiva Shankar,Shakil A.,Vikas Jeughale,Priti Raut,Vikas,Amit T.</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</si>
  <si>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</si>
  <si>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</si>
  <si>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</si>
  <si>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</si>
  <si>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</si>
  <si>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</si>
  <si>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</si>
  <si>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</si>
  <si>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</si>
  <si>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</si>
  <si>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</si>
  <si>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</si>
  <si>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</si>
  <si>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</si>
  <si>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</si>
  <si>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</si>
  <si>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</si>
  <si>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</si>
  <si>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</si>
  <si>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</si>
  <si>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</si>
  <si>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</si>
  <si>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</si>
  <si>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</si>
  <si>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</si>
  <si>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</si>
  <si>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</si>
  <si>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</si>
  <si>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</si>
  <si>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</si>
  <si>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</si>
  <si>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</si>
  <si>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</si>
  <si>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</si>
  <si>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</si>
  <si>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</si>
  <si>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</si>
  <si>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Anirban,Abhi Khaire,Sachin,Tanisha Bhoir,Jitendra Vishwakarma,Archana,Nilesh,Ajay</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</si>
  <si>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</si>
  <si>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</si>
  <si>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</si>
  <si>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</si>
  <si>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</si>
  <si>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</si>
  <si>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</si>
  <si>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</si>
  <si>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</si>
  <si>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</si>
  <si>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</si>
  <si>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</si>
  <si>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</si>
  <si>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</si>
  <si>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</si>
  <si>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</si>
  <si>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</si>
  <si>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</si>
  <si>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</si>
  <si>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</si>
  <si>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</si>
  <si>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</si>
  <si>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</si>
  <si>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</si>
  <si>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</si>
  <si>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</si>
  <si>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</si>
  <si>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</si>
  <si>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</si>
  <si>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</si>
  <si>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</si>
  <si>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</si>
  <si>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</si>
  <si>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</si>
  <si>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</si>
  <si>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</si>
  <si>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</si>
  <si>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</si>
  <si>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</si>
  <si>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</si>
  <si>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</si>
  <si>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</si>
  <si>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</si>
  <si>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</si>
  <si>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</si>
  <si>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</si>
  <si>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</si>
  <si>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</si>
  <si>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</si>
  <si>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</si>
  <si>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</si>
  <si>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</si>
  <si>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</si>
  <si>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</si>
  <si>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</si>
  <si>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</si>
  <si>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</si>
  <si>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</si>
  <si>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</si>
  <si>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</si>
  <si>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</si>
  <si>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</si>
  <si>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</si>
  <si>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</si>
  <si>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</si>
  <si>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</si>
  <si>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</si>
  <si>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</si>
  <si>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</si>
  <si>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</si>
  <si>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</si>
  <si>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</si>
  <si>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</si>
  <si>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</si>
  <si>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</si>
  <si>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</si>
  <si>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</si>
  <si>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</si>
  <si>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</si>
  <si>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</si>
  <si>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</si>
  <si>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</si>
  <si>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</si>
  <si>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</si>
  <si>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</si>
  <si>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</si>
  <si>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</si>
  <si>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</si>
  <si>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</si>
  <si>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</si>
  <si>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</si>
  <si>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</si>
  <si>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</si>
  <si>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</si>
  <si>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</si>
  <si>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</si>
  <si>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</si>
  <si>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</si>
  <si>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</si>
  <si>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</si>
  <si>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</si>
  <si>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</si>
  <si>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</si>
  <si>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</si>
  <si>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</si>
  <si>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</si>
  <si>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</si>
  <si>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</si>
  <si>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</si>
  <si>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</si>
  <si>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</si>
  <si>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</si>
  <si>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</si>
  <si>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</si>
  <si>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</si>
  <si>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</si>
  <si>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</si>
  <si>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</si>
  <si>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</si>
  <si>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</si>
  <si>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</si>
  <si>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</si>
  <si>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</si>
  <si>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</si>
  <si>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</si>
  <si>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</si>
  <si>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</si>
  <si>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</si>
  <si>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</si>
  <si>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</si>
  <si>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</si>
  <si>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</si>
  <si>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</si>
  <si>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</si>
  <si>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</si>
  <si>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</si>
  <si>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</si>
  <si>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</si>
  <si>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</si>
  <si>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</si>
  <si>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</si>
  <si>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</si>
  <si>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</si>
  <si>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</si>
  <si>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</si>
  <si>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</si>
  <si>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</si>
  <si>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</si>
  <si>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</si>
  <si>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</si>
  <si>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</si>
  <si>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</si>
  <si>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</si>
  <si>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</si>
  <si>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</si>
  <si>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</si>
  <si>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</si>
  <si>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</si>
  <si>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</si>
  <si>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</si>
  <si>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</si>
  <si>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</si>
  <si>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</si>
  <si>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</si>
  <si>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</si>
  <si>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</si>
  <si>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</si>
  <si>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</si>
  <si>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</si>
  <si>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</si>
  <si>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</si>
  <si>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</si>
  <si>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</si>
  <si>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</si>
  <si>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</si>
  <si>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</si>
  <si>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</si>
  <si>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</si>
  <si>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</si>
  <si>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</si>
  <si>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</si>
  <si>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</si>
  <si>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</si>
  <si>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</si>
  <si>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</si>
  <si>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</si>
  <si>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</si>
  <si>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</si>
  <si>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</si>
  <si>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</si>
  <si>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</si>
  <si>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</si>
  <si>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</si>
  <si>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</si>
  <si>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</si>
  <si>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</si>
  <si>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</si>
  <si>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</si>
  <si>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</si>
  <si>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</si>
  <si>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</si>
  <si>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</si>
  <si>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</si>
  <si>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</si>
  <si>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</si>
  <si>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</si>
  <si>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</si>
  <si>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</si>
  <si>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</si>
  <si>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</si>
  <si>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</si>
  <si>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</si>
  <si>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</si>
  <si>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</si>
  <si>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</si>
  <si>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</si>
  <si>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</si>
  <si>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</si>
  <si>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</si>
  <si>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</si>
  <si>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</si>
  <si>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</si>
  <si>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</si>
  <si>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</si>
  <si>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</si>
  <si>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</si>
  <si>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</si>
  <si>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</si>
  <si>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</si>
  <si>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</si>
  <si>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</si>
  <si>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</si>
  <si>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</si>
  <si>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</si>
  <si>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</si>
  <si>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</si>
  <si>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</si>
  <si>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</si>
  <si>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</si>
  <si>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</si>
  <si>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</si>
  <si>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</si>
  <si>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</si>
  <si>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</si>
  <si>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</si>
  <si>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</si>
  <si>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</si>
  <si>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</si>
  <si>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</si>
  <si>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</si>
  <si>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</si>
  <si>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</si>
  <si>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</si>
  <si>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</si>
  <si>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</si>
  <si>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</si>
  <si>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</si>
  <si>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</si>
  <si>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</si>
  <si>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</si>
  <si>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</si>
  <si>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</si>
  <si>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</si>
  <si>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</si>
  <si>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</si>
  <si>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</si>
  <si>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</si>
  <si>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</si>
  <si>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</si>
  <si>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</si>
  <si>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</si>
  <si>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</si>
  <si>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</si>
  <si>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</si>
  <si>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</si>
  <si>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</si>
  <si>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</si>
  <si>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</si>
  <si>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</si>
  <si>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</si>
  <si>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</si>
  <si>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</si>
  <si>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</si>
  <si>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</si>
  <si>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</si>
  <si>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</si>
  <si>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</si>
  <si>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</si>
  <si>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</si>
  <si>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</si>
  <si>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</si>
  <si>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</si>
  <si>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</si>
  <si>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</si>
  <si>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</si>
  <si>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</si>
  <si>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</si>
  <si>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</si>
  <si>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</si>
  <si>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</si>
  <si>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</si>
  <si>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</si>
  <si>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</si>
  <si>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</si>
  <si>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</si>
  <si>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</si>
  <si>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</si>
  <si>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</si>
  <si>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</si>
  <si>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</si>
  <si>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</si>
  <si>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</si>
  <si>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</si>
  <si>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</si>
  <si>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</si>
  <si>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</si>
  <si>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</si>
  <si>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</si>
  <si>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</si>
  <si>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</si>
  <si>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</si>
  <si>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</si>
  <si>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</si>
  <si>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</si>
  <si>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</si>
  <si>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</si>
  <si>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</si>
  <si>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</si>
  <si>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</si>
  <si>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</si>
  <si>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</si>
  <si>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</si>
  <si>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</si>
  <si>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</si>
  <si>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</si>
  <si>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</si>
  <si>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</si>
  <si>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</si>
  <si>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</si>
  <si>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</si>
  <si>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</si>
  <si>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</si>
  <si>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</si>
  <si>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</si>
  <si>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</si>
  <si>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</si>
  <si>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</si>
  <si>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</si>
  <si>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</si>
  <si>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</si>
  <si>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</si>
  <si>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</si>
  <si>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</si>
  <si>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</si>
  <si>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</si>
  <si>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</si>
  <si>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</si>
  <si>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</si>
  <si>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</si>
  <si>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</si>
  <si>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</si>
  <si>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</si>
  <si>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</si>
  <si>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</si>
  <si>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</si>
  <si>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</si>
  <si>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</si>
  <si>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</si>
  <si>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</si>
  <si>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</si>
  <si>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</si>
  <si>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</si>
  <si>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</si>
  <si>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</si>
  <si>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</si>
  <si>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</si>
  <si>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</si>
  <si>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</si>
  <si>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</si>
  <si>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</si>
  <si>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</si>
  <si>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</si>
  <si>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</si>
  <si>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</si>
  <si>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</si>
  <si>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</si>
  <si>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</si>
  <si>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</si>
  <si>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</si>
  <si>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</si>
  <si>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</si>
  <si>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</si>
  <si>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</si>
  <si>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</si>
  <si>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</si>
  <si>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</si>
  <si>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</si>
  <si>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</si>
  <si>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</si>
  <si>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</si>
  <si>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</si>
  <si>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</si>
  <si>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</si>
  <si>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</si>
  <si>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</si>
  <si>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</si>
  <si>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</si>
  <si>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</si>
  <si>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</si>
  <si>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</si>
  <si>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</si>
  <si>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</si>
  <si>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</si>
  <si>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</si>
  <si>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</si>
  <si>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</si>
  <si>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</si>
  <si>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</si>
  <si>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</si>
  <si>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</si>
  <si>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</si>
  <si>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</si>
  <si>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</si>
  <si>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</si>
  <si>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</si>
  <si>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</si>
  <si>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</si>
  <si>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</si>
  <si>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</si>
  <si>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</si>
  <si>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</si>
  <si>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</si>
  <si>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</si>
  <si>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</si>
  <si>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</si>
  <si>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</si>
  <si>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</si>
  <si>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</si>
  <si>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</si>
  <si>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</si>
  <si>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</si>
  <si>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</si>
  <si>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</si>
  <si>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</si>
  <si>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</si>
  <si>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</si>
  <si>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</si>
  <si>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</si>
  <si>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</si>
  <si>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</si>
  <si>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</si>
  <si>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</si>
  <si>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</si>
  <si>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</si>
  <si>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</si>
  <si>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</si>
  <si>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</si>
  <si>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</si>
  <si>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</si>
  <si>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</si>
  <si>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</si>
  <si>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</si>
  <si>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</si>
  <si>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</si>
  <si>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</si>
  <si>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</si>
  <si>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</si>
  <si>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</si>
  <si>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</si>
  <si>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</si>
  <si>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</si>
  <si>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</si>
  <si>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</si>
  <si>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</si>
  <si>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</si>
  <si>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</si>
  <si>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</si>
  <si>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</si>
  <si>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</si>
  <si>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</si>
  <si>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</si>
  <si>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</si>
  <si>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</si>
  <si>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</si>
  <si>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</si>
  <si>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</si>
  <si>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</si>
  <si>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</si>
  <si>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</si>
  <si>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</si>
  <si>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</si>
  <si>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</si>
  <si>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</si>
  <si>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</si>
  <si>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</si>
  <si>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</si>
  <si>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</si>
  <si>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</si>
  <si>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</si>
  <si>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</si>
  <si>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</si>
  <si>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</si>
  <si>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</si>
  <si>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</si>
  <si>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</si>
  <si>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</si>
  <si>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</si>
  <si>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</si>
  <si>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</si>
  <si>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</si>
  <si>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</si>
  <si>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</si>
  <si>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</si>
  <si>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</si>
  <si>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</si>
  <si>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</si>
  <si>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</si>
  <si>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</si>
  <si>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</si>
  <si>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</si>
  <si>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</si>
  <si>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</si>
  <si>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</si>
  <si>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</si>
  <si>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</si>
  <si>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</si>
  <si>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</si>
  <si>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</si>
  <si>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</si>
  <si>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</si>
  <si>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</si>
  <si>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</si>
  <si>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</si>
  <si>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</si>
  <si>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</si>
  <si>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</si>
  <si>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</si>
  <si>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</si>
  <si>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</si>
  <si>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</si>
  <si>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</si>
  <si>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</si>
  <si>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</si>
  <si>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</si>
  <si>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</si>
  <si>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</si>
  <si>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</si>
  <si>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</si>
  <si>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</si>
  <si>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</si>
  <si>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</si>
  <si>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</si>
  <si>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</si>
  <si>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</si>
  <si>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</si>
  <si>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</si>
  <si>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</si>
  <si>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</si>
  <si>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</si>
  <si>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</si>
  <si>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</si>
  <si>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</si>
  <si>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</si>
  <si>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</si>
  <si>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</si>
  <si>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</si>
  <si>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</si>
  <si>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</si>
  <si>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</si>
  <si>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</si>
  <si>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</si>
  <si>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</si>
  <si>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</si>
  <si>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</si>
  <si>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</si>
  <si>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</si>
  <si>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</si>
  <si>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</si>
  <si>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</si>
  <si>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</si>
  <si>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</si>
  <si>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</si>
  <si>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</si>
  <si>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</si>
  <si>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</si>
  <si>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</si>
  <si>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</si>
  <si>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</si>
  <si>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</si>
  <si>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</si>
  <si>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</si>
  <si>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</si>
  <si>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Vysh,Suryakanth Raju,Vp,Ashi,Amazon Customer,Nishu Bharti,Aish,Sarita Verma</t>
  </si>
  <si>
    <t>Gopal Krishan,Mubarak,Don Quixote,Aman Agarwal,Gopalbhaduri,Neetesh Singh,Rajdeep R.,K Ramesh</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</si>
  <si>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</si>
  <si>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</si>
  <si>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</si>
  <si>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</si>
  <si>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</si>
  <si>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</si>
  <si>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</si>
  <si>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</si>
  <si>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</si>
  <si>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</si>
  <si>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</si>
  <si>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</si>
  <si>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</si>
  <si>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</si>
  <si>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</si>
  <si>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</si>
  <si>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</si>
  <si>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</si>
  <si>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</si>
  <si>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</si>
  <si>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</si>
  <si>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</si>
  <si>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</si>
  <si>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</si>
  <si>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</si>
  <si>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</si>
  <si>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</si>
  <si>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</si>
  <si>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</si>
  <si>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</si>
  <si>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</si>
  <si>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</si>
  <si>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</si>
  <si>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</si>
  <si>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</si>
  <si>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</si>
  <si>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</si>
  <si>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</si>
  <si>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</si>
  <si>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</si>
  <si>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</si>
  <si>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</si>
  <si>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</si>
  <si>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</si>
  <si>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</si>
  <si>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</si>
  <si>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</si>
  <si>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</si>
  <si>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</si>
  <si>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</si>
  <si>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</si>
  <si>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</si>
  <si>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</si>
  <si>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</si>
  <si>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</si>
  <si>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</si>
  <si>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</si>
  <si>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</si>
  <si>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</si>
  <si>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</si>
  <si>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</si>
  <si>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</si>
  <si>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</si>
  <si>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</si>
  <si>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</si>
  <si>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Shivraj,Subham,Yedukondalu,Mohd Mohsin,Jagdish Joshi,Sam,M.Bharadwaj Phani Datta,Bharamappa</t>
  </si>
  <si>
    <t>Vasanta Koli,Vaibhav Baid,Sanjana,Ajay Singh,Rama Krishna T K,Dr.Vishwanath Akku,Ujjwal Kumar Banerjee,Basu Gk</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</si>
  <si>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</si>
  <si>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</si>
  <si>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</si>
  <si>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</si>
  <si>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</si>
  <si>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</si>
  <si>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</si>
  <si>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</si>
  <si>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</si>
  <si>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</si>
  <si>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</si>
  <si>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</si>
  <si>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</si>
  <si>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</si>
  <si>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</si>
  <si>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</si>
  <si>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</si>
  <si>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</si>
  <si>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</si>
  <si>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</si>
  <si>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</si>
  <si>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</si>
  <si>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</si>
  <si>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</si>
  <si>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</si>
  <si>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</si>
  <si>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</si>
  <si>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</si>
  <si>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</si>
  <si>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</si>
  <si>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</si>
  <si>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</si>
  <si>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</si>
  <si>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</si>
  <si>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</si>
  <si>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</si>
  <si>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</si>
  <si>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</si>
  <si>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</si>
  <si>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</si>
  <si>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</si>
  <si>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</si>
  <si>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</si>
  <si>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</si>
  <si>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</si>
  <si>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</si>
  <si>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</si>
  <si>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</si>
  <si>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</si>
  <si>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</si>
  <si>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</si>
  <si>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</si>
  <si>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</si>
  <si>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</si>
  <si>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</si>
  <si>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</si>
  <si>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</si>
  <si>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</si>
  <si>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</si>
  <si>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</si>
  <si>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</si>
  <si>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</si>
  <si>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</si>
  <si>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</si>
  <si>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</si>
  <si>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</si>
  <si>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</si>
  <si>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</si>
  <si>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</si>
  <si>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</si>
  <si>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</si>
  <si>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</si>
  <si>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</si>
  <si>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</si>
  <si>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</si>
  <si>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</si>
  <si>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</si>
  <si>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</si>
  <si>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</si>
  <si>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</si>
  <si>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</si>
  <si>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</si>
  <si>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</si>
  <si>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</si>
  <si>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</si>
  <si>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</si>
  <si>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</si>
  <si>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</si>
  <si>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</si>
  <si>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</si>
  <si>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</si>
  <si>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</si>
  <si>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</si>
  <si>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</si>
  <si>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</si>
  <si>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</si>
  <si>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</si>
  <si>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</si>
  <si>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</si>
  <si>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</si>
  <si>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</si>
  <si>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</si>
  <si>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</si>
  <si>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</si>
  <si>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</si>
  <si>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</si>
  <si>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</si>
  <si>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</si>
  <si>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</si>
  <si>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</si>
  <si>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</si>
  <si>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</si>
  <si>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</si>
  <si>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</si>
  <si>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</si>
  <si>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</si>
  <si>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</si>
  <si>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</si>
  <si>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</si>
  <si>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</si>
  <si>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</si>
  <si>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</si>
  <si>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</si>
  <si>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</si>
  <si>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</si>
  <si>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</si>
  <si>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</si>
  <si>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</si>
  <si>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</si>
  <si>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</si>
  <si>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</si>
  <si>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</si>
  <si>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</si>
  <si>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</si>
  <si>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</si>
  <si>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</si>
  <si>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</si>
  <si>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</si>
  <si>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</si>
  <si>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</si>
  <si>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</si>
  <si>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</si>
  <si>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</si>
  <si>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</si>
  <si>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</si>
  <si>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</si>
  <si>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</si>
  <si>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</si>
  <si>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</si>
  <si>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review title</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</si>
  <si>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</si>
  <si>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</si>
  <si>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</si>
  <si>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</si>
  <si>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</si>
  <si>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</si>
  <si>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</si>
  <si>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</si>
  <si>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</si>
  <si>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</si>
  <si>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</si>
  <si>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</si>
  <si>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</si>
  <si>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</si>
  <si>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</si>
  <si>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</si>
  <si>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</si>
  <si>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</si>
  <si>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</si>
  <si>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</si>
  <si>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</si>
  <si>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</si>
  <si>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</si>
  <si>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</si>
  <si>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</si>
  <si>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</si>
  <si>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</si>
  <si>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</si>
  <si>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</si>
  <si>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</si>
  <si>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</si>
  <si>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</si>
  <si>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</si>
  <si>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</si>
  <si>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</si>
  <si>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</si>
  <si>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</si>
  <si>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</si>
  <si>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</si>
  <si>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</si>
  <si>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</si>
  <si>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</si>
  <si>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</si>
  <si>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</si>
  <si>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</si>
  <si>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</si>
  <si>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</si>
  <si>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</si>
  <si>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</si>
  <si>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</si>
  <si>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</si>
  <si>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</si>
  <si>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</si>
  <si>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</si>
  <si>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</si>
  <si>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</si>
  <si>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</si>
  <si>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</si>
  <si>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</si>
  <si>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</si>
  <si>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</si>
  <si>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</si>
  <si>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</si>
  <si>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</si>
  <si>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</si>
  <si>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</si>
  <si>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</si>
  <si>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</si>
  <si>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</si>
  <si>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</si>
  <si>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</si>
  <si>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</si>
  <si>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</si>
  <si>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</si>
  <si>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</si>
  <si>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</si>
  <si>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</si>
  <si>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</si>
  <si>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</si>
  <si>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</si>
  <si>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</si>
  <si>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</si>
  <si>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</si>
  <si>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</si>
  <si>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</si>
  <si>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</si>
  <si>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</si>
  <si>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</si>
  <si>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</si>
  <si>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</si>
  <si>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</si>
  <si>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</si>
  <si>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</si>
  <si>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</si>
  <si>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</si>
  <si>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</si>
  <si>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</si>
  <si>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</si>
  <si>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</si>
  <si>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</si>
  <si>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</si>
  <si>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</si>
  <si>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</si>
  <si>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</si>
  <si>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</si>
  <si>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</si>
  <si>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</si>
  <si>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</si>
  <si>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</si>
  <si>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</si>
  <si>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</si>
  <si>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</si>
  <si>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</si>
  <si>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</si>
  <si>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</si>
  <si>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</si>
  <si>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</si>
  <si>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</si>
  <si>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</si>
  <si>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</si>
  <si>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</si>
  <si>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</si>
  <si>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</si>
  <si>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</si>
  <si>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</si>
  <si>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</si>
  <si>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</si>
  <si>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</si>
  <si>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</si>
  <si>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</si>
  <si>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</si>
  <si>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</si>
  <si>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</si>
  <si>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</si>
  <si>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</si>
  <si>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</si>
  <si>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</si>
  <si>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</si>
  <si>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</si>
  <si>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</si>
  <si>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</si>
  <si>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</si>
  <si>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</si>
  <si>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</si>
  <si>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</si>
  <si>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</si>
  <si>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</si>
  <si>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</si>
  <si>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</si>
  <si>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</si>
  <si>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</si>
  <si>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</si>
  <si>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</si>
  <si>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</si>
  <si>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</si>
  <si>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</si>
  <si>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</si>
  <si>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</si>
  <si>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</si>
  <si>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</si>
  <si>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</si>
  <si>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Tv,This Product Is Overpriced,Value For Money &amp; Good Quality Product,Quality Product,Good ,Good Quality,Good,It'S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</si>
  <si>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</si>
  <si>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</si>
  <si>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</si>
  <si>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</si>
  <si>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</si>
  <si>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</si>
  <si>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</si>
  <si>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</si>
  <si>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</si>
  <si>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Nice Product,Nice Product,Ok Good,,Good,‡§Ö‡§Ö‡•Ç‡§Õ‡§Æ,Only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</si>
  <si>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</si>
  <si>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</si>
  <si>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</si>
  <si>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</si>
  <si>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</si>
  <si>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 Monitor Is Holding It Firmly On The Wall.</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</si>
  <si>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</si>
  <si>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</si>
  <si>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</si>
  <si>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</si>
  <si>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</si>
  <si>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Months,BoatÜíï,Nice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</si>
  <si>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</si>
  <si>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</si>
  <si>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</si>
  <si>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</si>
  <si>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</si>
  <si>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</si>
  <si>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</si>
  <si>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</si>
  <si>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</si>
  <si>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</si>
  <si>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</si>
  <si>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</si>
  <si>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</si>
  <si>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</si>
  <si>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</si>
  <si>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</si>
  <si>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</si>
  <si>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</si>
  <si>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</si>
  <si>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</si>
  <si>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</si>
  <si>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</si>
  <si>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</si>
  <si>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</si>
  <si>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</si>
  <si>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</si>
  <si>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</si>
  <si>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</si>
  <si>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</si>
  <si>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It‚Äôs Okay Overall ‚Úö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</si>
  <si>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</si>
  <si>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</si>
  <si>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</si>
  <si>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</si>
  <si>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</si>
  <si>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</si>
  <si>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</si>
  <si>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</si>
  <si>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</si>
  <si>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</si>
  <si>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</si>
  <si>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</si>
  <si>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</si>
  <si>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</si>
  <si>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</si>
  <si>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,I Am Like The Hdmi Cable,</t>
  </si>
  <si>
    <t>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</si>
  <si>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</si>
  <si>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</si>
  <si>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</si>
  <si>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</si>
  <si>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</si>
  <si>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</si>
  <si>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</si>
  <si>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</si>
  <si>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</si>
  <si>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</si>
  <si>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</si>
  <si>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</si>
  <si>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</si>
  <si>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</si>
  <si>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</si>
  <si>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</si>
  <si>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</si>
  <si>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</si>
  <si>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</si>
  <si>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</si>
  <si>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</si>
  <si>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</si>
  <si>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</si>
  <si>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</si>
  <si>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</si>
  <si>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</si>
  <si>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Quick Delivery.Awesome Productpacking Was Goodjust Opened The Productexcited To You It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</si>
  <si>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</si>
  <si>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</si>
  <si>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</si>
  <si>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</si>
  <si>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</si>
  <si>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</si>
  <si>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</si>
  <si>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</si>
  <si>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</si>
  <si>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</si>
  <si>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</si>
  <si>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</si>
  <si>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</si>
  <si>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</si>
  <si>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</si>
  <si>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</si>
  <si>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</si>
  <si>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</si>
  <si>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t>
  </si>
  <si>
    <t>Camera And Display Is Very Poor Quality And Battery Üîã Is Very Good Nothing Bad,Nice Phone At Reasonable Price.,Good,Nice,Value For Money,Theek Hai Ü•∞,Not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</si>
  <si>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</si>
  <si>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</si>
  <si>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</si>
  <si>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</si>
  <si>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</si>
  <si>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</si>
  <si>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</si>
  <si>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</si>
  <si>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</si>
  <si>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</si>
  <si>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</si>
  <si>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</si>
  <si>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</si>
  <si>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</si>
  <si>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</si>
  <si>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</si>
  <si>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</si>
  <si>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</si>
  <si>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</si>
  <si>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</si>
  <si>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</si>
  <si>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</si>
  <si>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</si>
  <si>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</si>
  <si>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</si>
  <si>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</si>
  <si>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</si>
  <si>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</si>
  <si>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</si>
  <si>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</si>
  <si>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</si>
  <si>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</si>
  <si>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</si>
  <si>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</si>
  <si>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</si>
  <si>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</si>
  <si>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</si>
  <si>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</si>
  <si>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</si>
  <si>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</si>
  <si>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</si>
  <si>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</si>
  <si>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</si>
  <si>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</si>
  <si>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</si>
  <si>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</si>
  <si>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</si>
  <si>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</si>
  <si>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</si>
  <si>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</si>
  <si>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</si>
  <si>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</si>
  <si>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</si>
  <si>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</si>
  <si>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</si>
  <si>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</si>
  <si>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</si>
  <si>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</si>
  <si>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</si>
  <si>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</si>
  <si>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</si>
  <si>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</si>
  <si>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</si>
  <si>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</si>
  <si>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</si>
  <si>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</si>
  <si>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</si>
  <si>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</si>
  <si>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</si>
  <si>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</si>
  <si>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</si>
  <si>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</si>
  <si>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</si>
  <si>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</si>
  <si>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</si>
  <si>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</si>
  <si>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</si>
  <si>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</si>
  <si>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</si>
  <si>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</si>
  <si>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</si>
  <si>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</si>
  <si>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</si>
  <si>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</si>
  <si>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</si>
  <si>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</si>
  <si>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</si>
  <si>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</si>
  <si>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Üèº,Good,Fulfil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</si>
  <si>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</si>
  <si>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</si>
  <si>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</si>
  <si>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</si>
  <si>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</si>
  <si>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</si>
  <si>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</si>
  <si>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</si>
  <si>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</si>
  <si>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</si>
  <si>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</si>
  <si>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</si>
  <si>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</si>
  <si>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</si>
  <si>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</si>
  <si>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</si>
  <si>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</si>
  <si>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</si>
  <si>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</si>
  <si>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</si>
  <si>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</si>
  <si>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</si>
  <si>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</si>
  <si>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</si>
  <si>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</si>
  <si>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</si>
  <si>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</si>
  <si>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</si>
  <si>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One‚Ù§Ô∏È,Value For Money,Https://M.Media-Amazon.Com/Images/I/71Veecog5-L._Sy88.Jpg,Phone Works Well.</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</si>
  <si>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</si>
  <si>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</si>
  <si>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</si>
  <si>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</si>
  <si>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</si>
  <si>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</si>
  <si>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</si>
  <si>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Üòî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</si>
  <si>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</si>
  <si>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</si>
  <si>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</si>
  <si>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</si>
  <si>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</si>
  <si>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</si>
  <si>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</si>
  <si>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Good,Really Happy To Buy This Pen Drive Comparatively With Low Cost,Very Good,Storage Capacity Is Good,Like,Good,Good Product And Value For Money,It'S All Good , You Can Vo For It.</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</si>
  <si>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</si>
  <si>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</si>
  <si>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</si>
  <si>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</si>
  <si>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</si>
  <si>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</si>
  <si>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</si>
  <si>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</si>
  <si>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</si>
  <si>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</si>
  <si>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</si>
  <si>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</si>
  <si>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</si>
  <si>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</si>
  <si>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</si>
  <si>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</si>
  <si>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</si>
  <si>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</si>
  <si>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</si>
  <si>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</si>
  <si>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</si>
  <si>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</si>
  <si>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</si>
  <si>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</si>
  <si>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</si>
  <si>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</si>
  <si>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</si>
  <si>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</si>
  <si>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</si>
  <si>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</si>
  <si>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</si>
  <si>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</si>
  <si>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</si>
  <si>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</si>
  <si>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</si>
  <si>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</si>
  <si>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</si>
  <si>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</si>
  <si>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</si>
  <si>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</si>
  <si>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</si>
  <si>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Use Remote Car... Wall Watches... And Other...,Batteries Are As Usual Nice,Good,Mrp 180Got It For 112/-Best Deal,Good,Got It On High Discounts N Works Really Well Compared To Other Batteries.,Value For Money,Dislike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</si>
  <si>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</si>
  <si>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</si>
  <si>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</si>
  <si>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</si>
  <si>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</si>
  <si>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</si>
  <si>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</si>
  <si>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</si>
  <si>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</si>
  <si>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</si>
  <si>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</si>
  <si>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</si>
  <si>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</si>
  <si>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</si>
  <si>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</si>
  <si>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</si>
  <si>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</si>
  <si>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t>
  </si>
  <si>
    <t>Made In Indonesia, (Thankfully Not China).,Good For Long Use Of Remote,Üëè,Battery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</si>
  <si>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</si>
  <si>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</si>
  <si>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</si>
  <si>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</si>
  <si>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</si>
  <si>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</si>
  <si>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</si>
  <si>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</si>
  <si>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</si>
  <si>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</si>
  <si>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</si>
  <si>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</si>
  <si>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</si>
  <si>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</si>
  <si>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</si>
  <si>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</si>
  <si>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</si>
  <si>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</si>
  <si>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</si>
  <si>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</si>
  <si>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</si>
  <si>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</si>
  <si>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</si>
  <si>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</si>
  <si>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</si>
  <si>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</si>
  <si>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</si>
  <si>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</si>
  <si>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</si>
  <si>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</si>
  <si>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</si>
  <si>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</si>
  <si>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</si>
  <si>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</si>
  <si>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</si>
  <si>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</si>
  <si>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</si>
  <si>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</si>
  <si>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</si>
  <si>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</si>
  <si>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</si>
  <si>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</si>
  <si>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</si>
  <si>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</si>
  <si>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</si>
  <si>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</si>
  <si>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</si>
  <si>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</si>
  <si>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</si>
  <si>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</si>
  <si>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</si>
  <si>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</si>
  <si>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</si>
  <si>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</si>
  <si>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</si>
  <si>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</si>
  <si>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</si>
  <si>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</si>
  <si>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</si>
  <si>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</si>
  <si>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</si>
  <si>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</si>
  <si>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</si>
  <si>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</si>
  <si>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</si>
  <si>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</si>
  <si>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</si>
  <si>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</si>
  <si>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</si>
  <si>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</si>
  <si>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</si>
  <si>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</si>
  <si>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</si>
  <si>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</si>
  <si>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</si>
  <si>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</si>
  <si>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</si>
  <si>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Üèº,Fulfil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</si>
  <si>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</si>
  <si>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</si>
  <si>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</si>
  <si>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</si>
  <si>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</si>
  <si>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</si>
  <si>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</si>
  <si>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</si>
  <si>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</si>
  <si>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</si>
  <si>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</si>
  <si>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</si>
  <si>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</si>
  <si>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</si>
  <si>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</si>
  <si>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</si>
  <si>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</si>
  <si>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</si>
  <si>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</si>
  <si>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</si>
  <si>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</si>
  <si>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</si>
  <si>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</si>
  <si>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</si>
  <si>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</si>
  <si>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</si>
  <si>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</si>
  <si>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</si>
  <si>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</si>
  <si>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</si>
  <si>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</si>
  <si>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</si>
  <si>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</si>
  <si>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</si>
  <si>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</si>
  <si>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</si>
  <si>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</si>
  <si>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</si>
  <si>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</si>
  <si>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</si>
  <si>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</si>
  <si>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</si>
  <si>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</si>
  <si>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</si>
  <si>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</si>
  <si>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</si>
  <si>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</si>
  <si>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</si>
  <si>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</si>
  <si>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</si>
  <si>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</si>
  <si>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</si>
  <si>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</si>
  <si>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</si>
  <si>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</si>
  <si>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</si>
  <si>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</si>
  <si>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</si>
  <si>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</si>
  <si>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</si>
  <si>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</si>
  <si>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</si>
  <si>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</si>
  <si>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</si>
  <si>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</si>
  <si>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</si>
  <si>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</si>
  <si>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</si>
  <si>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</si>
  <si>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</si>
  <si>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</si>
  <si>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</si>
  <si>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</si>
  <si>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</si>
  <si>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</si>
  <si>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Wanted It For My Shop Laptop , I Am Using It On A Grass Mat, Quality Is Nice, Working Very Nice.,Good ,, Print Colour Also Still There,Useful And Easy To Handle Üòú,Happy Ending.,It Is Ok,Very Good,‡§Ö‡§Ö‡•Ç‡§Õ‡§Æ ‡§Ï‡•Ä,Abc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</si>
  <si>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</si>
  <si>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</si>
  <si>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</si>
  <si>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</si>
  <si>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</si>
  <si>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</si>
  <si>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</si>
  <si>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</si>
  <si>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</si>
  <si>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</si>
  <si>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</si>
  <si>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</si>
  <si>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</si>
  <si>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</si>
  <si>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</si>
  <si>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</si>
  <si>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</si>
  <si>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</si>
  <si>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</si>
  <si>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</si>
  <si>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</si>
  <si>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</si>
  <si>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</si>
  <si>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</si>
  <si>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</si>
  <si>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</si>
  <si>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</si>
  <si>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</si>
  <si>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</si>
  <si>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</si>
  <si>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</si>
  <si>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</si>
  <si>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</si>
  <si>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</si>
  <si>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</si>
  <si>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</si>
  <si>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</si>
  <si>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</si>
  <si>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</si>
  <si>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</si>
  <si>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</si>
  <si>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</si>
  <si>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</si>
  <si>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</si>
  <si>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</si>
  <si>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</si>
  <si>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</si>
  <si>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</si>
  <si>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</si>
  <si>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</si>
  <si>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</si>
  <si>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</si>
  <si>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</si>
  <si>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</si>
  <si>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</si>
  <si>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</si>
  <si>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</si>
  <si>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</si>
  <si>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</si>
  <si>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</si>
  <si>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</si>
  <si>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</si>
  <si>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</si>
  <si>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</si>
  <si>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</si>
  <si>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</si>
  <si>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</si>
  <si>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</si>
  <si>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</si>
  <si>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</si>
  <si>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</si>
  <si>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</si>
  <si>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</si>
  <si>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</si>
  <si>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</si>
  <si>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</si>
  <si>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</si>
  <si>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</si>
  <si>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</si>
  <si>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</si>
  <si>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</si>
  <si>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</si>
  <si>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</si>
  <si>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</si>
  <si>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</si>
  <si>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</si>
  <si>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</si>
  <si>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</si>
  <si>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</si>
  <si>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</si>
  <si>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</si>
  <si>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</si>
  <si>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</si>
  <si>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</si>
  <si>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</si>
  <si>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Was What I Expected. Does The Job.,Recommended.,Nice Quality And Durable,It Is Exact Same Volt And Watt As My Old Charger Is.,Best Product In This Price And Overall Ok,100% Original,Quality Assurance,Decent Performance</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</si>
  <si>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</si>
  <si>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</si>
  <si>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</si>
  <si>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</si>
  <si>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</si>
  <si>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</si>
  <si>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</si>
  <si>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</si>
  <si>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</si>
  <si>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</si>
  <si>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</si>
  <si>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</si>
  <si>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</si>
  <si>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</si>
  <si>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</si>
  <si>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</si>
  <si>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</si>
  <si>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</si>
  <si>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</si>
  <si>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</si>
  <si>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</si>
  <si>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</si>
  <si>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</si>
  <si>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</si>
  <si>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</si>
  <si>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</si>
  <si>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</si>
  <si>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</si>
  <si>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</si>
  <si>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</si>
  <si>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</si>
  <si>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</si>
  <si>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</si>
  <si>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</si>
  <si>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</si>
  <si>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</si>
  <si>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</si>
  <si>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</si>
  <si>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</si>
  <si>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</si>
  <si>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</si>
  <si>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</si>
  <si>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</si>
  <si>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</si>
  <si>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</si>
  <si>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</si>
  <si>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</si>
  <si>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</si>
  <si>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</si>
  <si>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</si>
  <si>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</si>
  <si>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</si>
  <si>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</si>
  <si>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</si>
  <si>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</si>
  <si>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</si>
  <si>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</si>
  <si>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</si>
  <si>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</si>
  <si>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</si>
  <si>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</si>
  <si>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</si>
  <si>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</si>
  <si>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</si>
  <si>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</si>
  <si>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</si>
  <si>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</si>
  <si>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</si>
  <si>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</si>
  <si>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</si>
  <si>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</si>
  <si>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</si>
  <si>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</si>
  <si>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</si>
  <si>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</si>
  <si>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</si>
  <si>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</si>
  <si>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</si>
  <si>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</si>
  <si>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</si>
  <si>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</si>
  <si>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</si>
  <si>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</si>
  <si>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</si>
  <si>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</si>
  <si>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</si>
  <si>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</si>
  <si>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</si>
  <si>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</si>
  <si>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</si>
  <si>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</si>
  <si>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</si>
  <si>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</si>
  <si>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</si>
  <si>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</si>
  <si>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</si>
  <si>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</si>
  <si>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</si>
  <si>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</si>
  <si>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</si>
  <si>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</si>
  <si>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</si>
  <si>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</si>
  <si>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</si>
  <si>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</si>
  <si>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</si>
  <si>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</si>
  <si>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</si>
  <si>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</si>
  <si>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</si>
  <si>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</si>
  <si>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</si>
  <si>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</si>
  <si>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</si>
  <si>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</si>
  <si>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</si>
  <si>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</si>
  <si>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</si>
  <si>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</si>
  <si>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</si>
  <si>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</si>
  <si>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</si>
  <si>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</si>
  <si>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</si>
  <si>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</si>
  <si>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</si>
  <si>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</si>
  <si>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</si>
  <si>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</si>
  <si>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</si>
  <si>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AmazingÜòçÜ§©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</si>
  <si>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</si>
  <si>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</si>
  <si>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</si>
  <si>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</si>
  <si>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</si>
  <si>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</si>
  <si>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</si>
  <si>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</si>
  <si>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</si>
  <si>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</si>
  <si>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</si>
  <si>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</si>
  <si>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</si>
  <si>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</si>
  <si>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</si>
  <si>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</si>
  <si>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</si>
  <si>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</si>
  <si>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</si>
  <si>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</si>
  <si>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</si>
  <si>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t>
  </si>
  <si>
    <t>We Are Using It For Cooking Rice,,Its Getting Repair Regularly,Recently I Buy New Rice Cooker It Is Average,Excellent Product,Very Good Product,Power Adapter Is Not Working Pins Are Gone Wrong. Remaking All Are Good,Like</t>
  </si>
  <si>
    <t>Must Buy Best Fabulous Product I Recommend This,For Small Place It‚Äôs Gud,A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</si>
  <si>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</si>
  <si>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</si>
  <si>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</si>
  <si>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</si>
  <si>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</si>
  <si>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</si>
  <si>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</si>
  <si>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</si>
  <si>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</si>
  <si>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</si>
  <si>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</si>
  <si>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</si>
  <si>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</si>
  <si>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</si>
  <si>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</si>
  <si>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</si>
  <si>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</si>
  <si>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</si>
  <si>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</si>
  <si>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</si>
  <si>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</si>
  <si>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</si>
  <si>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</si>
  <si>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</si>
  <si>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</si>
  <si>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</si>
  <si>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</si>
  <si>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</si>
  <si>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</si>
  <si>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</si>
  <si>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</si>
  <si>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</si>
  <si>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</si>
  <si>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</si>
  <si>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</si>
  <si>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</si>
  <si>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</si>
  <si>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</si>
  <si>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</si>
  <si>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</si>
  <si>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</si>
  <si>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</si>
  <si>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</si>
  <si>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</si>
  <si>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</si>
  <si>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</si>
  <si>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</si>
  <si>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</si>
  <si>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</si>
  <si>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</si>
  <si>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</si>
  <si>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</si>
  <si>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</si>
  <si>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</si>
  <si>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</si>
  <si>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</si>
  <si>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</si>
  <si>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</si>
  <si>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</si>
  <si>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</si>
  <si>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</si>
  <si>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</si>
  <si>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</si>
  <si>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Good Product. Weight Is Reduced A Bit,Damage Product Deliveredtwo Times,Works Fine Even After 4 Months As Of Now Going Good,Fine Good To Use,‡∞≤‡±À‡∞Ü‡±Ç ‡∞µ‡±Ü‡∞Ø‡∞Ø‡∞Ü‡±Ç,Perfect For Use,Good,</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</si>
  <si>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</si>
  <si>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</si>
  <si>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</si>
  <si>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</si>
  <si>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</si>
  <si>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</si>
  <si>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</si>
  <si>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</si>
  <si>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</si>
  <si>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</si>
  <si>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</si>
  <si>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</si>
  <si>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</si>
  <si>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</si>
  <si>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</si>
  <si>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</si>
  <si>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</si>
  <si>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</si>
  <si>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</si>
  <si>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</si>
  <si>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</si>
  <si>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</si>
  <si>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</si>
  <si>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</si>
  <si>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</si>
  <si>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</si>
  <si>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</si>
  <si>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</si>
  <si>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</si>
  <si>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</si>
  <si>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</si>
  <si>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</si>
  <si>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</si>
  <si>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Doesn‚Äôt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</si>
  <si>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</si>
  <si>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</si>
  <si>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</si>
  <si>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</si>
  <si>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</si>
  <si>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</si>
  <si>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</si>
  <si>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</si>
  <si>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</si>
  <si>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</si>
  <si>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</si>
  <si>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</si>
  <si>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</si>
  <si>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</si>
  <si>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</si>
  <si>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</si>
  <si>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</si>
  <si>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</si>
  <si>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</si>
  <si>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</si>
  <si>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</si>
  <si>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</si>
  <si>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</si>
  <si>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</si>
  <si>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</si>
  <si>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</si>
  <si>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</si>
  <si>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</si>
  <si>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</si>
  <si>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</si>
  <si>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</si>
  <si>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</si>
  <si>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</si>
  <si>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</si>
  <si>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</si>
  <si>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</si>
  <si>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</si>
  <si>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</si>
  <si>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</si>
  <si>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</si>
  <si>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</si>
  <si>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</si>
  <si>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</si>
  <si>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</si>
  <si>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</si>
  <si>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</si>
  <si>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</si>
  <si>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</si>
  <si>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</si>
  <si>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</si>
  <si>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</si>
  <si>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</si>
  <si>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</si>
  <si>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</si>
  <si>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</si>
  <si>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</si>
  <si>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</si>
  <si>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</si>
  <si>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</si>
  <si>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</si>
  <si>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</si>
  <si>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</si>
  <si>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</si>
  <si>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</si>
  <si>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</si>
  <si>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</si>
  <si>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</si>
  <si>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Https://M.Media-Amazon.Com/Images/I/61Pfdzp8Uzl._Sy88.Jpg,Easy To Use,Items Tap Is Not Good For Users,Very Good Üòä,Value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</si>
  <si>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</si>
  <si>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</si>
  <si>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</si>
  <si>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</si>
  <si>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</si>
  <si>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</si>
  <si>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</si>
  <si>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Doesn‚Äôt Heat Up. Eventually Needs To Cool Down Completely To Again Start Heating Again. Wouldn‚Äôt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</si>
  <si>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</si>
  <si>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</si>
  <si>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</si>
  <si>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</si>
  <si>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</si>
  <si>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</si>
  <si>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</si>
  <si>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</si>
  <si>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</si>
  <si>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</si>
  <si>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</si>
  <si>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</si>
  <si>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</si>
  <si>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</si>
  <si>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</si>
  <si>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</si>
  <si>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</si>
  <si>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</si>
  <si>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</si>
  <si>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</si>
  <si>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</si>
  <si>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</si>
  <si>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</si>
  <si>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</si>
  <si>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</si>
  <si>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</si>
  <si>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</si>
  <si>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</si>
  <si>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</si>
  <si>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</si>
  <si>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</si>
  <si>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Good,Https://M.Media-Amazon.Com/Images/I/41D5G0Vx76L._Sy88.Jpg,Worth For The Price,Compact And Lightweight,Nice,Nice Product Easy To Use, Price Also Good,Nice,Chenagidye</t>
  </si>
  <si>
    <t>Good Quality,Super Üëå,Worth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</si>
  <si>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</si>
  <si>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</si>
  <si>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</si>
  <si>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</si>
  <si>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</si>
  <si>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</si>
  <si>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</si>
  <si>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</si>
  <si>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</si>
  <si>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</si>
  <si>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</si>
  <si>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</si>
  <si>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</si>
  <si>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</si>
  <si>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</si>
  <si>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</si>
  <si>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</si>
  <si>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</si>
  <si>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</si>
  <si>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</si>
  <si>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</si>
  <si>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</si>
  <si>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</si>
  <si>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</si>
  <si>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</si>
  <si>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</si>
  <si>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</si>
  <si>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</si>
  <si>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</si>
  <si>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</si>
  <si>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</si>
  <si>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</si>
  <si>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</si>
  <si>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</si>
  <si>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</si>
  <si>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</si>
  <si>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</si>
  <si>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</si>
  <si>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</si>
  <si>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</si>
  <si>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</si>
  <si>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‡§Π‡§Æ ‡§∏‡§Ç‡§§‡•Å‡§∑‡•Ç‡§Ü ‡§Π‡•À ‡§Π‡§Æ ‡§Ú‡§Æ‡§¶‡§Æ ‡§∏‡•Á ‡§Ú‡§Æ‡§¶‡§Æ ‡§∂‡•Ç‡§∞‡•Ä‡§Ñ‡§Ç‡§° ‡§¨‡§®‡§Æ‡§®‡•Á ‡§Ï‡§Æ‡§Æ ‡§Ü‡§§‡§Æ ‡§Π‡•À ‡§Ï‡§≠‡•Ä ‡§Ï‡§≠‡•Ä ‡§Ï‡•Á‡§Ï, ‡§Ü‡§À‡§∏‡•Ç‡§Ï‡•Ç‡§∞‡•Ä‡§Æ ‡§¨‡§®‡§Æ‡§§‡•Á ‡§Π‡•À‡•§,Nice Product And Easy To Use ,Sometimes Gets Heated When Used For Longer,Bakwas,Like This Product,Good Product , Value For Money,Good Product On This Price,Good Product</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</si>
  <si>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</si>
  <si>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Üòå,,This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</si>
  <si>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</si>
  <si>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</si>
  <si>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</si>
  <si>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</si>
  <si>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</si>
  <si>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</si>
  <si>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</si>
  <si>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</si>
  <si>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</si>
  <si>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</si>
  <si>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</si>
  <si>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</si>
  <si>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</si>
  <si>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</si>
  <si>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</si>
  <si>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</si>
  <si>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</si>
  <si>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</si>
  <si>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</si>
  <si>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</si>
  <si>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</si>
  <si>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</si>
  <si>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</si>
  <si>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</si>
  <si>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</si>
  <si>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</si>
  <si>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</si>
  <si>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260 But I Have Purchased At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</si>
  <si>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</si>
  <si>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</si>
  <si>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</si>
  <si>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</si>
  <si>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</si>
  <si>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</si>
  <si>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</si>
  <si>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</si>
  <si>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</si>
  <si>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</si>
  <si>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</si>
  <si>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</si>
  <si>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</si>
  <si>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</si>
  <si>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</si>
  <si>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</si>
  <si>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</si>
  <si>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</si>
  <si>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</si>
  <si>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</si>
  <si>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</si>
  <si>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</si>
  <si>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</si>
  <si>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</si>
  <si>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</si>
  <si>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</si>
  <si>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</si>
  <si>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</si>
  <si>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</si>
  <si>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</si>
  <si>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</si>
  <si>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</si>
  <si>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</si>
  <si>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</si>
  <si>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</si>
  <si>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</si>
  <si>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</si>
  <si>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</si>
  <si>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</si>
  <si>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</si>
  <si>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Actual Price</t>
  </si>
  <si>
    <t>Review_id</t>
  </si>
  <si>
    <t>Car &amp; Motorbike|CarAccessories|InteriorAccessories|AirPurifiers&amp;Ionizers</t>
  </si>
  <si>
    <t>Health &amp; Personal Care|HomeMedicalSupplies&amp;Equipment|HealthMonitors|WeighingScales|DigitalBathroomScales</t>
  </si>
  <si>
    <t>Home &amp; Kitchen|CraftMaterials|Scrapbooking|Tape</t>
  </si>
  <si>
    <t>Home &amp; Kitchen|CraftMaterials|PaintingMaterials|Paints</t>
  </si>
  <si>
    <t>Home &amp; Kitchen|CraftMaterials|DrawingMaterials|DrawingMedia|Pencils|WoodenPencils</t>
  </si>
  <si>
    <t>Home &amp; Kitchen|CraftMaterials|DrawingMaterials|DrawingMedia|Pens</t>
  </si>
  <si>
    <t>Home &amp; Kitchen|CraftMaterials|PaintingMaterials</t>
  </si>
  <si>
    <t>Home &amp; Kitchen|Kitchen&amp;HomeAppliances|SmallKitchenAppliances|Kettles&amp;HotWaterDispensers|ElectricKettles</t>
  </si>
  <si>
    <t>Home &amp; Kitchen|Heating,Cooling&amp;AirQuality|RoomHeaters|ElectricHeaters</t>
  </si>
  <si>
    <t>Home &amp; Kitchen|Heating,Cooling&amp;AirQuality|RoomHeaters|FanHeaters</t>
  </si>
  <si>
    <t>Home &amp; Kitchen|Kitchen&amp;HomeAppliances|Vacuum,Cleaning&amp;Ironing|Irons,Steamers&amp;Accessories|LintShavers</t>
  </si>
  <si>
    <t>Home &amp; Kitchen|Kitchen&amp;HomeAppliances|SmallKitchenAppliances|DigitalKitchenScales</t>
  </si>
  <si>
    <t>Home &amp; Kitchen|Kitchen&amp;Dining|KitchenTools|ManualChoppers&amp;Chippers|Choppers</t>
  </si>
  <si>
    <t>Home &amp; Kitchen|Kitchen&amp;HomeAppliances|SmallKitchenAppliances|InductionCooktop</t>
  </si>
  <si>
    <t>Home &amp; Kitchen|Kitchen&amp;HomeAppliances|SmallKitchenAppliances|HandBlenders</t>
  </si>
  <si>
    <t>Home &amp; Kitchen|Kitchen&amp;HomeAppliances|Vacuum,Cleaning&amp;Ironing|Irons,Steamers&amp;Accessories|Irons|DryIrons</t>
  </si>
  <si>
    <t>Home &amp; Kitchen|Kitchen&amp;HomeAppliances|SmallKitchenAppliances|MixerGrinders</t>
  </si>
  <si>
    <t>Home &amp; Kitchen|Heating,Cooling&amp;AirQuality|WaterHeaters&amp;Geysers|InstantWaterHeaters</t>
  </si>
  <si>
    <t>Home &amp; Kitchen|Heating,Cooling&amp;AirQuality|RoomHeaters</t>
  </si>
  <si>
    <t>Home &amp; Kitchen|Kitchen&amp;HomeAppliances|SmallKitchenAppliances|Kettles&amp;HotWaterDispensers|Kettle&amp;ToasterSets</t>
  </si>
  <si>
    <t>Home &amp; Kitchen|Heating,Cooling&amp;AirQuality|WaterHeaters&amp;Geysers|StorageWaterHeaters</t>
  </si>
  <si>
    <t>Home &amp; Kitchen|Heating,Cooling&amp;AirQuality|WaterHeaters&amp;Geysers|ImmersionRods</t>
  </si>
  <si>
    <t>Home &amp; Kitchen|Kitchen&amp;HomeAppliances|SmallKitchenAppliances|DeepFatFryers|AirFryers</t>
  </si>
  <si>
    <t>Home &amp; Kitchen|HomeStorage&amp;Organization|LaundryOrganization|LaundryBaskets</t>
  </si>
  <si>
    <t>Home &amp; Kitchen|Kitchen&amp;HomeAppliances|Vacuum,Cleaning&amp;Ironing|Irons,Steamers&amp;Accessories|Irons|SteamIrons</t>
  </si>
  <si>
    <t>Home &amp; Kitchen|Kitchen&amp;HomeAppliances|SmallKitchenAppliances|JuicerMixerGrinders</t>
  </si>
  <si>
    <t>Home &amp; Kitchen|Kitchen&amp;HomeAppliances|Vacuum,Cleaning&amp;Ironing|Vacuums&amp;FloorCare|Vacuums|HandheldVacuums</t>
  </si>
  <si>
    <t>Home &amp; Kitchen|Kitchen&amp;HomeAppliances|SmallKitchenAppliances|EggBoilers</t>
  </si>
  <si>
    <t>Home &amp; Kitchen|Kitchen&amp;HomeAppliances|SmallKitchenAppliances|SandwichMakers</t>
  </si>
  <si>
    <t>Home &amp; Kitchen|Kitchen&amp;HomeAppliances|SmallKitchenAppliances|MiniFoodProcessors&amp;Choppers</t>
  </si>
  <si>
    <t>Home &amp; Kitchen|Kitchen&amp;HomeAppliances|SmallKitchenAppliances|DigitalKitchenScales|DigitalScales</t>
  </si>
  <si>
    <t>Home &amp; Kitchen|Kitchen&amp;HomeAppliances|SmallKitchenAppliances|VacuumSealers</t>
  </si>
  <si>
    <t>Home &amp; Kitchen|Heating,Cooling&amp;AirQuality|Fans|CeilingFans</t>
  </si>
  <si>
    <t>Home &amp; Kitchen|Kitchen&amp;HomeAppliances|Vacuum,Cleaning&amp;Ironing|Vacuums&amp;FloorCare|Vacuums|CanisterVacuums</t>
  </si>
  <si>
    <t>Home &amp; Kitchen|Kitchen&amp;HomeAppliances|Vacuum,Cleaning&amp;Ironing|PressureWashers,Steam&amp;WindowCleaners</t>
  </si>
  <si>
    <t>Home &amp; Kitchen|Heating,Cooling&amp;AirQuality|RoomHeaters|HalogenHeaters</t>
  </si>
  <si>
    <t>Home &amp; Kitchen|Kitchen&amp;HomeAppliances|SmallKitchenAppliances|Pop-upToasters</t>
  </si>
  <si>
    <t>Home &amp; Kitchen|Heating,Cooling&amp;AirQuality|RoomHeaters|HeatConvectors</t>
  </si>
  <si>
    <t>Home &amp; Kitchen|Kitchen&amp;HomeAppliances|Coffee,Tea&amp;Espresso|CoffeeGrinders|ElectricGrinders</t>
  </si>
  <si>
    <t>Home &amp; Kitchen|Heating,Cooling&amp;AirQuality|Fans|ExhaustFans</t>
  </si>
  <si>
    <t>Home &amp; Kitchen|Kitchen&amp;HomeAppliances|Coffee,Tea&amp;Espresso|DripCoffeeMachines</t>
  </si>
  <si>
    <t>Home &amp; Kitchen|Kitchen&amp;HomeAppliances|WaterPurifiers&amp;Accessories|WaterPurifierAccessories</t>
  </si>
  <si>
    <t>Home &amp; Kitchen|Kitchen&amp;HomeAppliances|WaterPurifiers&amp;Accessories|WaterCartridges</t>
  </si>
  <si>
    <t>Home &amp; Kitchen|Kitchen&amp;HomeAppliances|SmallKitchenAppliances|Rice&amp;PastaCookers</t>
  </si>
  <si>
    <t>Home &amp; Kitchen|Kitchen&amp;HomeAppliances|Vacuum,Cleaning&amp;Ironing|Vacuums&amp;FloorCare|Vacuums|Wet-DryVacuums</t>
  </si>
  <si>
    <t>Home &amp; Kitchen|Heating,Cooling&amp;AirQuality|AirPurifiers|HEPAAirPurifiers</t>
  </si>
  <si>
    <t>Home &amp; Kitchen|Kitchen&amp;HomeAppliances|WaterPurifiers&amp;Accessories|WaterFilters&amp;Purifiers</t>
  </si>
  <si>
    <t>Home &amp; Kitchen|HomeStorage&amp;Organization|LaundryOrganization|LaundryBags</t>
  </si>
  <si>
    <t>Home &amp; Kitchen|Kitchen&amp;HomeAppliances|SewingMachines&amp;Accessories|Sewing&amp;EmbroideryMachines</t>
  </si>
  <si>
    <t>Home &amp; Kitchen|HomeStorage&amp;Organization|LaundryOrganization|IroningAccessories|SprayBottles</t>
  </si>
  <si>
    <t>Home &amp; Kitchen|Kitchen&amp;HomeAppliances|SmallKitchenAppliances|HandMixers</t>
  </si>
  <si>
    <t>Home &amp; Kitchen|Kitchen&amp;HomeAppliances|SmallKitchenAppliances|Mills&amp;Grinders|WetGrinders</t>
  </si>
  <si>
    <t>Home &amp; Kitchen|Kitchen&amp;HomeAppliances|SmallKitchenAppliances|OvenToasterGrills</t>
  </si>
  <si>
    <t>Home &amp; Kitchen|Kitchen&amp;HomeAppliances|SmallKitchenAppliances|Juicers</t>
  </si>
  <si>
    <t>Home &amp; Kitchen|Kitchen&amp;HomeAppliances|SmallKitchenAppliances</t>
  </si>
  <si>
    <t>Home &amp; Kitchen|Kitchen&amp;HomeAppliances|Coffee,Tea&amp;Espresso|EspressoMachines</t>
  </si>
  <si>
    <t>Home &amp; Kitchen|Heating,Cooling&amp;AirQuality|Fans|TableFans</t>
  </si>
  <si>
    <t>Home &amp; Kitchen|Kitchen&amp;HomeAppliances|Coffee,Tea&amp;Espresso|MilkFrothers</t>
  </si>
  <si>
    <t>Home &amp; Kitchen|Heating,Cooling&amp;AirQuality|Humidifiers</t>
  </si>
  <si>
    <t>Home &amp; Kitchen|Kitchen&amp;HomeAppliances|SmallKitchenAppliances|SmallApplianceParts&amp;Accessories|StandMixerAccessories</t>
  </si>
  <si>
    <t>Home &amp; Kitchen|Kitchen&amp;HomeAppliances|Vacuum,Cleaning&amp;Ironing|Vacuums&amp;FloorCare|Vacuums|RoboticVacuums</t>
  </si>
  <si>
    <t>Home &amp; Kitchen|Kitchen&amp;HomeAppliances|SmallKitchenAppliances|YogurtMakers</t>
  </si>
  <si>
    <t>Home &amp; Kitchen|Kitchen&amp;HomeAppliances|SmallKitchenAppliances|Juicers|ColdPressJuicers</t>
  </si>
  <si>
    <t>Home &amp; Kitchen|Heating,Cooling&amp;AirQuality|AirConditioners|Split-SystemAirConditioners</t>
  </si>
  <si>
    <t>Home &amp; Kitchen|Kitchen&amp;HomeAppliances|SmallKitchenAppliances|SmallApplianceParts&amp;Accessories</t>
  </si>
  <si>
    <t>Home &amp; Kitchen|Kitchen&amp;HomeAppliances|SmallKitchenAppliances|WaffleMakers&amp;Irons</t>
  </si>
  <si>
    <t>Home &amp; Kitchen|Kitchen&amp;HomeAppliances|Coffee,Tea&amp;Espresso|StovetopEspressoPots</t>
  </si>
  <si>
    <t>Home &amp; Kitchen|Kitchen&amp;HomeAppliances|Coffee,Tea&amp;Espresso|CoffeeMakerAccessories|MeasuringSpoons</t>
  </si>
  <si>
    <t>Home &amp; Kitchen|Kitchen&amp;HomeAppliances|Coffee,Tea&amp;Espresso|CoffeePresses</t>
  </si>
  <si>
    <t>Home &amp; Kitchen|Kitchen&amp;HomeAppliances|SmallKitchenAppliances|RotiMakers</t>
  </si>
  <si>
    <t>Home &amp; Kitchen|Heating,Cooling&amp;AirQuality|Parts&amp;Accessories|FanParts&amp;Accessories</t>
  </si>
  <si>
    <t>Home &amp; Kitchen|Kitchen&amp;HomeAppliances|SmallKitchenAppliances|StandMixers</t>
  </si>
  <si>
    <t>Home &amp; Kitchen|Heating,Cooling&amp;AirQuality|Fans|PedestalFans</t>
  </si>
  <si>
    <t>Home &amp; Kitchen|Kitchen&amp;HomeAppliances|Vacuum,Cleaning&amp;Ironing|Vacuums&amp;FloorCare|VacuumAccessories|VacuumBags|HandheldBags</t>
  </si>
  <si>
    <t>Home Improvement|Electrical|Adapters&amp;Multi-Outlets</t>
  </si>
  <si>
    <t>Home Improvement|Electrical|CordManagement</t>
  </si>
  <si>
    <t>Musical Instruments|Microphones|Condenser</t>
  </si>
  <si>
    <t>Office Products|OfficePaperProducts|Paper|Stationery|Pens,Pencils&amp;WritingSupplies|Pens&amp;Refills|GelInkRollerballPens</t>
  </si>
  <si>
    <t>Office Products|OfficeElectronics|Calculators|Scientific</t>
  </si>
  <si>
    <t>Office Products|OfficePaperProducts|Paper|Stationery|Notebooks,WritingPads&amp;Diaries|WireboundNotebooks</t>
  </si>
  <si>
    <t>Office Products|OfficePaperProducts|Paper|Stationery|Notebooks,WritingPads&amp;Diaries|Notepads&amp;MemoBooks</t>
  </si>
  <si>
    <t>Office Products|OfficeElectronics|Calculators|Basic</t>
  </si>
  <si>
    <t>Office Products|OfficePaperProducts|Paper|Stationery|Pens,Pencils&amp;WritingSupplies|Pens&amp;Refills|BottledInk</t>
  </si>
  <si>
    <t>Office Products|OfficePaperProducts|Paper|Stationery|Notebooks,WritingPads&amp;Diaries|CompositionNotebooks</t>
  </si>
  <si>
    <t>Office Products|OfficePaperProducts|Paper|Stationery|Pens,Pencils&amp;WritingSupplies|Pens&amp;Refills|RetractableBallpointPens</t>
  </si>
  <si>
    <t>Office Products|OfficePaperProducts|Paper|Copy&amp;PrintingPaper|ColouredPaper</t>
  </si>
  <si>
    <t>Office Products|OfficePaperProducts|Paper|Stationery|Pens,Pencils&amp;WritingSupplies|Pens&amp;Refills|StickBallpointPens</t>
  </si>
  <si>
    <t>Office Products|OfficePaperProducts|Paper|Stationery|Notebooks,WritingPads&amp;Diaries</t>
  </si>
  <si>
    <t>Office Products|OfficeElectronics|Calculators|Financial&amp;Business</t>
  </si>
  <si>
    <t>Office Products|OfficePaperProducts|Paper|Stationery|Pens,Pencils&amp;WritingSupplies|Pens&amp;Refills|LiquidInkRollerballPens</t>
  </si>
  <si>
    <t>Office Products|OfficePaperProducts|Paper|Stationery|Pens,Pencils&amp;WritingSupplies|Pens&amp;Refills|FountainPens</t>
  </si>
  <si>
    <t>Toys &amp; Games|Arts&amp;Crafts|Drawing&amp;PaintingSupplies|ColouringPens&amp;Markers</t>
  </si>
  <si>
    <t>Price Bucket</t>
  </si>
  <si>
    <t>High Discount</t>
  </si>
  <si>
    <t>Rounded Rating</t>
  </si>
  <si>
    <t>Potential Revenue</t>
  </si>
  <si>
    <t>Discounted price</t>
  </si>
  <si>
    <t>Car &amp; Motorbike</t>
  </si>
  <si>
    <t>Computers &amp; Accessories</t>
  </si>
  <si>
    <t xml:space="preserve">Computers &amp; Accessories </t>
  </si>
  <si>
    <t>Electronics</t>
  </si>
  <si>
    <t>Health &amp; Personal Care</t>
  </si>
  <si>
    <t>Home &amp; Kitchen</t>
  </si>
  <si>
    <t>Home Improvement</t>
  </si>
  <si>
    <t>Musical Instruments</t>
  </si>
  <si>
    <t>Office Products</t>
  </si>
  <si>
    <t>Toys &amp; Games</t>
  </si>
  <si>
    <t>Grand Total</t>
  </si>
  <si>
    <t>Distribution of product ratings</t>
  </si>
  <si>
    <t>50 Percent Discount</t>
  </si>
  <si>
    <t>Rating</t>
  </si>
  <si>
    <t>Products &lt; 1000 reviews</t>
  </si>
  <si>
    <t>Average of Discount Percent</t>
  </si>
  <si>
    <t>Category</t>
  </si>
  <si>
    <t>AVERAGE DISCOUNT PERCENT</t>
  </si>
  <si>
    <t>Count of product_id</t>
  </si>
  <si>
    <t>PRODUCTS LISTED UNDER EACH CATEGORY</t>
  </si>
  <si>
    <t>Sum of Rating count</t>
  </si>
  <si>
    <t>TOTAL NO. OF REVIEWS PER CATEGORY</t>
  </si>
  <si>
    <t>Average of Actual Price</t>
  </si>
  <si>
    <t>Average of Discounted price</t>
  </si>
  <si>
    <t xml:space="preserve">AVERAGE ACTUAL PRICE VS DISCOUNTED PRICE BY CATEGORY </t>
  </si>
  <si>
    <t>DISTRIBUTION OF PRODUCT RATING</t>
  </si>
  <si>
    <t>POTENTIAL REVENUE</t>
  </si>
  <si>
    <t>Sum of Potential Revenue</t>
  </si>
  <si>
    <t>&lt;200</t>
  </si>
  <si>
    <t>&gt;500</t>
  </si>
  <si>
    <t>200–500</t>
  </si>
  <si>
    <t>UNIQUE PRODUCTS PER PRICE RANGE</t>
  </si>
  <si>
    <t>DP</t>
  </si>
  <si>
    <t>Top 5 products(Rating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</si>
</sst>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6" formatCode="#,###.00,,&quot;bn&quot;"/>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3" formatCode="#,##0"/>
    </dxf>
    <dxf>
      <numFmt numFmtId="166" formatCode="#,###.00,,&quot;bn&quot;"/>
    </dxf>
    <dxf>
      <numFmt numFmtId="3" formatCode="#,##0"/>
    </dxf>
    <dxf>
      <numFmt numFmtId="3" formatCode="#,##0"/>
    </dxf>
    <dxf>
      <numFmt numFmtId="4" formatCode="#,##0.00"/>
    </dxf>
    <dxf>
      <numFmt numFmtId="14" formatCode="0.00%"/>
    </dxf>
    <dxf>
      <numFmt numFmtId="3" formatCode="#,##0"/>
    </dxf>
    <dxf>
      <numFmt numFmtId="3" formatCode="#,##0"/>
    </dxf>
    <dxf>
      <font>
        <color rgb="FF9C0006"/>
      </font>
      <fill>
        <patternFill>
          <bgColor rgb="FFFFC7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latin typeface="+mn-lt"/>
              </a:rPr>
              <a:t>AVERAGE DISCOUNT PERCENT</a:t>
            </a:r>
            <a:r>
              <a:rPr lang="en-US" sz="1200" b="1" i="0" u="none" strike="noStrike" baseline="0">
                <a:solidFill>
                  <a:sysClr val="windowText" lastClr="000000"/>
                </a:solidFill>
                <a:latin typeface="+mn-lt"/>
              </a:rPr>
              <a:t> </a:t>
            </a:r>
            <a:endParaRPr lang="en-US" sz="1200" b="1">
              <a:solidFill>
                <a:sysClr val="windowText" lastClr="00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Tables'!$B$4:$B$14</c:f>
              <c:numCache>
                <c:formatCode>0.00%</c:formatCode>
                <c:ptCount val="10"/>
                <c:pt idx="0">
                  <c:v>0.42</c:v>
                </c:pt>
                <c:pt idx="1">
                  <c:v>0.5</c:v>
                </c:pt>
                <c:pt idx="2">
                  <c:v>0.53232620320855617</c:v>
                </c:pt>
                <c:pt idx="3">
                  <c:v>0.49906122448979562</c:v>
                </c:pt>
                <c:pt idx="4">
                  <c:v>0.53</c:v>
                </c:pt>
                <c:pt idx="5">
                  <c:v>0.40120535714285727</c:v>
                </c:pt>
                <c:pt idx="6">
                  <c:v>0.57499999999999996</c:v>
                </c:pt>
                <c:pt idx="7">
                  <c:v>0.45999999999999996</c:v>
                </c:pt>
                <c:pt idx="8">
                  <c:v>0.12354838709677421</c:v>
                </c:pt>
                <c:pt idx="9">
                  <c:v>0</c:v>
                </c:pt>
              </c:numCache>
            </c:numRef>
          </c:val>
          <c:extLst>
            <c:ext xmlns:c16="http://schemas.microsoft.com/office/drawing/2014/chart" uri="{C3380CC4-5D6E-409C-BE32-E72D297353CC}">
              <c16:uniqueId val="{00000000-C088-4741-8739-BC968B5E1336}"/>
            </c:ext>
          </c:extLst>
        </c:ser>
        <c:dLbls>
          <c:dLblPos val="outEnd"/>
          <c:showLegendKey val="0"/>
          <c:showVal val="1"/>
          <c:showCatName val="0"/>
          <c:showSerName val="0"/>
          <c:showPercent val="0"/>
          <c:showBubbleSize val="0"/>
        </c:dLbls>
        <c:gapWidth val="219"/>
        <c:overlap val="-27"/>
        <c:axId val="1212309167"/>
        <c:axId val="1212308687"/>
      </c:barChart>
      <c:catAx>
        <c:axId val="121230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308687"/>
        <c:crosses val="autoZero"/>
        <c:auto val="1"/>
        <c:lblAlgn val="ctr"/>
        <c:lblOffset val="100"/>
        <c:noMultiLvlLbl val="0"/>
      </c:catAx>
      <c:valAx>
        <c:axId val="1212308687"/>
        <c:scaling>
          <c:orientation val="minMax"/>
        </c:scaling>
        <c:delete val="1"/>
        <c:axPos val="l"/>
        <c:numFmt formatCode="0.00%" sourceLinked="1"/>
        <c:majorTickMark val="none"/>
        <c:minorTickMark val="none"/>
        <c:tickLblPos val="nextTo"/>
        <c:crossAx val="121230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chemeClr val="tx1"/>
                </a:solidFill>
                <a:effectLst/>
              </a:rPr>
              <a:t>PRODUCTS LISTED UNDER EACH CATEGORY</a:t>
            </a:r>
            <a:r>
              <a:rPr lang="en-US" sz="1200" b="1" i="0" u="none" strike="noStrike" baseline="0">
                <a:solidFill>
                  <a:schemeClr val="tx1"/>
                </a:solidFill>
              </a:rPr>
              <a:t> </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Tables'!$E$4:$E$14</c:f>
              <c:numCache>
                <c:formatCode>#,##0</c:formatCode>
                <c:ptCount val="10"/>
                <c:pt idx="0">
                  <c:v>1</c:v>
                </c:pt>
                <c:pt idx="1">
                  <c:v>1</c:v>
                </c:pt>
                <c:pt idx="2">
                  <c:v>374</c:v>
                </c:pt>
                <c:pt idx="3">
                  <c:v>490</c:v>
                </c:pt>
                <c:pt idx="4">
                  <c:v>1</c:v>
                </c:pt>
                <c:pt idx="5">
                  <c:v>448</c:v>
                </c:pt>
                <c:pt idx="6">
                  <c:v>2</c:v>
                </c:pt>
                <c:pt idx="7">
                  <c:v>2</c:v>
                </c:pt>
                <c:pt idx="8">
                  <c:v>31</c:v>
                </c:pt>
                <c:pt idx="9">
                  <c:v>1</c:v>
                </c:pt>
              </c:numCache>
            </c:numRef>
          </c:val>
          <c:extLst>
            <c:ext xmlns:c16="http://schemas.microsoft.com/office/drawing/2014/chart" uri="{C3380CC4-5D6E-409C-BE32-E72D297353CC}">
              <c16:uniqueId val="{00000001-AD2E-439D-B51F-DD7AB128B4B7}"/>
            </c:ext>
          </c:extLst>
        </c:ser>
        <c:dLbls>
          <c:dLblPos val="outEnd"/>
          <c:showLegendKey val="0"/>
          <c:showVal val="1"/>
          <c:showCatName val="0"/>
          <c:showSerName val="0"/>
          <c:showPercent val="0"/>
          <c:showBubbleSize val="0"/>
        </c:dLbls>
        <c:gapWidth val="219"/>
        <c:overlap val="-27"/>
        <c:axId val="1243925567"/>
        <c:axId val="1243924607"/>
      </c:barChart>
      <c:catAx>
        <c:axId val="12439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924607"/>
        <c:crosses val="autoZero"/>
        <c:auto val="1"/>
        <c:lblAlgn val="ctr"/>
        <c:lblOffset val="100"/>
        <c:noMultiLvlLbl val="0"/>
      </c:catAx>
      <c:valAx>
        <c:axId val="1243924607"/>
        <c:scaling>
          <c:orientation val="minMax"/>
        </c:scaling>
        <c:delete val="1"/>
        <c:axPos val="l"/>
        <c:numFmt formatCode="#,##0" sourceLinked="1"/>
        <c:majorTickMark val="none"/>
        <c:minorTickMark val="none"/>
        <c:tickLblPos val="nextTo"/>
        <c:crossAx val="124392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TOTAL NO. OF REVIEWS PER CATEGORY</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Tables'!$H$4:$H$14</c:f>
              <c:numCache>
                <c:formatCode>#,##0</c:formatCode>
                <c:ptCount val="10"/>
                <c:pt idx="0">
                  <c:v>1118</c:v>
                </c:pt>
                <c:pt idx="1">
                  <c:v>179691</c:v>
                </c:pt>
                <c:pt idx="2">
                  <c:v>6155486</c:v>
                </c:pt>
                <c:pt idx="3">
                  <c:v>14208406</c:v>
                </c:pt>
                <c:pt idx="4">
                  <c:v>3663</c:v>
                </c:pt>
                <c:pt idx="5">
                  <c:v>2991069</c:v>
                </c:pt>
                <c:pt idx="6">
                  <c:v>8566</c:v>
                </c:pt>
                <c:pt idx="7">
                  <c:v>88882</c:v>
                </c:pt>
                <c:pt idx="8">
                  <c:v>149675</c:v>
                </c:pt>
                <c:pt idx="9">
                  <c:v>15867</c:v>
                </c:pt>
              </c:numCache>
            </c:numRef>
          </c:val>
          <c:extLst>
            <c:ext xmlns:c16="http://schemas.microsoft.com/office/drawing/2014/chart" uri="{C3380CC4-5D6E-409C-BE32-E72D297353CC}">
              <c16:uniqueId val="{00000000-A42A-4615-9C62-C1B1A8D8D4CF}"/>
            </c:ext>
          </c:extLst>
        </c:ser>
        <c:dLbls>
          <c:dLblPos val="outEnd"/>
          <c:showLegendKey val="0"/>
          <c:showVal val="1"/>
          <c:showCatName val="0"/>
          <c:showSerName val="0"/>
          <c:showPercent val="0"/>
          <c:showBubbleSize val="0"/>
        </c:dLbls>
        <c:gapWidth val="219"/>
        <c:overlap val="-27"/>
        <c:axId val="1439428559"/>
        <c:axId val="1439426639"/>
      </c:barChart>
      <c:catAx>
        <c:axId val="143942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426639"/>
        <c:crosses val="autoZero"/>
        <c:auto val="1"/>
        <c:lblAlgn val="ctr"/>
        <c:lblOffset val="100"/>
        <c:noMultiLvlLbl val="0"/>
      </c:catAx>
      <c:valAx>
        <c:axId val="1439426639"/>
        <c:scaling>
          <c:orientation val="minMax"/>
        </c:scaling>
        <c:delete val="1"/>
        <c:axPos val="l"/>
        <c:numFmt formatCode="#,##0" sourceLinked="1"/>
        <c:majorTickMark val="none"/>
        <c:minorTickMark val="none"/>
        <c:tickLblPos val="nextTo"/>
        <c:crossAx val="143942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baseline="0">
                <a:solidFill>
                  <a:sysClr val="windowText" lastClr="000000"/>
                </a:solidFill>
                <a:effectLst/>
              </a:rPr>
              <a:t>AVERAGE ACTUAL PRICE VS DISCOUNTED PRICE BY CATEGORY </a:t>
            </a:r>
            <a:r>
              <a:rPr lang="en-US" sz="1100" b="1" i="0" u="none" strike="noStrike" baseline="0">
                <a:solidFill>
                  <a:sysClr val="windowText" lastClr="000000"/>
                </a:solidFill>
              </a:rPr>
              <a:t> </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Average of Actual Price</c:v>
                </c:pt>
              </c:strCache>
            </c:strRef>
          </c:tx>
          <c:spPr>
            <a:solidFill>
              <a:schemeClr val="accent1"/>
            </a:solidFill>
            <a:ln>
              <a:noFill/>
            </a:ln>
            <a:effectLst/>
          </c:spPr>
          <c:invertIfNegative val="0"/>
          <c:cat>
            <c:strRef>
              <c:f>'Pivot Tables'!$J$4:$J$14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Tables'!$K$4:$K$14</c:f>
              <c:numCache>
                <c:formatCode>#,##0.00</c:formatCode>
                <c:ptCount val="10"/>
                <c:pt idx="0">
                  <c:v>4000</c:v>
                </c:pt>
                <c:pt idx="1">
                  <c:v>999</c:v>
                </c:pt>
                <c:pt idx="2">
                  <c:v>1860.0417647058825</c:v>
                </c:pt>
                <c:pt idx="3">
                  <c:v>10418.083673469388</c:v>
                </c:pt>
                <c:pt idx="4">
                  <c:v>1900</c:v>
                </c:pt>
                <c:pt idx="5">
                  <c:v>4162.0736607142853</c:v>
                </c:pt>
                <c:pt idx="6">
                  <c:v>799</c:v>
                </c:pt>
                <c:pt idx="7">
                  <c:v>1347</c:v>
                </c:pt>
                <c:pt idx="8">
                  <c:v>397.19354838709677</c:v>
                </c:pt>
                <c:pt idx="9">
                  <c:v>150</c:v>
                </c:pt>
              </c:numCache>
            </c:numRef>
          </c:val>
          <c:extLst>
            <c:ext xmlns:c16="http://schemas.microsoft.com/office/drawing/2014/chart" uri="{C3380CC4-5D6E-409C-BE32-E72D297353CC}">
              <c16:uniqueId val="{00000000-6C7C-45E7-9B7B-03708680D334}"/>
            </c:ext>
          </c:extLst>
        </c:ser>
        <c:ser>
          <c:idx val="1"/>
          <c:order val="1"/>
          <c:tx>
            <c:strRef>
              <c:f>'Pivot Tables'!$L$3</c:f>
              <c:strCache>
                <c:ptCount val="1"/>
                <c:pt idx="0">
                  <c:v>Average of Discounted price</c:v>
                </c:pt>
              </c:strCache>
            </c:strRef>
          </c:tx>
          <c:spPr>
            <a:solidFill>
              <a:schemeClr val="accent2"/>
            </a:solidFill>
            <a:ln>
              <a:noFill/>
            </a:ln>
            <a:effectLst/>
          </c:spPr>
          <c:invertIfNegative val="0"/>
          <c:cat>
            <c:strRef>
              <c:f>'Pivot Tables'!$J$4:$J$14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Tables'!$L$4:$L$14</c:f>
              <c:numCache>
                <c:formatCode>#,##0.00</c:formatCode>
                <c:ptCount val="10"/>
                <c:pt idx="0">
                  <c:v>2339</c:v>
                </c:pt>
                <c:pt idx="1">
                  <c:v>499</c:v>
                </c:pt>
                <c:pt idx="2">
                  <c:v>948.68812834224593</c:v>
                </c:pt>
                <c:pt idx="3">
                  <c:v>6225.8693877551023</c:v>
                </c:pt>
                <c:pt idx="4">
                  <c:v>899</c:v>
                </c:pt>
                <c:pt idx="5">
                  <c:v>2330.6156473214287</c:v>
                </c:pt>
                <c:pt idx="6">
                  <c:v>337</c:v>
                </c:pt>
                <c:pt idx="7">
                  <c:v>638</c:v>
                </c:pt>
                <c:pt idx="8">
                  <c:v>301.58064516129031</c:v>
                </c:pt>
                <c:pt idx="9">
                  <c:v>150</c:v>
                </c:pt>
              </c:numCache>
            </c:numRef>
          </c:val>
          <c:extLst>
            <c:ext xmlns:c16="http://schemas.microsoft.com/office/drawing/2014/chart" uri="{C3380CC4-5D6E-409C-BE32-E72D297353CC}">
              <c16:uniqueId val="{00000001-6C7C-45E7-9B7B-03708680D334}"/>
            </c:ext>
          </c:extLst>
        </c:ser>
        <c:dLbls>
          <c:showLegendKey val="0"/>
          <c:showVal val="0"/>
          <c:showCatName val="0"/>
          <c:showSerName val="0"/>
          <c:showPercent val="0"/>
          <c:showBubbleSize val="0"/>
        </c:dLbls>
        <c:gapWidth val="219"/>
        <c:overlap val="-27"/>
        <c:axId val="1469320431"/>
        <c:axId val="1469317551"/>
      </c:barChart>
      <c:catAx>
        <c:axId val="146932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7551"/>
        <c:crosses val="autoZero"/>
        <c:auto val="1"/>
        <c:lblAlgn val="ctr"/>
        <c:lblOffset val="100"/>
        <c:noMultiLvlLbl val="0"/>
      </c:catAx>
      <c:valAx>
        <c:axId val="1469317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2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Tables!PivotTable6</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b="1" i="0" u="none" strike="noStrike" baseline="0">
                <a:solidFill>
                  <a:sysClr val="windowText" lastClr="000000"/>
                </a:solidFill>
                <a:effectLst/>
              </a:rPr>
              <a:t>DISTRIBUTION OF PRODUCT RATING</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Tables'!$N$4:$N$9</c:f>
              <c:strCache>
                <c:ptCount val="5"/>
                <c:pt idx="0">
                  <c:v>0</c:v>
                </c:pt>
                <c:pt idx="1">
                  <c:v>2</c:v>
                </c:pt>
                <c:pt idx="2">
                  <c:v>3</c:v>
                </c:pt>
                <c:pt idx="3">
                  <c:v>4</c:v>
                </c:pt>
                <c:pt idx="4">
                  <c:v>5</c:v>
                </c:pt>
              </c:strCache>
            </c:strRef>
          </c:cat>
          <c:val>
            <c:numRef>
              <c:f>'Pivot Tables'!$O$4:$O$9</c:f>
              <c:numCache>
                <c:formatCode>#,##0</c:formatCode>
                <c:ptCount val="5"/>
                <c:pt idx="0">
                  <c:v>1</c:v>
                </c:pt>
                <c:pt idx="1">
                  <c:v>2</c:v>
                </c:pt>
                <c:pt idx="2">
                  <c:v>39</c:v>
                </c:pt>
                <c:pt idx="3">
                  <c:v>1213</c:v>
                </c:pt>
                <c:pt idx="4">
                  <c:v>96</c:v>
                </c:pt>
              </c:numCache>
            </c:numRef>
          </c:val>
          <c:extLst>
            <c:ext xmlns:c16="http://schemas.microsoft.com/office/drawing/2014/chart" uri="{C3380CC4-5D6E-409C-BE32-E72D297353CC}">
              <c16:uniqueId val="{00000000-2E86-45EB-86F6-C6364D8B2120}"/>
            </c:ext>
          </c:extLst>
        </c:ser>
        <c:dLbls>
          <c:dLblPos val="outEnd"/>
          <c:showLegendKey val="0"/>
          <c:showVal val="1"/>
          <c:showCatName val="0"/>
          <c:showSerName val="0"/>
          <c:showPercent val="0"/>
          <c:showBubbleSize val="0"/>
        </c:dLbls>
        <c:gapWidth val="219"/>
        <c:overlap val="-27"/>
        <c:axId val="1166140671"/>
        <c:axId val="1166149311"/>
      </c:barChart>
      <c:catAx>
        <c:axId val="116614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149311"/>
        <c:crosses val="autoZero"/>
        <c:auto val="1"/>
        <c:lblAlgn val="ctr"/>
        <c:lblOffset val="100"/>
        <c:noMultiLvlLbl val="0"/>
      </c:catAx>
      <c:valAx>
        <c:axId val="1166149311"/>
        <c:scaling>
          <c:orientation val="minMax"/>
        </c:scaling>
        <c:delete val="1"/>
        <c:axPos val="l"/>
        <c:numFmt formatCode="#,##0" sourceLinked="1"/>
        <c:majorTickMark val="none"/>
        <c:minorTickMark val="none"/>
        <c:tickLblPos val="nextTo"/>
        <c:crossAx val="11661406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POTENTIAL REVENUE</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Tables'!$Q$4:$Q$14</c:f>
              <c:strCache>
                <c:ptCount val="10"/>
                <c:pt idx="0">
                  <c:v>Car &amp; Motorbike</c:v>
                </c:pt>
                <c:pt idx="1">
                  <c:v>Computers &amp; Accessories</c:v>
                </c:pt>
                <c:pt idx="2">
                  <c:v>Computers &amp; Accessories </c:v>
                </c:pt>
                <c:pt idx="3">
                  <c:v>Electronics</c:v>
                </c:pt>
                <c:pt idx="4">
                  <c:v>Health &amp; Personal Care</c:v>
                </c:pt>
                <c:pt idx="5">
                  <c:v>Home &amp; Kitchen</c:v>
                </c:pt>
                <c:pt idx="6">
                  <c:v>Home Improvement</c:v>
                </c:pt>
                <c:pt idx="7">
                  <c:v>Musical Instruments</c:v>
                </c:pt>
                <c:pt idx="8">
                  <c:v>Office Products</c:v>
                </c:pt>
                <c:pt idx="9">
                  <c:v>Toys &amp; Games</c:v>
                </c:pt>
              </c:strCache>
            </c:strRef>
          </c:cat>
          <c:val>
            <c:numRef>
              <c:f>'Pivot Tables'!$R$4:$R$14</c:f>
              <c:numCache>
                <c:formatCode>#,###.00,,"bn"</c:formatCode>
                <c:ptCount val="10"/>
                <c:pt idx="0">
                  <c:v>4472000</c:v>
                </c:pt>
                <c:pt idx="1">
                  <c:v>179511309</c:v>
                </c:pt>
                <c:pt idx="2">
                  <c:v>11448713173.380001</c:v>
                </c:pt>
                <c:pt idx="3">
                  <c:v>91323918321</c:v>
                </c:pt>
                <c:pt idx="4">
                  <c:v>6959700</c:v>
                </c:pt>
                <c:pt idx="5">
                  <c:v>10459722337</c:v>
                </c:pt>
                <c:pt idx="6">
                  <c:v>6163434</c:v>
                </c:pt>
                <c:pt idx="7">
                  <c:v>151117062</c:v>
                </c:pt>
                <c:pt idx="8">
                  <c:v>60778817</c:v>
                </c:pt>
                <c:pt idx="9">
                  <c:v>2380050</c:v>
                </c:pt>
              </c:numCache>
            </c:numRef>
          </c:val>
          <c:extLst>
            <c:ext xmlns:c16="http://schemas.microsoft.com/office/drawing/2014/chart" uri="{C3380CC4-5D6E-409C-BE32-E72D297353CC}">
              <c16:uniqueId val="{00000000-06CC-456A-9862-A6504EB19EED}"/>
            </c:ext>
          </c:extLst>
        </c:ser>
        <c:dLbls>
          <c:dLblPos val="outEnd"/>
          <c:showLegendKey val="0"/>
          <c:showVal val="1"/>
          <c:showCatName val="0"/>
          <c:showSerName val="0"/>
          <c:showPercent val="0"/>
          <c:showBubbleSize val="0"/>
        </c:dLbls>
        <c:gapWidth val="219"/>
        <c:overlap val="-27"/>
        <c:axId val="1218667599"/>
        <c:axId val="1218668079"/>
      </c:barChart>
      <c:catAx>
        <c:axId val="121866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668079"/>
        <c:crosses val="autoZero"/>
        <c:auto val="1"/>
        <c:lblAlgn val="ctr"/>
        <c:lblOffset val="100"/>
        <c:noMultiLvlLbl val="0"/>
      </c:catAx>
      <c:valAx>
        <c:axId val="1218668079"/>
        <c:scaling>
          <c:orientation val="minMax"/>
        </c:scaling>
        <c:delete val="1"/>
        <c:axPos val="l"/>
        <c:numFmt formatCode="#,###.00,,&quot;bn&quot;" sourceLinked="1"/>
        <c:majorTickMark val="none"/>
        <c:minorTickMark val="none"/>
        <c:tickLblPos val="nextTo"/>
        <c:crossAx val="1218667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solidFill>
                  <a:sysClr val="windowText" lastClr="000000"/>
                </a:solidFill>
                <a:effectLst/>
              </a:rPr>
              <a:t>UNIQUE PRODUCTS PER PRICE RANGE</a:t>
            </a:r>
            <a:r>
              <a:rPr lang="en-US" sz="1200" b="1" i="0" u="none" strike="noStrike" baseline="0">
                <a:solidFill>
                  <a:sysClr val="windowText" lastClr="000000"/>
                </a:solidFill>
              </a:rPr>
              <a:t> </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Tables'!$T$4:$T$7</c:f>
              <c:strCache>
                <c:ptCount val="3"/>
                <c:pt idx="0">
                  <c:v>&lt;200</c:v>
                </c:pt>
                <c:pt idx="1">
                  <c:v>&gt;500</c:v>
                </c:pt>
                <c:pt idx="2">
                  <c:v>200–500</c:v>
                </c:pt>
              </c:strCache>
            </c:strRef>
          </c:cat>
          <c:val>
            <c:numRef>
              <c:f>'Pivot Tables'!$U$4:$U$7</c:f>
              <c:numCache>
                <c:formatCode>#,##0</c:formatCode>
                <c:ptCount val="3"/>
                <c:pt idx="0">
                  <c:v>34</c:v>
                </c:pt>
                <c:pt idx="1">
                  <c:v>1166</c:v>
                </c:pt>
                <c:pt idx="2">
                  <c:v>151</c:v>
                </c:pt>
              </c:numCache>
            </c:numRef>
          </c:val>
          <c:extLst>
            <c:ext xmlns:c16="http://schemas.microsoft.com/office/drawing/2014/chart" uri="{C3380CC4-5D6E-409C-BE32-E72D297353CC}">
              <c16:uniqueId val="{00000000-A2F8-47AC-A1B5-419C2212BD78}"/>
            </c:ext>
          </c:extLst>
        </c:ser>
        <c:dLbls>
          <c:dLblPos val="outEnd"/>
          <c:showLegendKey val="0"/>
          <c:showVal val="1"/>
          <c:showCatName val="0"/>
          <c:showSerName val="0"/>
          <c:showPercent val="0"/>
          <c:showBubbleSize val="0"/>
        </c:dLbls>
        <c:gapWidth val="219"/>
        <c:overlap val="-27"/>
        <c:axId val="1324367695"/>
        <c:axId val="1324368175"/>
      </c:barChart>
      <c:catAx>
        <c:axId val="132436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368175"/>
        <c:crosses val="autoZero"/>
        <c:auto val="1"/>
        <c:lblAlgn val="ctr"/>
        <c:lblOffset val="100"/>
        <c:noMultiLvlLbl val="0"/>
      </c:catAx>
      <c:valAx>
        <c:axId val="1324368175"/>
        <c:scaling>
          <c:orientation val="minMax"/>
        </c:scaling>
        <c:delete val="1"/>
        <c:axPos val="l"/>
        <c:numFmt formatCode="#,##0" sourceLinked="1"/>
        <c:majorTickMark val="none"/>
        <c:minorTickMark val="none"/>
        <c:tickLblPos val="nextTo"/>
        <c:crossAx val="132436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Rating vs Discount Trend</a:t>
            </a:r>
          </a:p>
        </c:rich>
      </c:tx>
      <c:layout>
        <c:manualLayout>
          <c:xMode val="edge"/>
          <c:yMode val="edge"/>
          <c:x val="0.27343048121277086"/>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Sheet4!$C$1</c:f>
              <c:strCache>
                <c:ptCount val="1"/>
                <c:pt idx="0">
                  <c:v>Rating</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Sheet4!$B$2:$B$1466</c:f>
              <c:numCache>
                <c:formatCode>General</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0.23</c:v>
                </c:pt>
                <c:pt idx="370">
                  <c:v>0.24</c:v>
                </c:pt>
                <c:pt idx="371">
                  <c:v>0.91</c:v>
                </c:pt>
                <c:pt idx="372">
                  <c:v>0.25</c:v>
                </c:pt>
                <c:pt idx="373">
                  <c:v>0.72</c:v>
                </c:pt>
                <c:pt idx="374">
                  <c:v>0.76</c:v>
                </c:pt>
                <c:pt idx="375">
                  <c:v>0.5</c:v>
                </c:pt>
                <c:pt idx="376">
                  <c:v>0.18</c:v>
                </c:pt>
                <c:pt idx="377">
                  <c:v>0.91</c:v>
                </c:pt>
                <c:pt idx="378">
                  <c:v>0.25</c:v>
                </c:pt>
                <c:pt idx="379">
                  <c:v>0.49</c:v>
                </c:pt>
                <c:pt idx="380">
                  <c:v>0.19</c:v>
                </c:pt>
                <c:pt idx="381">
                  <c:v>0.66</c:v>
                </c:pt>
                <c:pt idx="382">
                  <c:v>0.8</c:v>
                </c:pt>
                <c:pt idx="383">
                  <c:v>0.26</c:v>
                </c:pt>
                <c:pt idx="384">
                  <c:v>0.2</c:v>
                </c:pt>
                <c:pt idx="385">
                  <c:v>0.37</c:v>
                </c:pt>
                <c:pt idx="386">
                  <c:v>0.43</c:v>
                </c:pt>
                <c:pt idx="387">
                  <c:v>0.5</c:v>
                </c:pt>
                <c:pt idx="388">
                  <c:v>0.75</c:v>
                </c:pt>
                <c:pt idx="389">
                  <c:v>0.17</c:v>
                </c:pt>
                <c:pt idx="390">
                  <c:v>0.71</c:v>
                </c:pt>
                <c:pt idx="391">
                  <c:v>0.8</c:v>
                </c:pt>
                <c:pt idx="392">
                  <c:v>0.71</c:v>
                </c:pt>
                <c:pt idx="393">
                  <c:v>0.65</c:v>
                </c:pt>
                <c:pt idx="394">
                  <c:v>0.28000000000000003</c:v>
                </c:pt>
                <c:pt idx="395">
                  <c:v>0.62</c:v>
                </c:pt>
                <c:pt idx="396">
                  <c:v>0.3</c:v>
                </c:pt>
                <c:pt idx="397">
                  <c:v>0.6</c:v>
                </c:pt>
                <c:pt idx="398">
                  <c:v>0.8</c:v>
                </c:pt>
                <c:pt idx="399">
                  <c:v>0.7</c:v>
                </c:pt>
                <c:pt idx="400">
                  <c:v>0</c:v>
                </c:pt>
                <c:pt idx="401">
                  <c:v>0.9</c:v>
                </c:pt>
                <c:pt idx="402">
                  <c:v>0.84</c:v>
                </c:pt>
                <c:pt idx="403">
                  <c:v>0.27</c:v>
                </c:pt>
                <c:pt idx="404">
                  <c:v>0.1</c:v>
                </c:pt>
                <c:pt idx="405">
                  <c:v>0.32</c:v>
                </c:pt>
                <c:pt idx="406">
                  <c:v>0.6</c:v>
                </c:pt>
                <c:pt idx="407">
                  <c:v>0.38</c:v>
                </c:pt>
                <c:pt idx="408">
                  <c:v>0.19</c:v>
                </c:pt>
                <c:pt idx="409">
                  <c:v>0.67</c:v>
                </c:pt>
                <c:pt idx="410">
                  <c:v>0.68</c:v>
                </c:pt>
                <c:pt idx="411">
                  <c:v>0.28000000000000003</c:v>
                </c:pt>
                <c:pt idx="412">
                  <c:v>0.27</c:v>
                </c:pt>
                <c:pt idx="413">
                  <c:v>0.62</c:v>
                </c:pt>
                <c:pt idx="414">
                  <c:v>0.75</c:v>
                </c:pt>
                <c:pt idx="415">
                  <c:v>0.35</c:v>
                </c:pt>
                <c:pt idx="416">
                  <c:v>0.28000000000000003</c:v>
                </c:pt>
                <c:pt idx="417">
                  <c:v>0.6</c:v>
                </c:pt>
                <c:pt idx="418">
                  <c:v>0.28000000000000003</c:v>
                </c:pt>
                <c:pt idx="419">
                  <c:v>0.22</c:v>
                </c:pt>
                <c:pt idx="420">
                  <c:v>0.62</c:v>
                </c:pt>
                <c:pt idx="421">
                  <c:v>0.42</c:v>
                </c:pt>
                <c:pt idx="422">
                  <c:v>0.76</c:v>
                </c:pt>
                <c:pt idx="423">
                  <c:v>0.77</c:v>
                </c:pt>
                <c:pt idx="424">
                  <c:v>0.26</c:v>
                </c:pt>
                <c:pt idx="425">
                  <c:v>0.18</c:v>
                </c:pt>
                <c:pt idx="426">
                  <c:v>0.21</c:v>
                </c:pt>
                <c:pt idx="427">
                  <c:v>0.6</c:v>
                </c:pt>
                <c:pt idx="428">
                  <c:v>0.81</c:v>
                </c:pt>
                <c:pt idx="429">
                  <c:v>0.06</c:v>
                </c:pt>
                <c:pt idx="430">
                  <c:v>0.48</c:v>
                </c:pt>
                <c:pt idx="431">
                  <c:v>0.22</c:v>
                </c:pt>
                <c:pt idx="432">
                  <c:v>0.3</c:v>
                </c:pt>
                <c:pt idx="433">
                  <c:v>0.38</c:v>
                </c:pt>
                <c:pt idx="434">
                  <c:v>0.28000000000000003</c:v>
                </c:pt>
                <c:pt idx="435">
                  <c:v>0.26</c:v>
                </c:pt>
                <c:pt idx="436">
                  <c:v>0.66</c:v>
                </c:pt>
                <c:pt idx="437">
                  <c:v>0.68</c:v>
                </c:pt>
                <c:pt idx="438">
                  <c:v>0.22</c:v>
                </c:pt>
                <c:pt idx="439">
                  <c:v>0.3</c:v>
                </c:pt>
                <c:pt idx="440">
                  <c:v>0.5</c:v>
                </c:pt>
                <c:pt idx="441">
                  <c:v>0.22</c:v>
                </c:pt>
                <c:pt idx="442">
                  <c:v>0.18</c:v>
                </c:pt>
                <c:pt idx="443">
                  <c:v>0.14000000000000001</c:v>
                </c:pt>
                <c:pt idx="444">
                  <c:v>0.79</c:v>
                </c:pt>
                <c:pt idx="445">
                  <c:v>0.75</c:v>
                </c:pt>
                <c:pt idx="446">
                  <c:v>0.66</c:v>
                </c:pt>
                <c:pt idx="447">
                  <c:v>0.65</c:v>
                </c:pt>
                <c:pt idx="448">
                  <c:v>0.52</c:v>
                </c:pt>
                <c:pt idx="449">
                  <c:v>0.62</c:v>
                </c:pt>
                <c:pt idx="450">
                  <c:v>0.78</c:v>
                </c:pt>
                <c:pt idx="451">
                  <c:v>0.21</c:v>
                </c:pt>
                <c:pt idx="452">
                  <c:v>0</c:v>
                </c:pt>
                <c:pt idx="453">
                  <c:v>0.66</c:v>
                </c:pt>
                <c:pt idx="454">
                  <c:v>0.22</c:v>
                </c:pt>
                <c:pt idx="455">
                  <c:v>0.75</c:v>
                </c:pt>
                <c:pt idx="456">
                  <c:v>0.19</c:v>
                </c:pt>
                <c:pt idx="457">
                  <c:v>0.7</c:v>
                </c:pt>
                <c:pt idx="458">
                  <c:v>0.81</c:v>
                </c:pt>
                <c:pt idx="459">
                  <c:v>0.82</c:v>
                </c:pt>
                <c:pt idx="460">
                  <c:v>0.33</c:v>
                </c:pt>
                <c:pt idx="461">
                  <c:v>0.54</c:v>
                </c:pt>
                <c:pt idx="462">
                  <c:v>0.65</c:v>
                </c:pt>
                <c:pt idx="463">
                  <c:v>0.28000000000000003</c:v>
                </c:pt>
                <c:pt idx="464">
                  <c:v>0.65</c:v>
                </c:pt>
                <c:pt idx="465">
                  <c:v>0.17</c:v>
                </c:pt>
                <c:pt idx="466">
                  <c:v>0.78</c:v>
                </c:pt>
                <c:pt idx="467">
                  <c:v>0.81</c:v>
                </c:pt>
                <c:pt idx="468">
                  <c:v>0.44</c:v>
                </c:pt>
                <c:pt idx="469">
                  <c:v>0.44</c:v>
                </c:pt>
                <c:pt idx="470">
                  <c:v>0.85</c:v>
                </c:pt>
                <c:pt idx="471">
                  <c:v>0.26</c:v>
                </c:pt>
                <c:pt idx="472">
                  <c:v>0.13</c:v>
                </c:pt>
                <c:pt idx="473">
                  <c:v>0.6</c:v>
                </c:pt>
                <c:pt idx="474">
                  <c:v>0.77</c:v>
                </c:pt>
                <c:pt idx="475">
                  <c:v>0.4</c:v>
                </c:pt>
                <c:pt idx="476">
                  <c:v>0.82</c:v>
                </c:pt>
                <c:pt idx="477">
                  <c:v>0.74</c:v>
                </c:pt>
                <c:pt idx="478">
                  <c:v>0.79</c:v>
                </c:pt>
                <c:pt idx="479">
                  <c:v>0.3</c:v>
                </c:pt>
                <c:pt idx="480">
                  <c:v>0.04</c:v>
                </c:pt>
                <c:pt idx="481">
                  <c:v>0.19</c:v>
                </c:pt>
                <c:pt idx="482">
                  <c:v>0.28999999999999998</c:v>
                </c:pt>
                <c:pt idx="483">
                  <c:v>0.32</c:v>
                </c:pt>
                <c:pt idx="484">
                  <c:v>0.5</c:v>
                </c:pt>
                <c:pt idx="485">
                  <c:v>0.67</c:v>
                </c:pt>
                <c:pt idx="486">
                  <c:v>0.78</c:v>
                </c:pt>
                <c:pt idx="487">
                  <c:v>0.43</c:v>
                </c:pt>
                <c:pt idx="488">
                  <c:v>0.8</c:v>
                </c:pt>
                <c:pt idx="489">
                  <c:v>0.32</c:v>
                </c:pt>
                <c:pt idx="490">
                  <c:v>0.7</c:v>
                </c:pt>
                <c:pt idx="491">
                  <c:v>0.19</c:v>
                </c:pt>
                <c:pt idx="492">
                  <c:v>0.76</c:v>
                </c:pt>
                <c:pt idx="493">
                  <c:v>0.28999999999999998</c:v>
                </c:pt>
                <c:pt idx="494">
                  <c:v>0.57999999999999996</c:v>
                </c:pt>
                <c:pt idx="495">
                  <c:v>0.14000000000000001</c:v>
                </c:pt>
                <c:pt idx="496">
                  <c:v>0.85</c:v>
                </c:pt>
                <c:pt idx="497">
                  <c:v>0.57999999999999996</c:v>
                </c:pt>
                <c:pt idx="498">
                  <c:v>0.75</c:v>
                </c:pt>
                <c:pt idx="499">
                  <c:v>0.84</c:v>
                </c:pt>
                <c:pt idx="500">
                  <c:v>0.13</c:v>
                </c:pt>
                <c:pt idx="501">
                  <c:v>0.05</c:v>
                </c:pt>
                <c:pt idx="502">
                  <c:v>0.8</c:v>
                </c:pt>
                <c:pt idx="503">
                  <c:v>0.69</c:v>
                </c:pt>
                <c:pt idx="504">
                  <c:v>0.66</c:v>
                </c:pt>
                <c:pt idx="505">
                  <c:v>0.74</c:v>
                </c:pt>
                <c:pt idx="506">
                  <c:v>0.7</c:v>
                </c:pt>
                <c:pt idx="507">
                  <c:v>0.57999999999999996</c:v>
                </c:pt>
                <c:pt idx="508">
                  <c:v>0.35</c:v>
                </c:pt>
                <c:pt idx="509">
                  <c:v>0.46</c:v>
                </c:pt>
                <c:pt idx="510">
                  <c:v>0.19</c:v>
                </c:pt>
                <c:pt idx="511">
                  <c:v>0.1</c:v>
                </c:pt>
                <c:pt idx="512">
                  <c:v>0.13</c:v>
                </c:pt>
                <c:pt idx="513">
                  <c:v>0.56999999999999995</c:v>
                </c:pt>
                <c:pt idx="514">
                  <c:v>0.53</c:v>
                </c:pt>
                <c:pt idx="515">
                  <c:v>0.73</c:v>
                </c:pt>
                <c:pt idx="516">
                  <c:v>0.8</c:v>
                </c:pt>
                <c:pt idx="517">
                  <c:v>0</c:v>
                </c:pt>
                <c:pt idx="518">
                  <c:v>0.28000000000000003</c:v>
                </c:pt>
                <c:pt idx="519">
                  <c:v>0.9</c:v>
                </c:pt>
                <c:pt idx="520">
                  <c:v>0.27</c:v>
                </c:pt>
                <c:pt idx="521">
                  <c:v>0.25</c:v>
                </c:pt>
                <c:pt idx="522">
                  <c:v>0.86</c:v>
                </c:pt>
                <c:pt idx="523">
                  <c:v>0.33</c:v>
                </c:pt>
                <c:pt idx="524">
                  <c:v>0.75</c:v>
                </c:pt>
                <c:pt idx="525">
                  <c:v>0.5</c:v>
                </c:pt>
                <c:pt idx="526">
                  <c:v>0.74</c:v>
                </c:pt>
                <c:pt idx="527">
                  <c:v>0.74</c:v>
                </c:pt>
                <c:pt idx="528">
                  <c:v>0.54</c:v>
                </c:pt>
                <c:pt idx="529">
                  <c:v>0.88</c:v>
                </c:pt>
                <c:pt idx="530">
                  <c:v>0.43</c:v>
                </c:pt>
                <c:pt idx="531">
                  <c:v>0.32</c:v>
                </c:pt>
                <c:pt idx="532">
                  <c:v>0.38</c:v>
                </c:pt>
                <c:pt idx="533">
                  <c:v>0.42</c:v>
                </c:pt>
                <c:pt idx="534">
                  <c:v>0.9</c:v>
                </c:pt>
                <c:pt idx="535">
                  <c:v>0.21</c:v>
                </c:pt>
                <c:pt idx="536">
                  <c:v>0.81</c:v>
                </c:pt>
                <c:pt idx="537">
                  <c:v>0.16</c:v>
                </c:pt>
                <c:pt idx="538">
                  <c:v>0.75</c:v>
                </c:pt>
                <c:pt idx="539">
                  <c:v>0.74</c:v>
                </c:pt>
                <c:pt idx="540">
                  <c:v>0.6</c:v>
                </c:pt>
                <c:pt idx="541">
                  <c:v>0.21</c:v>
                </c:pt>
                <c:pt idx="542">
                  <c:v>0.73</c:v>
                </c:pt>
                <c:pt idx="543">
                  <c:v>0.49</c:v>
                </c:pt>
                <c:pt idx="544">
                  <c:v>0.55000000000000004</c:v>
                </c:pt>
                <c:pt idx="545">
                  <c:v>0.28999999999999998</c:v>
                </c:pt>
                <c:pt idx="546">
                  <c:v>0.5</c:v>
                </c:pt>
                <c:pt idx="547">
                  <c:v>0.78</c:v>
                </c:pt>
                <c:pt idx="548">
                  <c:v>0.56000000000000005</c:v>
                </c:pt>
                <c:pt idx="549">
                  <c:v>0.56999999999999995</c:v>
                </c:pt>
                <c:pt idx="550">
                  <c:v>0.17</c:v>
                </c:pt>
                <c:pt idx="551">
                  <c:v>0.82</c:v>
                </c:pt>
                <c:pt idx="552">
                  <c:v>0.75</c:v>
                </c:pt>
                <c:pt idx="553">
                  <c:v>0.79</c:v>
                </c:pt>
                <c:pt idx="554">
                  <c:v>0.28000000000000003</c:v>
                </c:pt>
                <c:pt idx="555">
                  <c:v>0.72</c:v>
                </c:pt>
                <c:pt idx="556">
                  <c:v>0.63</c:v>
                </c:pt>
                <c:pt idx="557">
                  <c:v>0.63</c:v>
                </c:pt>
                <c:pt idx="558">
                  <c:v>0.67</c:v>
                </c:pt>
                <c:pt idx="559">
                  <c:v>0.56000000000000005</c:v>
                </c:pt>
                <c:pt idx="560">
                  <c:v>0.33</c:v>
                </c:pt>
                <c:pt idx="561">
                  <c:v>0.08</c:v>
                </c:pt>
                <c:pt idx="562">
                  <c:v>0.56999999999999995</c:v>
                </c:pt>
                <c:pt idx="563">
                  <c:v>0.62</c:v>
                </c:pt>
                <c:pt idx="564">
                  <c:v>0.65</c:v>
                </c:pt>
                <c:pt idx="565">
                  <c:v>0.77</c:v>
                </c:pt>
                <c:pt idx="566">
                  <c:v>0.63</c:v>
                </c:pt>
                <c:pt idx="567">
                  <c:v>0.69</c:v>
                </c:pt>
                <c:pt idx="568">
                  <c:v>0.5</c:v>
                </c:pt>
                <c:pt idx="569">
                  <c:v>0.9</c:v>
                </c:pt>
                <c:pt idx="570">
                  <c:v>0.68</c:v>
                </c:pt>
                <c:pt idx="571">
                  <c:v>0.59</c:v>
                </c:pt>
                <c:pt idx="572">
                  <c:v>0.5</c:v>
                </c:pt>
                <c:pt idx="573">
                  <c:v>0.67</c:v>
                </c:pt>
                <c:pt idx="574">
                  <c:v>0.69</c:v>
                </c:pt>
                <c:pt idx="575">
                  <c:v>0.54</c:v>
                </c:pt>
                <c:pt idx="576">
                  <c:v>0.6</c:v>
                </c:pt>
                <c:pt idx="577">
                  <c:v>0.16</c:v>
                </c:pt>
                <c:pt idx="578">
                  <c:v>0</c:v>
                </c:pt>
                <c:pt idx="579">
                  <c:v>0.21</c:v>
                </c:pt>
                <c:pt idx="580">
                  <c:v>0.65</c:v>
                </c:pt>
                <c:pt idx="581">
                  <c:v>0.69</c:v>
                </c:pt>
                <c:pt idx="582">
                  <c:v>0.44</c:v>
                </c:pt>
                <c:pt idx="583">
                  <c:v>0.18</c:v>
                </c:pt>
                <c:pt idx="584">
                  <c:v>0.75</c:v>
                </c:pt>
                <c:pt idx="585">
                  <c:v>0.33</c:v>
                </c:pt>
                <c:pt idx="586">
                  <c:v>0.3</c:v>
                </c:pt>
                <c:pt idx="587">
                  <c:v>0.8</c:v>
                </c:pt>
                <c:pt idx="588">
                  <c:v>0.75</c:v>
                </c:pt>
                <c:pt idx="589">
                  <c:v>0.62</c:v>
                </c:pt>
                <c:pt idx="590">
                  <c:v>0.62</c:v>
                </c:pt>
                <c:pt idx="591">
                  <c:v>0</c:v>
                </c:pt>
                <c:pt idx="592">
                  <c:v>0.66</c:v>
                </c:pt>
                <c:pt idx="593">
                  <c:v>0.69</c:v>
                </c:pt>
                <c:pt idx="594">
                  <c:v>0.6</c:v>
                </c:pt>
                <c:pt idx="595">
                  <c:v>0.06</c:v>
                </c:pt>
                <c:pt idx="596">
                  <c:v>0.87</c:v>
                </c:pt>
                <c:pt idx="597">
                  <c:v>0.64</c:v>
                </c:pt>
                <c:pt idx="598">
                  <c:v>0.76</c:v>
                </c:pt>
                <c:pt idx="599">
                  <c:v>0.56000000000000005</c:v>
                </c:pt>
                <c:pt idx="600">
                  <c:v>0.83</c:v>
                </c:pt>
                <c:pt idx="601">
                  <c:v>0.17</c:v>
                </c:pt>
                <c:pt idx="602">
                  <c:v>0.27</c:v>
                </c:pt>
                <c:pt idx="603">
                  <c:v>0.15</c:v>
                </c:pt>
                <c:pt idx="604">
                  <c:v>0.87</c:v>
                </c:pt>
                <c:pt idx="605">
                  <c:v>0.67</c:v>
                </c:pt>
                <c:pt idx="606">
                  <c:v>0.78</c:v>
                </c:pt>
                <c:pt idx="607">
                  <c:v>0.8</c:v>
                </c:pt>
                <c:pt idx="608">
                  <c:v>0.05</c:v>
                </c:pt>
                <c:pt idx="609">
                  <c:v>0.6</c:v>
                </c:pt>
                <c:pt idx="610">
                  <c:v>0.43</c:v>
                </c:pt>
                <c:pt idx="611">
                  <c:v>0.66</c:v>
                </c:pt>
                <c:pt idx="612">
                  <c:v>0.5</c:v>
                </c:pt>
                <c:pt idx="613">
                  <c:v>0.64</c:v>
                </c:pt>
                <c:pt idx="614">
                  <c:v>0.28000000000000003</c:v>
                </c:pt>
                <c:pt idx="615">
                  <c:v>0.8</c:v>
                </c:pt>
                <c:pt idx="616">
                  <c:v>0.18</c:v>
                </c:pt>
                <c:pt idx="617">
                  <c:v>0.54</c:v>
                </c:pt>
                <c:pt idx="618">
                  <c:v>0.52</c:v>
                </c:pt>
                <c:pt idx="619">
                  <c:v>0.54</c:v>
                </c:pt>
                <c:pt idx="620">
                  <c:v>0.1</c:v>
                </c:pt>
                <c:pt idx="621">
                  <c:v>0.56000000000000005</c:v>
                </c:pt>
                <c:pt idx="622">
                  <c:v>0.6</c:v>
                </c:pt>
                <c:pt idx="623">
                  <c:v>0.43</c:v>
                </c:pt>
                <c:pt idx="624">
                  <c:v>0.24</c:v>
                </c:pt>
                <c:pt idx="625">
                  <c:v>0.56999999999999995</c:v>
                </c:pt>
                <c:pt idx="626">
                  <c:v>0.5</c:v>
                </c:pt>
                <c:pt idx="627">
                  <c:v>0.55000000000000004</c:v>
                </c:pt>
                <c:pt idx="628">
                  <c:v>0.38</c:v>
                </c:pt>
                <c:pt idx="629">
                  <c:v>0.02</c:v>
                </c:pt>
                <c:pt idx="630">
                  <c:v>0.33</c:v>
                </c:pt>
                <c:pt idx="631">
                  <c:v>0.2</c:v>
                </c:pt>
                <c:pt idx="632">
                  <c:v>0.47</c:v>
                </c:pt>
                <c:pt idx="633">
                  <c:v>0.33</c:v>
                </c:pt>
                <c:pt idx="634">
                  <c:v>0.56999999999999995</c:v>
                </c:pt>
                <c:pt idx="635">
                  <c:v>0.94</c:v>
                </c:pt>
                <c:pt idx="636">
                  <c:v>0.04</c:v>
                </c:pt>
                <c:pt idx="637">
                  <c:v>0.06</c:v>
                </c:pt>
                <c:pt idx="638">
                  <c:v>0.38</c:v>
                </c:pt>
                <c:pt idx="639">
                  <c:v>0.41</c:v>
                </c:pt>
                <c:pt idx="640">
                  <c:v>0.75</c:v>
                </c:pt>
                <c:pt idx="641">
                  <c:v>0</c:v>
                </c:pt>
                <c:pt idx="642">
                  <c:v>0.6</c:v>
                </c:pt>
                <c:pt idx="643">
                  <c:v>0.63</c:v>
                </c:pt>
                <c:pt idx="644">
                  <c:v>0.15</c:v>
                </c:pt>
                <c:pt idx="645">
                  <c:v>0.47</c:v>
                </c:pt>
                <c:pt idx="646">
                  <c:v>0.54</c:v>
                </c:pt>
                <c:pt idx="647">
                  <c:v>0</c:v>
                </c:pt>
                <c:pt idx="648">
                  <c:v>0.43</c:v>
                </c:pt>
                <c:pt idx="649">
                  <c:v>0.45</c:v>
                </c:pt>
                <c:pt idx="650">
                  <c:v>0.36</c:v>
                </c:pt>
                <c:pt idx="651">
                  <c:v>0.5</c:v>
                </c:pt>
                <c:pt idx="652">
                  <c:v>0.4</c:v>
                </c:pt>
                <c:pt idx="653">
                  <c:v>0.59</c:v>
                </c:pt>
                <c:pt idx="654">
                  <c:v>0.24</c:v>
                </c:pt>
                <c:pt idx="655">
                  <c:v>0.8</c:v>
                </c:pt>
                <c:pt idx="656">
                  <c:v>0.2</c:v>
                </c:pt>
                <c:pt idx="657">
                  <c:v>0.26</c:v>
                </c:pt>
                <c:pt idx="658">
                  <c:v>0.5</c:v>
                </c:pt>
                <c:pt idx="659">
                  <c:v>0.14000000000000001</c:v>
                </c:pt>
                <c:pt idx="660">
                  <c:v>0.4</c:v>
                </c:pt>
                <c:pt idx="661">
                  <c:v>0.55000000000000004</c:v>
                </c:pt>
                <c:pt idx="662">
                  <c:v>0.33</c:v>
                </c:pt>
                <c:pt idx="663">
                  <c:v>0.73</c:v>
                </c:pt>
                <c:pt idx="664">
                  <c:v>0.57999999999999996</c:v>
                </c:pt>
                <c:pt idx="665">
                  <c:v>0.3</c:v>
                </c:pt>
                <c:pt idx="666">
                  <c:v>0.32</c:v>
                </c:pt>
                <c:pt idx="667">
                  <c:v>0.25</c:v>
                </c:pt>
                <c:pt idx="668">
                  <c:v>0.83</c:v>
                </c:pt>
                <c:pt idx="669">
                  <c:v>0</c:v>
                </c:pt>
                <c:pt idx="670">
                  <c:v>0.85</c:v>
                </c:pt>
                <c:pt idx="671">
                  <c:v>0.63</c:v>
                </c:pt>
                <c:pt idx="672">
                  <c:v>0.71</c:v>
                </c:pt>
                <c:pt idx="673">
                  <c:v>0.64</c:v>
                </c:pt>
                <c:pt idx="674">
                  <c:v>0.7</c:v>
                </c:pt>
                <c:pt idx="675">
                  <c:v>0.43</c:v>
                </c:pt>
                <c:pt idx="676">
                  <c:v>0.25</c:v>
                </c:pt>
                <c:pt idx="677">
                  <c:v>0.53</c:v>
                </c:pt>
                <c:pt idx="678">
                  <c:v>0.75</c:v>
                </c:pt>
                <c:pt idx="679">
                  <c:v>0.12</c:v>
                </c:pt>
                <c:pt idx="680">
                  <c:v>0.54</c:v>
                </c:pt>
                <c:pt idx="681">
                  <c:v>0.43</c:v>
                </c:pt>
                <c:pt idx="682">
                  <c:v>0.55000000000000004</c:v>
                </c:pt>
                <c:pt idx="683">
                  <c:v>0.55000000000000004</c:v>
                </c:pt>
                <c:pt idx="684">
                  <c:v>0.45</c:v>
                </c:pt>
                <c:pt idx="685">
                  <c:v>0.36</c:v>
                </c:pt>
                <c:pt idx="686">
                  <c:v>0</c:v>
                </c:pt>
                <c:pt idx="687">
                  <c:v>0.8</c:v>
                </c:pt>
                <c:pt idx="688">
                  <c:v>0.28000000000000003</c:v>
                </c:pt>
                <c:pt idx="689">
                  <c:v>0.3</c:v>
                </c:pt>
                <c:pt idx="690">
                  <c:v>0.2</c:v>
                </c:pt>
                <c:pt idx="691">
                  <c:v>0.14000000000000001</c:v>
                </c:pt>
                <c:pt idx="692">
                  <c:v>0.19</c:v>
                </c:pt>
                <c:pt idx="693">
                  <c:v>0.56000000000000005</c:v>
                </c:pt>
                <c:pt idx="694">
                  <c:v>0.2</c:v>
                </c:pt>
                <c:pt idx="695">
                  <c:v>0.6</c:v>
                </c:pt>
                <c:pt idx="696">
                  <c:v>0.66</c:v>
                </c:pt>
                <c:pt idx="697">
                  <c:v>0.39</c:v>
                </c:pt>
                <c:pt idx="698">
                  <c:v>0.6</c:v>
                </c:pt>
                <c:pt idx="699">
                  <c:v>0.8</c:v>
                </c:pt>
                <c:pt idx="700">
                  <c:v>0.8</c:v>
                </c:pt>
                <c:pt idx="701">
                  <c:v>0.5</c:v>
                </c:pt>
                <c:pt idx="702">
                  <c:v>0.49</c:v>
                </c:pt>
                <c:pt idx="703">
                  <c:v>0.2</c:v>
                </c:pt>
                <c:pt idx="704">
                  <c:v>0.31</c:v>
                </c:pt>
                <c:pt idx="705">
                  <c:v>0.66</c:v>
                </c:pt>
                <c:pt idx="706">
                  <c:v>0.85</c:v>
                </c:pt>
                <c:pt idx="707">
                  <c:v>0.85</c:v>
                </c:pt>
                <c:pt idx="708">
                  <c:v>0.73</c:v>
                </c:pt>
                <c:pt idx="709">
                  <c:v>0.1</c:v>
                </c:pt>
                <c:pt idx="710">
                  <c:v>0.56999999999999995</c:v>
                </c:pt>
                <c:pt idx="711">
                  <c:v>0.77</c:v>
                </c:pt>
                <c:pt idx="712">
                  <c:v>0.76</c:v>
                </c:pt>
                <c:pt idx="713">
                  <c:v>0.44</c:v>
                </c:pt>
                <c:pt idx="714">
                  <c:v>0.51</c:v>
                </c:pt>
                <c:pt idx="715">
                  <c:v>0.22</c:v>
                </c:pt>
                <c:pt idx="716">
                  <c:v>0.51</c:v>
                </c:pt>
                <c:pt idx="717">
                  <c:v>0.7</c:v>
                </c:pt>
                <c:pt idx="718">
                  <c:v>0.24</c:v>
                </c:pt>
                <c:pt idx="719">
                  <c:v>0.23</c:v>
                </c:pt>
                <c:pt idx="720">
                  <c:v>0.38</c:v>
                </c:pt>
                <c:pt idx="721">
                  <c:v>0.55000000000000004</c:v>
                </c:pt>
                <c:pt idx="722">
                  <c:v>0.5</c:v>
                </c:pt>
                <c:pt idx="723">
                  <c:v>0.77</c:v>
                </c:pt>
                <c:pt idx="724">
                  <c:v>0.4</c:v>
                </c:pt>
                <c:pt idx="725">
                  <c:v>0.32</c:v>
                </c:pt>
                <c:pt idx="726">
                  <c:v>0.44</c:v>
                </c:pt>
                <c:pt idx="727">
                  <c:v>0.7</c:v>
                </c:pt>
                <c:pt idx="728">
                  <c:v>0.64</c:v>
                </c:pt>
                <c:pt idx="729">
                  <c:v>0.56999999999999995</c:v>
                </c:pt>
                <c:pt idx="730">
                  <c:v>0.6</c:v>
                </c:pt>
                <c:pt idx="731">
                  <c:v>0.62</c:v>
                </c:pt>
                <c:pt idx="732">
                  <c:v>0</c:v>
                </c:pt>
                <c:pt idx="733">
                  <c:v>0.5</c:v>
                </c:pt>
                <c:pt idx="734">
                  <c:v>0.41</c:v>
                </c:pt>
                <c:pt idx="735">
                  <c:v>0.11</c:v>
                </c:pt>
                <c:pt idx="736">
                  <c:v>0.3</c:v>
                </c:pt>
                <c:pt idx="737">
                  <c:v>0.67</c:v>
                </c:pt>
                <c:pt idx="738">
                  <c:v>0.5</c:v>
                </c:pt>
                <c:pt idx="739">
                  <c:v>0.28000000000000003</c:v>
                </c:pt>
                <c:pt idx="740">
                  <c:v>0.38</c:v>
                </c:pt>
                <c:pt idx="741">
                  <c:v>0.59</c:v>
                </c:pt>
                <c:pt idx="742">
                  <c:v>0.22</c:v>
                </c:pt>
                <c:pt idx="743">
                  <c:v>0.46</c:v>
                </c:pt>
                <c:pt idx="744">
                  <c:v>0.55000000000000004</c:v>
                </c:pt>
                <c:pt idx="745">
                  <c:v>0.21</c:v>
                </c:pt>
                <c:pt idx="746">
                  <c:v>0.38</c:v>
                </c:pt>
                <c:pt idx="747">
                  <c:v>0.49</c:v>
                </c:pt>
                <c:pt idx="748">
                  <c:v>0</c:v>
                </c:pt>
                <c:pt idx="749">
                  <c:v>0.75</c:v>
                </c:pt>
                <c:pt idx="750">
                  <c:v>0.35</c:v>
                </c:pt>
                <c:pt idx="751">
                  <c:v>0.64</c:v>
                </c:pt>
                <c:pt idx="752">
                  <c:v>0.41</c:v>
                </c:pt>
                <c:pt idx="753">
                  <c:v>0.65</c:v>
                </c:pt>
                <c:pt idx="754">
                  <c:v>0.42</c:v>
                </c:pt>
                <c:pt idx="755">
                  <c:v>0.22</c:v>
                </c:pt>
                <c:pt idx="756">
                  <c:v>0.21</c:v>
                </c:pt>
                <c:pt idx="757">
                  <c:v>0</c:v>
                </c:pt>
                <c:pt idx="758">
                  <c:v>0.6</c:v>
                </c:pt>
                <c:pt idx="759">
                  <c:v>0.85</c:v>
                </c:pt>
                <c:pt idx="760">
                  <c:v>0.69</c:v>
                </c:pt>
                <c:pt idx="761">
                  <c:v>0.38</c:v>
                </c:pt>
                <c:pt idx="762">
                  <c:v>0.43</c:v>
                </c:pt>
                <c:pt idx="763">
                  <c:v>0.18</c:v>
                </c:pt>
                <c:pt idx="764">
                  <c:v>0.62</c:v>
                </c:pt>
                <c:pt idx="765">
                  <c:v>0.25</c:v>
                </c:pt>
                <c:pt idx="766">
                  <c:v>0.63</c:v>
                </c:pt>
                <c:pt idx="767">
                  <c:v>0.05</c:v>
                </c:pt>
                <c:pt idx="768">
                  <c:v>0</c:v>
                </c:pt>
                <c:pt idx="769">
                  <c:v>0.35</c:v>
                </c:pt>
                <c:pt idx="770">
                  <c:v>0</c:v>
                </c:pt>
                <c:pt idx="771">
                  <c:v>0.4</c:v>
                </c:pt>
                <c:pt idx="772">
                  <c:v>0.79</c:v>
                </c:pt>
                <c:pt idx="773">
                  <c:v>0.15</c:v>
                </c:pt>
                <c:pt idx="774">
                  <c:v>0.54</c:v>
                </c:pt>
                <c:pt idx="775">
                  <c:v>0.62</c:v>
                </c:pt>
                <c:pt idx="776">
                  <c:v>0.6</c:v>
                </c:pt>
                <c:pt idx="777">
                  <c:v>0.57999999999999996</c:v>
                </c:pt>
                <c:pt idx="778">
                  <c:v>0.8</c:v>
                </c:pt>
                <c:pt idx="779">
                  <c:v>0.48</c:v>
                </c:pt>
                <c:pt idx="780">
                  <c:v>0.75</c:v>
                </c:pt>
                <c:pt idx="781">
                  <c:v>0.5</c:v>
                </c:pt>
                <c:pt idx="782">
                  <c:v>0.82</c:v>
                </c:pt>
                <c:pt idx="783">
                  <c:v>0.02</c:v>
                </c:pt>
                <c:pt idx="784">
                  <c:v>0.88</c:v>
                </c:pt>
                <c:pt idx="785">
                  <c:v>0.65</c:v>
                </c:pt>
                <c:pt idx="786">
                  <c:v>0.56999999999999995</c:v>
                </c:pt>
                <c:pt idx="787">
                  <c:v>0.08</c:v>
                </c:pt>
                <c:pt idx="788">
                  <c:v>0.5</c:v>
                </c:pt>
                <c:pt idx="789">
                  <c:v>0.7</c:v>
                </c:pt>
                <c:pt idx="790">
                  <c:v>0.3</c:v>
                </c:pt>
                <c:pt idx="791">
                  <c:v>0.66</c:v>
                </c:pt>
                <c:pt idx="792">
                  <c:v>0.1</c:v>
                </c:pt>
                <c:pt idx="793">
                  <c:v>0.43</c:v>
                </c:pt>
                <c:pt idx="794">
                  <c:v>0.4</c:v>
                </c:pt>
                <c:pt idx="795">
                  <c:v>0.53</c:v>
                </c:pt>
                <c:pt idx="796">
                  <c:v>0.63</c:v>
                </c:pt>
                <c:pt idx="797">
                  <c:v>0.78</c:v>
                </c:pt>
                <c:pt idx="798">
                  <c:v>0.21</c:v>
                </c:pt>
                <c:pt idx="799">
                  <c:v>0</c:v>
                </c:pt>
                <c:pt idx="800">
                  <c:v>0.23</c:v>
                </c:pt>
                <c:pt idx="801">
                  <c:v>0.62</c:v>
                </c:pt>
                <c:pt idx="802">
                  <c:v>0.76</c:v>
                </c:pt>
                <c:pt idx="803">
                  <c:v>0.56999999999999995</c:v>
                </c:pt>
                <c:pt idx="804">
                  <c:v>0</c:v>
                </c:pt>
                <c:pt idx="805">
                  <c:v>0.1</c:v>
                </c:pt>
                <c:pt idx="806">
                  <c:v>0.66</c:v>
                </c:pt>
                <c:pt idx="807">
                  <c:v>0.25</c:v>
                </c:pt>
                <c:pt idx="808">
                  <c:v>0.25</c:v>
                </c:pt>
                <c:pt idx="809">
                  <c:v>0.65</c:v>
                </c:pt>
                <c:pt idx="810">
                  <c:v>0.64</c:v>
                </c:pt>
                <c:pt idx="811">
                  <c:v>0.38</c:v>
                </c:pt>
                <c:pt idx="812">
                  <c:v>0.42</c:v>
                </c:pt>
                <c:pt idx="813">
                  <c:v>0.13</c:v>
                </c:pt>
                <c:pt idx="814">
                  <c:v>0.55000000000000004</c:v>
                </c:pt>
                <c:pt idx="815">
                  <c:v>0.35</c:v>
                </c:pt>
                <c:pt idx="816">
                  <c:v>0.24</c:v>
                </c:pt>
                <c:pt idx="817">
                  <c:v>0.18</c:v>
                </c:pt>
                <c:pt idx="818">
                  <c:v>0.57999999999999996</c:v>
                </c:pt>
                <c:pt idx="819">
                  <c:v>0.6</c:v>
                </c:pt>
                <c:pt idx="820">
                  <c:v>0.69</c:v>
                </c:pt>
                <c:pt idx="821">
                  <c:v>0.42</c:v>
                </c:pt>
                <c:pt idx="822">
                  <c:v>0.25</c:v>
                </c:pt>
                <c:pt idx="823">
                  <c:v>0.34</c:v>
                </c:pt>
                <c:pt idx="824">
                  <c:v>0.74</c:v>
                </c:pt>
                <c:pt idx="825">
                  <c:v>0.23</c:v>
                </c:pt>
                <c:pt idx="826">
                  <c:v>0.15</c:v>
                </c:pt>
                <c:pt idx="827">
                  <c:v>0.9</c:v>
                </c:pt>
                <c:pt idx="828">
                  <c:v>0.1</c:v>
                </c:pt>
                <c:pt idx="829">
                  <c:v>0.47</c:v>
                </c:pt>
                <c:pt idx="830">
                  <c:v>0.55000000000000004</c:v>
                </c:pt>
                <c:pt idx="831">
                  <c:v>0</c:v>
                </c:pt>
                <c:pt idx="832">
                  <c:v>0.6</c:v>
                </c:pt>
                <c:pt idx="833">
                  <c:v>0.56000000000000005</c:v>
                </c:pt>
                <c:pt idx="834">
                  <c:v>0.53</c:v>
                </c:pt>
                <c:pt idx="835">
                  <c:v>0.16</c:v>
                </c:pt>
                <c:pt idx="836">
                  <c:v>0.76</c:v>
                </c:pt>
                <c:pt idx="837">
                  <c:v>0.78</c:v>
                </c:pt>
                <c:pt idx="838">
                  <c:v>0.75</c:v>
                </c:pt>
                <c:pt idx="839">
                  <c:v>0.36</c:v>
                </c:pt>
                <c:pt idx="840">
                  <c:v>0.68</c:v>
                </c:pt>
                <c:pt idx="841">
                  <c:v>0.5</c:v>
                </c:pt>
                <c:pt idx="842">
                  <c:v>0.4</c:v>
                </c:pt>
                <c:pt idx="843">
                  <c:v>0.56000000000000005</c:v>
                </c:pt>
                <c:pt idx="844">
                  <c:v>0.36</c:v>
                </c:pt>
                <c:pt idx="845">
                  <c:v>0.73</c:v>
                </c:pt>
                <c:pt idx="846">
                  <c:v>0.57999999999999996</c:v>
                </c:pt>
                <c:pt idx="847">
                  <c:v>0.66</c:v>
                </c:pt>
                <c:pt idx="848">
                  <c:v>0.25</c:v>
                </c:pt>
                <c:pt idx="849">
                  <c:v>0.8</c:v>
                </c:pt>
                <c:pt idx="850">
                  <c:v>0.75</c:v>
                </c:pt>
                <c:pt idx="851">
                  <c:v>0.53</c:v>
                </c:pt>
                <c:pt idx="852">
                  <c:v>0.46</c:v>
                </c:pt>
                <c:pt idx="853">
                  <c:v>0</c:v>
                </c:pt>
                <c:pt idx="854">
                  <c:v>0.5</c:v>
                </c:pt>
                <c:pt idx="855">
                  <c:v>0</c:v>
                </c:pt>
                <c:pt idx="856">
                  <c:v>0.76</c:v>
                </c:pt>
                <c:pt idx="857">
                  <c:v>0.24</c:v>
                </c:pt>
                <c:pt idx="858">
                  <c:v>0.38</c:v>
                </c:pt>
                <c:pt idx="859">
                  <c:v>0.16</c:v>
                </c:pt>
                <c:pt idx="860">
                  <c:v>0.48</c:v>
                </c:pt>
                <c:pt idx="861">
                  <c:v>0.59</c:v>
                </c:pt>
                <c:pt idx="862">
                  <c:v>0.34</c:v>
                </c:pt>
                <c:pt idx="863">
                  <c:v>0.31</c:v>
                </c:pt>
                <c:pt idx="864">
                  <c:v>0</c:v>
                </c:pt>
                <c:pt idx="865">
                  <c:v>0.17</c:v>
                </c:pt>
                <c:pt idx="866">
                  <c:v>0.17</c:v>
                </c:pt>
                <c:pt idx="867">
                  <c:v>0.34</c:v>
                </c:pt>
                <c:pt idx="868">
                  <c:v>0.14000000000000001</c:v>
                </c:pt>
                <c:pt idx="869">
                  <c:v>0</c:v>
                </c:pt>
                <c:pt idx="870">
                  <c:v>0.51</c:v>
                </c:pt>
                <c:pt idx="871">
                  <c:v>0.69</c:v>
                </c:pt>
                <c:pt idx="872">
                  <c:v>0</c:v>
                </c:pt>
                <c:pt idx="873">
                  <c:v>0.28999999999999998</c:v>
                </c:pt>
                <c:pt idx="874">
                  <c:v>0.25</c:v>
                </c:pt>
                <c:pt idx="875">
                  <c:v>0.8</c:v>
                </c:pt>
                <c:pt idx="876">
                  <c:v>0.5</c:v>
                </c:pt>
                <c:pt idx="877">
                  <c:v>0.79</c:v>
                </c:pt>
                <c:pt idx="878">
                  <c:v>0.57999999999999996</c:v>
                </c:pt>
                <c:pt idx="879">
                  <c:v>0</c:v>
                </c:pt>
                <c:pt idx="880">
                  <c:v>0.14000000000000001</c:v>
                </c:pt>
                <c:pt idx="881">
                  <c:v>0.48</c:v>
                </c:pt>
                <c:pt idx="882">
                  <c:v>0.73</c:v>
                </c:pt>
                <c:pt idx="883">
                  <c:v>0.62</c:v>
                </c:pt>
                <c:pt idx="884">
                  <c:v>0.47</c:v>
                </c:pt>
                <c:pt idx="885">
                  <c:v>0.1</c:v>
                </c:pt>
                <c:pt idx="886">
                  <c:v>0.55000000000000004</c:v>
                </c:pt>
                <c:pt idx="887">
                  <c:v>0.36</c:v>
                </c:pt>
                <c:pt idx="888">
                  <c:v>0.5</c:v>
                </c:pt>
                <c:pt idx="889">
                  <c:v>0</c:v>
                </c:pt>
                <c:pt idx="890">
                  <c:v>0.56000000000000005</c:v>
                </c:pt>
                <c:pt idx="891">
                  <c:v>0.7</c:v>
                </c:pt>
                <c:pt idx="892">
                  <c:v>0.27</c:v>
                </c:pt>
                <c:pt idx="893">
                  <c:v>0</c:v>
                </c:pt>
                <c:pt idx="894">
                  <c:v>0.56999999999999995</c:v>
                </c:pt>
                <c:pt idx="895">
                  <c:v>0</c:v>
                </c:pt>
                <c:pt idx="896">
                  <c:v>0</c:v>
                </c:pt>
                <c:pt idx="897">
                  <c:v>0.75</c:v>
                </c:pt>
                <c:pt idx="898">
                  <c:v>0.13</c:v>
                </c:pt>
                <c:pt idx="899">
                  <c:v>0.46</c:v>
                </c:pt>
                <c:pt idx="900">
                  <c:v>0.65</c:v>
                </c:pt>
                <c:pt idx="901">
                  <c:v>0.05</c:v>
                </c:pt>
                <c:pt idx="902">
                  <c:v>0.64</c:v>
                </c:pt>
                <c:pt idx="903">
                  <c:v>0.38</c:v>
                </c:pt>
                <c:pt idx="904">
                  <c:v>0.66</c:v>
                </c:pt>
                <c:pt idx="905">
                  <c:v>0.6</c:v>
                </c:pt>
                <c:pt idx="906">
                  <c:v>0.7</c:v>
                </c:pt>
                <c:pt idx="907">
                  <c:v>0.5</c:v>
                </c:pt>
                <c:pt idx="908">
                  <c:v>0.48</c:v>
                </c:pt>
                <c:pt idx="909">
                  <c:v>0.28999999999999998</c:v>
                </c:pt>
                <c:pt idx="910">
                  <c:v>0.4</c:v>
                </c:pt>
                <c:pt idx="911">
                  <c:v>0.54</c:v>
                </c:pt>
                <c:pt idx="912">
                  <c:v>0.9</c:v>
                </c:pt>
                <c:pt idx="913">
                  <c:v>0.41</c:v>
                </c:pt>
                <c:pt idx="914">
                  <c:v>0.6</c:v>
                </c:pt>
                <c:pt idx="915">
                  <c:v>0.4</c:v>
                </c:pt>
                <c:pt idx="916">
                  <c:v>0.1</c:v>
                </c:pt>
                <c:pt idx="917">
                  <c:v>0.48</c:v>
                </c:pt>
                <c:pt idx="918">
                  <c:v>0.47</c:v>
                </c:pt>
                <c:pt idx="919">
                  <c:v>0.22</c:v>
                </c:pt>
                <c:pt idx="920">
                  <c:v>0.5</c:v>
                </c:pt>
                <c:pt idx="921">
                  <c:v>0.11</c:v>
                </c:pt>
                <c:pt idx="922">
                  <c:v>0.5</c:v>
                </c:pt>
                <c:pt idx="923">
                  <c:v>0.55000000000000004</c:v>
                </c:pt>
                <c:pt idx="924">
                  <c:v>0.48</c:v>
                </c:pt>
                <c:pt idx="925">
                  <c:v>0.42</c:v>
                </c:pt>
                <c:pt idx="926">
                  <c:v>0.53</c:v>
                </c:pt>
                <c:pt idx="927">
                  <c:v>0.46</c:v>
                </c:pt>
                <c:pt idx="928">
                  <c:v>0.56000000000000005</c:v>
                </c:pt>
                <c:pt idx="929">
                  <c:v>0.4</c:v>
                </c:pt>
                <c:pt idx="930">
                  <c:v>0.57999999999999996</c:v>
                </c:pt>
                <c:pt idx="931">
                  <c:v>0.63</c:v>
                </c:pt>
                <c:pt idx="932">
                  <c:v>0.24</c:v>
                </c:pt>
                <c:pt idx="933">
                  <c:v>0.38</c:v>
                </c:pt>
                <c:pt idx="934">
                  <c:v>0.45</c:v>
                </c:pt>
                <c:pt idx="935">
                  <c:v>0.5</c:v>
                </c:pt>
                <c:pt idx="936">
                  <c:v>0.8</c:v>
                </c:pt>
                <c:pt idx="937">
                  <c:v>0.25</c:v>
                </c:pt>
                <c:pt idx="938">
                  <c:v>0.56000000000000005</c:v>
                </c:pt>
                <c:pt idx="939">
                  <c:v>0.41</c:v>
                </c:pt>
                <c:pt idx="940">
                  <c:v>0.55000000000000004</c:v>
                </c:pt>
                <c:pt idx="941">
                  <c:v>0.65</c:v>
                </c:pt>
                <c:pt idx="942">
                  <c:v>0.08</c:v>
                </c:pt>
                <c:pt idx="943">
                  <c:v>0.44</c:v>
                </c:pt>
                <c:pt idx="944">
                  <c:v>0.55000000000000004</c:v>
                </c:pt>
                <c:pt idx="945">
                  <c:v>0.48</c:v>
                </c:pt>
                <c:pt idx="946">
                  <c:v>0.61</c:v>
                </c:pt>
                <c:pt idx="947">
                  <c:v>0.12</c:v>
                </c:pt>
                <c:pt idx="948">
                  <c:v>0.37</c:v>
                </c:pt>
                <c:pt idx="949">
                  <c:v>0.21</c:v>
                </c:pt>
                <c:pt idx="950">
                  <c:v>0.39</c:v>
                </c:pt>
                <c:pt idx="951">
                  <c:v>0.5</c:v>
                </c:pt>
                <c:pt idx="952">
                  <c:v>0.26</c:v>
                </c:pt>
                <c:pt idx="953">
                  <c:v>0.34</c:v>
                </c:pt>
                <c:pt idx="954">
                  <c:v>0.4</c:v>
                </c:pt>
                <c:pt idx="955">
                  <c:v>0.62</c:v>
                </c:pt>
                <c:pt idx="956">
                  <c:v>0.54</c:v>
                </c:pt>
                <c:pt idx="957">
                  <c:v>0.42</c:v>
                </c:pt>
                <c:pt idx="958">
                  <c:v>0</c:v>
                </c:pt>
                <c:pt idx="959">
                  <c:v>0.5</c:v>
                </c:pt>
                <c:pt idx="960">
                  <c:v>0.55000000000000004</c:v>
                </c:pt>
                <c:pt idx="961">
                  <c:v>0.14000000000000001</c:v>
                </c:pt>
                <c:pt idx="962">
                  <c:v>0.45</c:v>
                </c:pt>
                <c:pt idx="963">
                  <c:v>0.11</c:v>
                </c:pt>
                <c:pt idx="964">
                  <c:v>0.59</c:v>
                </c:pt>
                <c:pt idx="965">
                  <c:v>0.24</c:v>
                </c:pt>
                <c:pt idx="966">
                  <c:v>0.6</c:v>
                </c:pt>
                <c:pt idx="967">
                  <c:v>0.46</c:v>
                </c:pt>
                <c:pt idx="968">
                  <c:v>0.39</c:v>
                </c:pt>
                <c:pt idx="969">
                  <c:v>0.33</c:v>
                </c:pt>
                <c:pt idx="970">
                  <c:v>0.4</c:v>
                </c:pt>
                <c:pt idx="971">
                  <c:v>0.27</c:v>
                </c:pt>
                <c:pt idx="972">
                  <c:v>0.37</c:v>
                </c:pt>
                <c:pt idx="973">
                  <c:v>0.48</c:v>
                </c:pt>
                <c:pt idx="974">
                  <c:v>0.65</c:v>
                </c:pt>
                <c:pt idx="975">
                  <c:v>0.38</c:v>
                </c:pt>
                <c:pt idx="976">
                  <c:v>0.47</c:v>
                </c:pt>
                <c:pt idx="977">
                  <c:v>0.48</c:v>
                </c:pt>
                <c:pt idx="978">
                  <c:v>0.34</c:v>
                </c:pt>
                <c:pt idx="979">
                  <c:v>0.6</c:v>
                </c:pt>
                <c:pt idx="980">
                  <c:v>0</c:v>
                </c:pt>
                <c:pt idx="981">
                  <c:v>0.44</c:v>
                </c:pt>
                <c:pt idx="982">
                  <c:v>0.61</c:v>
                </c:pt>
                <c:pt idx="983">
                  <c:v>0.34</c:v>
                </c:pt>
                <c:pt idx="984">
                  <c:v>0.26</c:v>
                </c:pt>
                <c:pt idx="985">
                  <c:v>0.28000000000000003</c:v>
                </c:pt>
                <c:pt idx="986">
                  <c:v>0.5</c:v>
                </c:pt>
                <c:pt idx="987">
                  <c:v>0.51</c:v>
                </c:pt>
                <c:pt idx="988">
                  <c:v>0.2</c:v>
                </c:pt>
                <c:pt idx="989">
                  <c:v>0.36</c:v>
                </c:pt>
                <c:pt idx="990">
                  <c:v>0.47</c:v>
                </c:pt>
                <c:pt idx="991">
                  <c:v>0.14000000000000001</c:v>
                </c:pt>
                <c:pt idx="992">
                  <c:v>0.16</c:v>
                </c:pt>
                <c:pt idx="993">
                  <c:v>0.71</c:v>
                </c:pt>
                <c:pt idx="994">
                  <c:v>0.42</c:v>
                </c:pt>
                <c:pt idx="995">
                  <c:v>0.24</c:v>
                </c:pt>
                <c:pt idx="996">
                  <c:v>0.23</c:v>
                </c:pt>
                <c:pt idx="997">
                  <c:v>0</c:v>
                </c:pt>
                <c:pt idx="998">
                  <c:v>0.35</c:v>
                </c:pt>
                <c:pt idx="999">
                  <c:v>0.26</c:v>
                </c:pt>
                <c:pt idx="1000">
                  <c:v>0.14000000000000001</c:v>
                </c:pt>
                <c:pt idx="1001">
                  <c:v>0.11</c:v>
                </c:pt>
                <c:pt idx="1002">
                  <c:v>0.54</c:v>
                </c:pt>
                <c:pt idx="1003">
                  <c:v>0.51</c:v>
                </c:pt>
                <c:pt idx="1004">
                  <c:v>0.18</c:v>
                </c:pt>
                <c:pt idx="1005">
                  <c:v>0.56999999999999995</c:v>
                </c:pt>
                <c:pt idx="1006">
                  <c:v>0.16</c:v>
                </c:pt>
                <c:pt idx="1007">
                  <c:v>0.71</c:v>
                </c:pt>
                <c:pt idx="1008">
                  <c:v>0.39</c:v>
                </c:pt>
                <c:pt idx="1009">
                  <c:v>0.4</c:v>
                </c:pt>
                <c:pt idx="1010">
                  <c:v>0.33</c:v>
                </c:pt>
                <c:pt idx="1011">
                  <c:v>0.35</c:v>
                </c:pt>
                <c:pt idx="1012">
                  <c:v>0.41</c:v>
                </c:pt>
                <c:pt idx="1013">
                  <c:v>0.46</c:v>
                </c:pt>
                <c:pt idx="1014">
                  <c:v>0</c:v>
                </c:pt>
                <c:pt idx="1015">
                  <c:v>0</c:v>
                </c:pt>
                <c:pt idx="1016">
                  <c:v>0.48</c:v>
                </c:pt>
                <c:pt idx="1017">
                  <c:v>0.62</c:v>
                </c:pt>
                <c:pt idx="1018">
                  <c:v>0.47</c:v>
                </c:pt>
                <c:pt idx="1019">
                  <c:v>0.36</c:v>
                </c:pt>
                <c:pt idx="1020">
                  <c:v>0.45</c:v>
                </c:pt>
                <c:pt idx="1021">
                  <c:v>0.2</c:v>
                </c:pt>
                <c:pt idx="1022">
                  <c:v>0.48</c:v>
                </c:pt>
                <c:pt idx="1023">
                  <c:v>0.28999999999999998</c:v>
                </c:pt>
                <c:pt idx="1024">
                  <c:v>0.6</c:v>
                </c:pt>
                <c:pt idx="1025">
                  <c:v>0.26</c:v>
                </c:pt>
                <c:pt idx="1026">
                  <c:v>0.33</c:v>
                </c:pt>
                <c:pt idx="1027">
                  <c:v>0.1</c:v>
                </c:pt>
                <c:pt idx="1028">
                  <c:v>0.55000000000000004</c:v>
                </c:pt>
                <c:pt idx="1029">
                  <c:v>0.59</c:v>
                </c:pt>
                <c:pt idx="1030">
                  <c:v>0.31</c:v>
                </c:pt>
                <c:pt idx="1031">
                  <c:v>0.28000000000000003</c:v>
                </c:pt>
                <c:pt idx="1032">
                  <c:v>0.2</c:v>
                </c:pt>
                <c:pt idx="1033">
                  <c:v>0.62</c:v>
                </c:pt>
                <c:pt idx="1034">
                  <c:v>0.48</c:v>
                </c:pt>
                <c:pt idx="1035">
                  <c:v>0.38</c:v>
                </c:pt>
                <c:pt idx="1036">
                  <c:v>0.41</c:v>
                </c:pt>
                <c:pt idx="1037">
                  <c:v>0.52</c:v>
                </c:pt>
                <c:pt idx="1038">
                  <c:v>0.18</c:v>
                </c:pt>
                <c:pt idx="1039">
                  <c:v>0.78</c:v>
                </c:pt>
                <c:pt idx="1040">
                  <c:v>0.31</c:v>
                </c:pt>
                <c:pt idx="1041">
                  <c:v>0.48</c:v>
                </c:pt>
                <c:pt idx="1042">
                  <c:v>0.48</c:v>
                </c:pt>
                <c:pt idx="1043">
                  <c:v>0.42</c:v>
                </c:pt>
                <c:pt idx="1044">
                  <c:v>0.51</c:v>
                </c:pt>
                <c:pt idx="1045">
                  <c:v>0.45</c:v>
                </c:pt>
                <c:pt idx="1046">
                  <c:v>0.55000000000000004</c:v>
                </c:pt>
                <c:pt idx="1047">
                  <c:v>0</c:v>
                </c:pt>
                <c:pt idx="1048">
                  <c:v>0.47</c:v>
                </c:pt>
                <c:pt idx="1049">
                  <c:v>0.43</c:v>
                </c:pt>
                <c:pt idx="1050">
                  <c:v>0.52</c:v>
                </c:pt>
                <c:pt idx="1051">
                  <c:v>0</c:v>
                </c:pt>
                <c:pt idx="1052">
                  <c:v>0.51</c:v>
                </c:pt>
                <c:pt idx="1053">
                  <c:v>0.32</c:v>
                </c:pt>
                <c:pt idx="1054">
                  <c:v>0.47</c:v>
                </c:pt>
                <c:pt idx="1055">
                  <c:v>0.39</c:v>
                </c:pt>
                <c:pt idx="1056">
                  <c:v>0.49</c:v>
                </c:pt>
                <c:pt idx="1057">
                  <c:v>0.49</c:v>
                </c:pt>
                <c:pt idx="1058">
                  <c:v>0.4</c:v>
                </c:pt>
                <c:pt idx="1059">
                  <c:v>0.23</c:v>
                </c:pt>
                <c:pt idx="1060">
                  <c:v>0</c:v>
                </c:pt>
                <c:pt idx="1061">
                  <c:v>0.31</c:v>
                </c:pt>
                <c:pt idx="1062">
                  <c:v>0.6</c:v>
                </c:pt>
                <c:pt idx="1063">
                  <c:v>0.4</c:v>
                </c:pt>
                <c:pt idx="1064">
                  <c:v>0.2</c:v>
                </c:pt>
                <c:pt idx="1065">
                  <c:v>0.47</c:v>
                </c:pt>
                <c:pt idx="1066">
                  <c:v>0.79</c:v>
                </c:pt>
                <c:pt idx="1067">
                  <c:v>0</c:v>
                </c:pt>
                <c:pt idx="1068">
                  <c:v>0.76</c:v>
                </c:pt>
                <c:pt idx="1069">
                  <c:v>0.11</c:v>
                </c:pt>
                <c:pt idx="1070">
                  <c:v>0.35</c:v>
                </c:pt>
                <c:pt idx="1071">
                  <c:v>0.49</c:v>
                </c:pt>
                <c:pt idx="1072">
                  <c:v>0.6</c:v>
                </c:pt>
                <c:pt idx="1073">
                  <c:v>0.42</c:v>
                </c:pt>
                <c:pt idx="1074">
                  <c:v>0.55000000000000004</c:v>
                </c:pt>
                <c:pt idx="1075">
                  <c:v>0.26</c:v>
                </c:pt>
                <c:pt idx="1076">
                  <c:v>0.24</c:v>
                </c:pt>
                <c:pt idx="1077">
                  <c:v>0.41</c:v>
                </c:pt>
                <c:pt idx="1078">
                  <c:v>0.36</c:v>
                </c:pt>
                <c:pt idx="1079">
                  <c:v>0.49</c:v>
                </c:pt>
                <c:pt idx="1080">
                  <c:v>0.74</c:v>
                </c:pt>
                <c:pt idx="1081">
                  <c:v>0.57999999999999996</c:v>
                </c:pt>
                <c:pt idx="1082">
                  <c:v>0.28999999999999998</c:v>
                </c:pt>
                <c:pt idx="1083">
                  <c:v>0.37</c:v>
                </c:pt>
                <c:pt idx="1084">
                  <c:v>0.38</c:v>
                </c:pt>
                <c:pt idx="1085">
                  <c:v>0.6</c:v>
                </c:pt>
                <c:pt idx="1086">
                  <c:v>0.64</c:v>
                </c:pt>
                <c:pt idx="1087">
                  <c:v>0.44</c:v>
                </c:pt>
                <c:pt idx="1088">
                  <c:v>0.57999999999999996</c:v>
                </c:pt>
                <c:pt idx="1089">
                  <c:v>0.35</c:v>
                </c:pt>
                <c:pt idx="1090">
                  <c:v>0.53</c:v>
                </c:pt>
                <c:pt idx="1091">
                  <c:v>0.28999999999999998</c:v>
                </c:pt>
                <c:pt idx="1092">
                  <c:v>0.15</c:v>
                </c:pt>
                <c:pt idx="1093">
                  <c:v>0.12</c:v>
                </c:pt>
                <c:pt idx="1094">
                  <c:v>0.37</c:v>
                </c:pt>
                <c:pt idx="1095">
                  <c:v>0.43</c:v>
                </c:pt>
                <c:pt idx="1096">
                  <c:v>0.49</c:v>
                </c:pt>
                <c:pt idx="1097">
                  <c:v>0.77</c:v>
                </c:pt>
                <c:pt idx="1098">
                  <c:v>0.53</c:v>
                </c:pt>
                <c:pt idx="1099">
                  <c:v>0.11</c:v>
                </c:pt>
                <c:pt idx="1100">
                  <c:v>0.46</c:v>
                </c:pt>
                <c:pt idx="1101">
                  <c:v>0.61</c:v>
                </c:pt>
                <c:pt idx="1102">
                  <c:v>0.5</c:v>
                </c:pt>
                <c:pt idx="1103">
                  <c:v>0.27</c:v>
                </c:pt>
                <c:pt idx="1104">
                  <c:v>0.49</c:v>
                </c:pt>
                <c:pt idx="1105">
                  <c:v>0.28999999999999998</c:v>
                </c:pt>
                <c:pt idx="1106">
                  <c:v>0.41</c:v>
                </c:pt>
                <c:pt idx="1107">
                  <c:v>0.28000000000000003</c:v>
                </c:pt>
                <c:pt idx="1108">
                  <c:v>0</c:v>
                </c:pt>
                <c:pt idx="1109">
                  <c:v>0.56000000000000005</c:v>
                </c:pt>
                <c:pt idx="1110">
                  <c:v>0.39</c:v>
                </c:pt>
                <c:pt idx="1111">
                  <c:v>0.46</c:v>
                </c:pt>
                <c:pt idx="1112">
                  <c:v>0.62</c:v>
                </c:pt>
                <c:pt idx="1113">
                  <c:v>0.2</c:v>
                </c:pt>
                <c:pt idx="1114">
                  <c:v>0.5</c:v>
                </c:pt>
                <c:pt idx="1115">
                  <c:v>0.43</c:v>
                </c:pt>
                <c:pt idx="1116">
                  <c:v>0.66</c:v>
                </c:pt>
                <c:pt idx="1117">
                  <c:v>0.62</c:v>
                </c:pt>
                <c:pt idx="1118">
                  <c:v>0.39</c:v>
                </c:pt>
                <c:pt idx="1119">
                  <c:v>0.7</c:v>
                </c:pt>
                <c:pt idx="1120">
                  <c:v>0.38</c:v>
                </c:pt>
                <c:pt idx="1121">
                  <c:v>0.41</c:v>
                </c:pt>
                <c:pt idx="1122">
                  <c:v>0.28000000000000003</c:v>
                </c:pt>
                <c:pt idx="1123">
                  <c:v>0.04</c:v>
                </c:pt>
                <c:pt idx="1124">
                  <c:v>0.13</c:v>
                </c:pt>
                <c:pt idx="1125">
                  <c:v>0.2</c:v>
                </c:pt>
                <c:pt idx="1126">
                  <c:v>0.47</c:v>
                </c:pt>
                <c:pt idx="1127">
                  <c:v>0.19</c:v>
                </c:pt>
                <c:pt idx="1128">
                  <c:v>0.34</c:v>
                </c:pt>
                <c:pt idx="1129">
                  <c:v>0.55000000000000004</c:v>
                </c:pt>
                <c:pt idx="1130">
                  <c:v>0.22</c:v>
                </c:pt>
                <c:pt idx="1131">
                  <c:v>0.49</c:v>
                </c:pt>
                <c:pt idx="1132">
                  <c:v>0.68</c:v>
                </c:pt>
                <c:pt idx="1133">
                  <c:v>0.53</c:v>
                </c:pt>
                <c:pt idx="1134">
                  <c:v>0.27</c:v>
                </c:pt>
                <c:pt idx="1135">
                  <c:v>0.38</c:v>
                </c:pt>
                <c:pt idx="1136">
                  <c:v>0.31</c:v>
                </c:pt>
                <c:pt idx="1137">
                  <c:v>0.52</c:v>
                </c:pt>
                <c:pt idx="1138">
                  <c:v>0.12</c:v>
                </c:pt>
                <c:pt idx="1139">
                  <c:v>0.39</c:v>
                </c:pt>
                <c:pt idx="1140">
                  <c:v>0.39</c:v>
                </c:pt>
                <c:pt idx="1141">
                  <c:v>0.33</c:v>
                </c:pt>
                <c:pt idx="1142">
                  <c:v>7.0000000000000007E-2</c:v>
                </c:pt>
                <c:pt idx="1143">
                  <c:v>0.55000000000000004</c:v>
                </c:pt>
                <c:pt idx="1144">
                  <c:v>0.57999999999999996</c:v>
                </c:pt>
                <c:pt idx="1145">
                  <c:v>0.51</c:v>
                </c:pt>
                <c:pt idx="1146">
                  <c:v>0.17</c:v>
                </c:pt>
                <c:pt idx="1147">
                  <c:v>0.5</c:v>
                </c:pt>
                <c:pt idx="1148">
                  <c:v>0.55000000000000004</c:v>
                </c:pt>
                <c:pt idx="1149">
                  <c:v>0.41</c:v>
                </c:pt>
                <c:pt idx="1150">
                  <c:v>0.15</c:v>
                </c:pt>
                <c:pt idx="1151">
                  <c:v>0.06</c:v>
                </c:pt>
                <c:pt idx="1152">
                  <c:v>0.17</c:v>
                </c:pt>
                <c:pt idx="1153">
                  <c:v>0.73</c:v>
                </c:pt>
                <c:pt idx="1154">
                  <c:v>0</c:v>
                </c:pt>
                <c:pt idx="1155">
                  <c:v>0.61</c:v>
                </c:pt>
                <c:pt idx="1156">
                  <c:v>0.54</c:v>
                </c:pt>
                <c:pt idx="1157">
                  <c:v>0.16</c:v>
                </c:pt>
                <c:pt idx="1158">
                  <c:v>0.52</c:v>
                </c:pt>
                <c:pt idx="1159">
                  <c:v>0.4</c:v>
                </c:pt>
                <c:pt idx="1160">
                  <c:v>0.37</c:v>
                </c:pt>
                <c:pt idx="1161">
                  <c:v>0.56000000000000005</c:v>
                </c:pt>
                <c:pt idx="1162">
                  <c:v>0.18</c:v>
                </c:pt>
                <c:pt idx="1163">
                  <c:v>0.55000000000000004</c:v>
                </c:pt>
                <c:pt idx="1164">
                  <c:v>0.41</c:v>
                </c:pt>
                <c:pt idx="1165">
                  <c:v>0.16</c:v>
                </c:pt>
                <c:pt idx="1166">
                  <c:v>0.14000000000000001</c:v>
                </c:pt>
                <c:pt idx="1167">
                  <c:v>0.37</c:v>
                </c:pt>
                <c:pt idx="1168">
                  <c:v>0.46</c:v>
                </c:pt>
                <c:pt idx="1169">
                  <c:v>0.56999999999999995</c:v>
                </c:pt>
                <c:pt idx="1170">
                  <c:v>0.55000000000000004</c:v>
                </c:pt>
                <c:pt idx="1171">
                  <c:v>0.63</c:v>
                </c:pt>
                <c:pt idx="1172">
                  <c:v>0.77</c:v>
                </c:pt>
                <c:pt idx="1173">
                  <c:v>0.24</c:v>
                </c:pt>
                <c:pt idx="1174">
                  <c:v>0.26</c:v>
                </c:pt>
                <c:pt idx="1175">
                  <c:v>0.8</c:v>
                </c:pt>
                <c:pt idx="1176">
                  <c:v>0.5</c:v>
                </c:pt>
                <c:pt idx="1177">
                  <c:v>0.38</c:v>
                </c:pt>
                <c:pt idx="1178">
                  <c:v>0.44</c:v>
                </c:pt>
                <c:pt idx="1179">
                  <c:v>0.67</c:v>
                </c:pt>
                <c:pt idx="1180">
                  <c:v>0.22</c:v>
                </c:pt>
                <c:pt idx="1181">
                  <c:v>0.45</c:v>
                </c:pt>
                <c:pt idx="1182">
                  <c:v>0.4</c:v>
                </c:pt>
                <c:pt idx="1183">
                  <c:v>0.25</c:v>
                </c:pt>
                <c:pt idx="1184">
                  <c:v>0.52</c:v>
                </c:pt>
                <c:pt idx="1185">
                  <c:v>0.75</c:v>
                </c:pt>
                <c:pt idx="1186">
                  <c:v>0.44</c:v>
                </c:pt>
                <c:pt idx="1187">
                  <c:v>0.48</c:v>
                </c:pt>
                <c:pt idx="1188">
                  <c:v>0.03</c:v>
                </c:pt>
                <c:pt idx="1189">
                  <c:v>0.21</c:v>
                </c:pt>
                <c:pt idx="1190">
                  <c:v>0</c:v>
                </c:pt>
                <c:pt idx="1191">
                  <c:v>0.48</c:v>
                </c:pt>
                <c:pt idx="1192">
                  <c:v>0.53</c:v>
                </c:pt>
                <c:pt idx="1193">
                  <c:v>0.03</c:v>
                </c:pt>
                <c:pt idx="1194">
                  <c:v>0.52</c:v>
                </c:pt>
                <c:pt idx="1195">
                  <c:v>0.48</c:v>
                </c:pt>
                <c:pt idx="1196">
                  <c:v>0.28000000000000003</c:v>
                </c:pt>
                <c:pt idx="1197">
                  <c:v>0.57999999999999996</c:v>
                </c:pt>
                <c:pt idx="1198">
                  <c:v>0.43</c:v>
                </c:pt>
                <c:pt idx="1199">
                  <c:v>0.49</c:v>
                </c:pt>
                <c:pt idx="1200">
                  <c:v>0.77</c:v>
                </c:pt>
                <c:pt idx="1201">
                  <c:v>0.56999999999999995</c:v>
                </c:pt>
                <c:pt idx="1202">
                  <c:v>0.5</c:v>
                </c:pt>
                <c:pt idx="1203">
                  <c:v>0.73</c:v>
                </c:pt>
                <c:pt idx="1204">
                  <c:v>0.45</c:v>
                </c:pt>
                <c:pt idx="1205">
                  <c:v>0.4</c:v>
                </c:pt>
                <c:pt idx="1206">
                  <c:v>0.57999999999999996</c:v>
                </c:pt>
                <c:pt idx="1207">
                  <c:v>0.33</c:v>
                </c:pt>
                <c:pt idx="1208">
                  <c:v>0.28000000000000003</c:v>
                </c:pt>
                <c:pt idx="1209">
                  <c:v>0.45</c:v>
                </c:pt>
                <c:pt idx="1210">
                  <c:v>0.68</c:v>
                </c:pt>
                <c:pt idx="1211">
                  <c:v>0.35</c:v>
                </c:pt>
                <c:pt idx="1212">
                  <c:v>0.4</c:v>
                </c:pt>
                <c:pt idx="1213">
                  <c:v>0.62</c:v>
                </c:pt>
                <c:pt idx="1214">
                  <c:v>0.25</c:v>
                </c:pt>
                <c:pt idx="1215">
                  <c:v>0.27</c:v>
                </c:pt>
                <c:pt idx="1216">
                  <c:v>0.62</c:v>
                </c:pt>
                <c:pt idx="1217">
                  <c:v>0.41</c:v>
                </c:pt>
                <c:pt idx="1218">
                  <c:v>0.53</c:v>
                </c:pt>
                <c:pt idx="1219">
                  <c:v>0.21</c:v>
                </c:pt>
                <c:pt idx="1220">
                  <c:v>0.33</c:v>
                </c:pt>
                <c:pt idx="1221">
                  <c:v>0.55000000000000004</c:v>
                </c:pt>
                <c:pt idx="1222">
                  <c:v>0.47</c:v>
                </c:pt>
                <c:pt idx="1223">
                  <c:v>0.18</c:v>
                </c:pt>
                <c:pt idx="1224">
                  <c:v>0.37</c:v>
                </c:pt>
                <c:pt idx="1225">
                  <c:v>0.37</c:v>
                </c:pt>
                <c:pt idx="1226">
                  <c:v>0.51</c:v>
                </c:pt>
                <c:pt idx="1227">
                  <c:v>0.28000000000000003</c:v>
                </c:pt>
                <c:pt idx="1228">
                  <c:v>0.09</c:v>
                </c:pt>
                <c:pt idx="1229">
                  <c:v>0.3</c:v>
                </c:pt>
                <c:pt idx="1230">
                  <c:v>0.57999999999999996</c:v>
                </c:pt>
                <c:pt idx="1231">
                  <c:v>0.14000000000000001</c:v>
                </c:pt>
                <c:pt idx="1232">
                  <c:v>0.53</c:v>
                </c:pt>
                <c:pt idx="1233">
                  <c:v>0.5</c:v>
                </c:pt>
                <c:pt idx="1234">
                  <c:v>0.38</c:v>
                </c:pt>
                <c:pt idx="1235">
                  <c:v>0.6</c:v>
                </c:pt>
                <c:pt idx="1236">
                  <c:v>0.43</c:v>
                </c:pt>
                <c:pt idx="1237">
                  <c:v>0.41</c:v>
                </c:pt>
                <c:pt idx="1238">
                  <c:v>0.43</c:v>
                </c:pt>
                <c:pt idx="1239">
                  <c:v>0.49</c:v>
                </c:pt>
                <c:pt idx="1240">
                  <c:v>0.43</c:v>
                </c:pt>
                <c:pt idx="1241">
                  <c:v>0</c:v>
                </c:pt>
                <c:pt idx="1242">
                  <c:v>0.46</c:v>
                </c:pt>
                <c:pt idx="1243">
                  <c:v>0.54</c:v>
                </c:pt>
                <c:pt idx="1244">
                  <c:v>0.08</c:v>
                </c:pt>
                <c:pt idx="1245">
                  <c:v>0.45</c:v>
                </c:pt>
                <c:pt idx="1246">
                  <c:v>0.43</c:v>
                </c:pt>
                <c:pt idx="1247">
                  <c:v>0.28999999999999998</c:v>
                </c:pt>
                <c:pt idx="1248">
                  <c:v>0.55000000000000004</c:v>
                </c:pt>
                <c:pt idx="1249">
                  <c:v>0.64</c:v>
                </c:pt>
                <c:pt idx="1250">
                  <c:v>0.51</c:v>
                </c:pt>
                <c:pt idx="1251">
                  <c:v>0.76</c:v>
                </c:pt>
                <c:pt idx="1252">
                  <c:v>0.39</c:v>
                </c:pt>
                <c:pt idx="1253">
                  <c:v>0.34</c:v>
                </c:pt>
                <c:pt idx="1254">
                  <c:v>0.41</c:v>
                </c:pt>
                <c:pt idx="1255">
                  <c:v>0.54</c:v>
                </c:pt>
                <c:pt idx="1256">
                  <c:v>0.5</c:v>
                </c:pt>
                <c:pt idx="1257">
                  <c:v>0.28999999999999998</c:v>
                </c:pt>
                <c:pt idx="1258">
                  <c:v>0.38</c:v>
                </c:pt>
                <c:pt idx="1259">
                  <c:v>0.69</c:v>
                </c:pt>
                <c:pt idx="1260">
                  <c:v>0.22</c:v>
                </c:pt>
                <c:pt idx="1261">
                  <c:v>0.6</c:v>
                </c:pt>
                <c:pt idx="1262">
                  <c:v>0.86</c:v>
                </c:pt>
                <c:pt idx="1263">
                  <c:v>0.31</c:v>
                </c:pt>
                <c:pt idx="1264">
                  <c:v>0.71</c:v>
                </c:pt>
                <c:pt idx="1265">
                  <c:v>0.53</c:v>
                </c:pt>
                <c:pt idx="1266">
                  <c:v>0.08</c:v>
                </c:pt>
                <c:pt idx="1267">
                  <c:v>0.28000000000000003</c:v>
                </c:pt>
                <c:pt idx="1268">
                  <c:v>0.45</c:v>
                </c:pt>
                <c:pt idx="1269">
                  <c:v>0.44</c:v>
                </c:pt>
                <c:pt idx="1270">
                  <c:v>0.33</c:v>
                </c:pt>
                <c:pt idx="1271">
                  <c:v>0.35</c:v>
                </c:pt>
                <c:pt idx="1272">
                  <c:v>0.04</c:v>
                </c:pt>
                <c:pt idx="1273">
                  <c:v>0.31</c:v>
                </c:pt>
                <c:pt idx="1274">
                  <c:v>0.56999999999999995</c:v>
                </c:pt>
                <c:pt idx="1275">
                  <c:v>0.62</c:v>
                </c:pt>
                <c:pt idx="1276">
                  <c:v>0.17</c:v>
                </c:pt>
                <c:pt idx="1277">
                  <c:v>0.28999999999999998</c:v>
                </c:pt>
                <c:pt idx="1278">
                  <c:v>0.5</c:v>
                </c:pt>
                <c:pt idx="1279">
                  <c:v>0.53</c:v>
                </c:pt>
                <c:pt idx="1280">
                  <c:v>0.45</c:v>
                </c:pt>
                <c:pt idx="1281">
                  <c:v>0.56999999999999995</c:v>
                </c:pt>
                <c:pt idx="1282">
                  <c:v>0.62</c:v>
                </c:pt>
                <c:pt idx="1283">
                  <c:v>0.25</c:v>
                </c:pt>
                <c:pt idx="1284">
                  <c:v>0.45</c:v>
                </c:pt>
                <c:pt idx="1285">
                  <c:v>0.27</c:v>
                </c:pt>
                <c:pt idx="1286">
                  <c:v>0.26</c:v>
                </c:pt>
                <c:pt idx="1287">
                  <c:v>0.48</c:v>
                </c:pt>
                <c:pt idx="1288">
                  <c:v>0.33</c:v>
                </c:pt>
                <c:pt idx="1289">
                  <c:v>0.54</c:v>
                </c:pt>
                <c:pt idx="1290">
                  <c:v>0.3</c:v>
                </c:pt>
                <c:pt idx="1291">
                  <c:v>0.46</c:v>
                </c:pt>
                <c:pt idx="1292">
                  <c:v>0.37</c:v>
                </c:pt>
                <c:pt idx="1293">
                  <c:v>0.43</c:v>
                </c:pt>
                <c:pt idx="1294">
                  <c:v>0.78</c:v>
                </c:pt>
                <c:pt idx="1295">
                  <c:v>0.5</c:v>
                </c:pt>
                <c:pt idx="1296">
                  <c:v>0.24</c:v>
                </c:pt>
                <c:pt idx="1297">
                  <c:v>0.03</c:v>
                </c:pt>
                <c:pt idx="1298">
                  <c:v>0.33</c:v>
                </c:pt>
                <c:pt idx="1299">
                  <c:v>0.49</c:v>
                </c:pt>
                <c:pt idx="1300">
                  <c:v>0.27</c:v>
                </c:pt>
                <c:pt idx="1301">
                  <c:v>0.4</c:v>
                </c:pt>
                <c:pt idx="1302">
                  <c:v>0.8</c:v>
                </c:pt>
                <c:pt idx="1303">
                  <c:v>0.51</c:v>
                </c:pt>
                <c:pt idx="1304">
                  <c:v>0.33</c:v>
                </c:pt>
                <c:pt idx="1305">
                  <c:v>0.35</c:v>
                </c:pt>
                <c:pt idx="1306">
                  <c:v>0.59</c:v>
                </c:pt>
                <c:pt idx="1307">
                  <c:v>0.55000000000000004</c:v>
                </c:pt>
                <c:pt idx="1308">
                  <c:v>0.59</c:v>
                </c:pt>
                <c:pt idx="1309">
                  <c:v>0.59</c:v>
                </c:pt>
                <c:pt idx="1310">
                  <c:v>0.11</c:v>
                </c:pt>
                <c:pt idx="1311">
                  <c:v>0.38</c:v>
                </c:pt>
                <c:pt idx="1312">
                  <c:v>0.59</c:v>
                </c:pt>
                <c:pt idx="1313">
                  <c:v>0.6</c:v>
                </c:pt>
                <c:pt idx="1314">
                  <c:v>0.24</c:v>
                </c:pt>
                <c:pt idx="1315">
                  <c:v>0.31</c:v>
                </c:pt>
                <c:pt idx="1316">
                  <c:v>0.37</c:v>
                </c:pt>
                <c:pt idx="1317">
                  <c:v>0.15</c:v>
                </c:pt>
                <c:pt idx="1318">
                  <c:v>0.48</c:v>
                </c:pt>
                <c:pt idx="1319">
                  <c:v>0.46</c:v>
                </c:pt>
                <c:pt idx="1320">
                  <c:v>0.5</c:v>
                </c:pt>
                <c:pt idx="1321">
                  <c:v>0.12</c:v>
                </c:pt>
                <c:pt idx="1322">
                  <c:v>0.33</c:v>
                </c:pt>
                <c:pt idx="1323">
                  <c:v>0.44</c:v>
                </c:pt>
                <c:pt idx="1324">
                  <c:v>0.38</c:v>
                </c:pt>
                <c:pt idx="1325">
                  <c:v>0.4</c:v>
                </c:pt>
                <c:pt idx="1326">
                  <c:v>0.5</c:v>
                </c:pt>
                <c:pt idx="1327">
                  <c:v>0.18</c:v>
                </c:pt>
                <c:pt idx="1328">
                  <c:v>0.28000000000000003</c:v>
                </c:pt>
                <c:pt idx="1329">
                  <c:v>0.17</c:v>
                </c:pt>
                <c:pt idx="1330">
                  <c:v>0.49</c:v>
                </c:pt>
                <c:pt idx="1331">
                  <c:v>0.38</c:v>
                </c:pt>
                <c:pt idx="1332">
                  <c:v>0.39</c:v>
                </c:pt>
                <c:pt idx="1333">
                  <c:v>0.43</c:v>
                </c:pt>
                <c:pt idx="1334">
                  <c:v>0.43</c:v>
                </c:pt>
                <c:pt idx="1335">
                  <c:v>0.72</c:v>
                </c:pt>
                <c:pt idx="1336">
                  <c:v>0.55000000000000004</c:v>
                </c:pt>
                <c:pt idx="1337">
                  <c:v>0.32</c:v>
                </c:pt>
                <c:pt idx="1338">
                  <c:v>0.56999999999999995</c:v>
                </c:pt>
                <c:pt idx="1339">
                  <c:v>0.28999999999999998</c:v>
                </c:pt>
                <c:pt idx="1340">
                  <c:v>0.5</c:v>
                </c:pt>
                <c:pt idx="1341">
                  <c:v>0.3</c:v>
                </c:pt>
                <c:pt idx="1342">
                  <c:v>0.59</c:v>
                </c:pt>
                <c:pt idx="1343">
                  <c:v>0</c:v>
                </c:pt>
                <c:pt idx="1344">
                  <c:v>0.59</c:v>
                </c:pt>
                <c:pt idx="1345">
                  <c:v>0.8</c:v>
                </c:pt>
                <c:pt idx="1346">
                  <c:v>0.59</c:v>
                </c:pt>
                <c:pt idx="1347">
                  <c:v>0.25</c:v>
                </c:pt>
                <c:pt idx="1348">
                  <c:v>0.28000000000000003</c:v>
                </c:pt>
                <c:pt idx="1349">
                  <c:v>0.26</c:v>
                </c:pt>
                <c:pt idx="1350">
                  <c:v>0.22</c:v>
                </c:pt>
              </c:numCache>
            </c:numRef>
          </c:xVal>
          <c:yVal>
            <c:numRef>
              <c:f>Sheet4!$C$2:$C$1466</c:f>
              <c:numCache>
                <c:formatCode>General</c:formatCode>
                <c:ptCount val="1465"/>
                <c:pt idx="0">
                  <c:v>5</c:v>
                </c:pt>
                <c:pt idx="1">
                  <c:v>5</c:v>
                </c:pt>
                <c:pt idx="2">
                  <c:v>5</c:v>
                </c:pt>
                <c:pt idx="3">
                  <c:v>4.8</c:v>
                </c:pt>
                <c:pt idx="4">
                  <c:v>4.8</c:v>
                </c:pt>
                <c:pt idx="5">
                  <c:v>4.8</c:v>
                </c:pt>
                <c:pt idx="6">
                  <c:v>4.7</c:v>
                </c:pt>
                <c:pt idx="7">
                  <c:v>4.7</c:v>
                </c:pt>
                <c:pt idx="8">
                  <c:v>4.7</c:v>
                </c:pt>
                <c:pt idx="9">
                  <c:v>4.7</c:v>
                </c:pt>
                <c:pt idx="10">
                  <c:v>4.7</c:v>
                </c:pt>
                <c:pt idx="11">
                  <c:v>4.7</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4.5999999999999996</c:v>
                </c:pt>
                <c:pt idx="21">
                  <c:v>4.5999999999999996</c:v>
                </c:pt>
                <c:pt idx="22">
                  <c:v>4.5999999999999996</c:v>
                </c:pt>
                <c:pt idx="23">
                  <c:v>4.5999999999999996</c:v>
                </c:pt>
                <c:pt idx="24">
                  <c:v>4.5999999999999996</c:v>
                </c:pt>
                <c:pt idx="25">
                  <c:v>4.5999999999999996</c:v>
                </c:pt>
                <c:pt idx="26">
                  <c:v>4.5999999999999996</c:v>
                </c:pt>
                <c:pt idx="27">
                  <c:v>4.5999999999999996</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4.5</c:v>
                </c:pt>
                <c:pt idx="62">
                  <c:v>4.5</c:v>
                </c:pt>
                <c:pt idx="63">
                  <c:v>4.5</c:v>
                </c:pt>
                <c:pt idx="64">
                  <c:v>4.5</c:v>
                </c:pt>
                <c:pt idx="65">
                  <c:v>4.5</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4.5</c:v>
                </c:pt>
                <c:pt idx="81">
                  <c:v>4.5</c:v>
                </c:pt>
                <c:pt idx="82">
                  <c:v>4.5</c:v>
                </c:pt>
                <c:pt idx="83">
                  <c:v>4.5</c:v>
                </c:pt>
                <c:pt idx="84">
                  <c:v>4.5</c:v>
                </c:pt>
                <c:pt idx="85">
                  <c:v>4.5</c:v>
                </c:pt>
                <c:pt idx="86">
                  <c:v>4.5</c:v>
                </c:pt>
                <c:pt idx="87">
                  <c:v>4.5</c:v>
                </c:pt>
                <c:pt idx="88">
                  <c:v>4.5</c:v>
                </c:pt>
                <c:pt idx="89">
                  <c:v>4.5</c:v>
                </c:pt>
                <c:pt idx="90">
                  <c:v>4.5</c:v>
                </c:pt>
                <c:pt idx="91">
                  <c:v>4.5</c:v>
                </c:pt>
                <c:pt idx="92">
                  <c:v>4.5</c:v>
                </c:pt>
                <c:pt idx="93">
                  <c:v>4.5</c:v>
                </c:pt>
                <c:pt idx="94">
                  <c:v>4.5</c:v>
                </c:pt>
                <c:pt idx="95">
                  <c:v>4.5</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4.4000000000000004</c:v>
                </c:pt>
                <c:pt idx="120">
                  <c:v>4.4000000000000004</c:v>
                </c:pt>
                <c:pt idx="121">
                  <c:v>4.4000000000000004</c:v>
                </c:pt>
                <c:pt idx="122">
                  <c:v>4.4000000000000004</c:v>
                </c:pt>
                <c:pt idx="123">
                  <c:v>4.4000000000000004</c:v>
                </c:pt>
                <c:pt idx="124">
                  <c:v>4.4000000000000004</c:v>
                </c:pt>
                <c:pt idx="125">
                  <c:v>4.4000000000000004</c:v>
                </c:pt>
                <c:pt idx="126">
                  <c:v>4.4000000000000004</c:v>
                </c:pt>
                <c:pt idx="127">
                  <c:v>4.4000000000000004</c:v>
                </c:pt>
                <c:pt idx="128">
                  <c:v>4.4000000000000004</c:v>
                </c:pt>
                <c:pt idx="129">
                  <c:v>4.4000000000000004</c:v>
                </c:pt>
                <c:pt idx="130">
                  <c:v>4.4000000000000004</c:v>
                </c:pt>
                <c:pt idx="131">
                  <c:v>4.4000000000000004</c:v>
                </c:pt>
                <c:pt idx="132">
                  <c:v>4.4000000000000004</c:v>
                </c:pt>
                <c:pt idx="133">
                  <c:v>4.4000000000000004</c:v>
                </c:pt>
                <c:pt idx="134">
                  <c:v>4.4000000000000004</c:v>
                </c:pt>
                <c:pt idx="135">
                  <c:v>4.4000000000000004</c:v>
                </c:pt>
                <c:pt idx="136">
                  <c:v>4.4000000000000004</c:v>
                </c:pt>
                <c:pt idx="137">
                  <c:v>4.4000000000000004</c:v>
                </c:pt>
                <c:pt idx="138">
                  <c:v>4.4000000000000004</c:v>
                </c:pt>
                <c:pt idx="139">
                  <c:v>4.4000000000000004</c:v>
                </c:pt>
                <c:pt idx="140">
                  <c:v>4.4000000000000004</c:v>
                </c:pt>
                <c:pt idx="141">
                  <c:v>4.4000000000000004</c:v>
                </c:pt>
                <c:pt idx="142">
                  <c:v>4.4000000000000004</c:v>
                </c:pt>
                <c:pt idx="143">
                  <c:v>4.4000000000000004</c:v>
                </c:pt>
                <c:pt idx="144">
                  <c:v>4.4000000000000004</c:v>
                </c:pt>
                <c:pt idx="145">
                  <c:v>4.4000000000000004</c:v>
                </c:pt>
                <c:pt idx="146">
                  <c:v>4.4000000000000004</c:v>
                </c:pt>
                <c:pt idx="147">
                  <c:v>4.4000000000000004</c:v>
                </c:pt>
                <c:pt idx="148">
                  <c:v>4.4000000000000004</c:v>
                </c:pt>
                <c:pt idx="149">
                  <c:v>4.4000000000000004</c:v>
                </c:pt>
                <c:pt idx="150">
                  <c:v>4.4000000000000004</c:v>
                </c:pt>
                <c:pt idx="151">
                  <c:v>4.4000000000000004</c:v>
                </c:pt>
                <c:pt idx="152">
                  <c:v>4.4000000000000004</c:v>
                </c:pt>
                <c:pt idx="153">
                  <c:v>4.4000000000000004</c:v>
                </c:pt>
                <c:pt idx="154">
                  <c:v>4.4000000000000004</c:v>
                </c:pt>
                <c:pt idx="155">
                  <c:v>4.4000000000000004</c:v>
                </c:pt>
                <c:pt idx="156">
                  <c:v>4.4000000000000004</c:v>
                </c:pt>
                <c:pt idx="157">
                  <c:v>4.4000000000000004</c:v>
                </c:pt>
                <c:pt idx="158">
                  <c:v>4.4000000000000004</c:v>
                </c:pt>
                <c:pt idx="159">
                  <c:v>4.4000000000000004</c:v>
                </c:pt>
                <c:pt idx="160">
                  <c:v>4.4000000000000004</c:v>
                </c:pt>
                <c:pt idx="161">
                  <c:v>4.4000000000000004</c:v>
                </c:pt>
                <c:pt idx="162">
                  <c:v>4.4000000000000004</c:v>
                </c:pt>
                <c:pt idx="163">
                  <c:v>4.4000000000000004</c:v>
                </c:pt>
                <c:pt idx="164">
                  <c:v>4.4000000000000004</c:v>
                </c:pt>
                <c:pt idx="165">
                  <c:v>4.4000000000000004</c:v>
                </c:pt>
                <c:pt idx="166">
                  <c:v>4.4000000000000004</c:v>
                </c:pt>
                <c:pt idx="167">
                  <c:v>4.4000000000000004</c:v>
                </c:pt>
                <c:pt idx="168">
                  <c:v>4.4000000000000004</c:v>
                </c:pt>
                <c:pt idx="169">
                  <c:v>4.4000000000000004</c:v>
                </c:pt>
                <c:pt idx="170">
                  <c:v>4.4000000000000004</c:v>
                </c:pt>
                <c:pt idx="171">
                  <c:v>4.4000000000000004</c:v>
                </c:pt>
                <c:pt idx="172">
                  <c:v>4.4000000000000004</c:v>
                </c:pt>
                <c:pt idx="173">
                  <c:v>4.4000000000000004</c:v>
                </c:pt>
                <c:pt idx="174">
                  <c:v>4.4000000000000004</c:v>
                </c:pt>
                <c:pt idx="175">
                  <c:v>4.4000000000000004</c:v>
                </c:pt>
                <c:pt idx="176">
                  <c:v>4.4000000000000004</c:v>
                </c:pt>
                <c:pt idx="177">
                  <c:v>4.4000000000000004</c:v>
                </c:pt>
                <c:pt idx="178">
                  <c:v>4.4000000000000004</c:v>
                </c:pt>
                <c:pt idx="179">
                  <c:v>4.4000000000000004</c:v>
                </c:pt>
                <c:pt idx="180">
                  <c:v>4.4000000000000004</c:v>
                </c:pt>
                <c:pt idx="181">
                  <c:v>4.4000000000000004</c:v>
                </c:pt>
                <c:pt idx="182">
                  <c:v>4.4000000000000004</c:v>
                </c:pt>
                <c:pt idx="183">
                  <c:v>4.4000000000000004</c:v>
                </c:pt>
                <c:pt idx="184">
                  <c:v>4.4000000000000004</c:v>
                </c:pt>
                <c:pt idx="185">
                  <c:v>4.4000000000000004</c:v>
                </c:pt>
                <c:pt idx="186">
                  <c:v>4.4000000000000004</c:v>
                </c:pt>
                <c:pt idx="187">
                  <c:v>4.4000000000000004</c:v>
                </c:pt>
                <c:pt idx="188">
                  <c:v>4.4000000000000004</c:v>
                </c:pt>
                <c:pt idx="189">
                  <c:v>4.4000000000000004</c:v>
                </c:pt>
                <c:pt idx="190">
                  <c:v>4.4000000000000004</c:v>
                </c:pt>
                <c:pt idx="191">
                  <c:v>4.4000000000000004</c:v>
                </c:pt>
                <c:pt idx="192">
                  <c:v>4.4000000000000004</c:v>
                </c:pt>
                <c:pt idx="193">
                  <c:v>4.4000000000000004</c:v>
                </c:pt>
                <c:pt idx="194">
                  <c:v>4.4000000000000004</c:v>
                </c:pt>
                <c:pt idx="195">
                  <c:v>4.4000000000000004</c:v>
                </c:pt>
                <c:pt idx="196">
                  <c:v>4.4000000000000004</c:v>
                </c:pt>
                <c:pt idx="197">
                  <c:v>4.4000000000000004</c:v>
                </c:pt>
                <c:pt idx="198">
                  <c:v>4.4000000000000004</c:v>
                </c:pt>
                <c:pt idx="199">
                  <c:v>4.4000000000000004</c:v>
                </c:pt>
                <c:pt idx="200">
                  <c:v>4.4000000000000004</c:v>
                </c:pt>
                <c:pt idx="201">
                  <c:v>4.4000000000000004</c:v>
                </c:pt>
                <c:pt idx="202">
                  <c:v>4.4000000000000004</c:v>
                </c:pt>
                <c:pt idx="203">
                  <c:v>4.4000000000000004</c:v>
                </c:pt>
                <c:pt idx="204">
                  <c:v>4.4000000000000004</c:v>
                </c:pt>
                <c:pt idx="205">
                  <c:v>4.4000000000000004</c:v>
                </c:pt>
                <c:pt idx="206">
                  <c:v>4.4000000000000004</c:v>
                </c:pt>
                <c:pt idx="207">
                  <c:v>4.4000000000000004</c:v>
                </c:pt>
                <c:pt idx="208">
                  <c:v>4.4000000000000004</c:v>
                </c:pt>
                <c:pt idx="209">
                  <c:v>4.4000000000000004</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4.3</c:v>
                </c:pt>
                <c:pt idx="246">
                  <c:v>4.3</c:v>
                </c:pt>
                <c:pt idx="247">
                  <c:v>4.3</c:v>
                </c:pt>
                <c:pt idx="248">
                  <c:v>4.3</c:v>
                </c:pt>
                <c:pt idx="249">
                  <c:v>4.3</c:v>
                </c:pt>
                <c:pt idx="250">
                  <c:v>4.3</c:v>
                </c:pt>
                <c:pt idx="251">
                  <c:v>4.3</c:v>
                </c:pt>
                <c:pt idx="252">
                  <c:v>4.3</c:v>
                </c:pt>
                <c:pt idx="253">
                  <c:v>4.3</c:v>
                </c:pt>
                <c:pt idx="254">
                  <c:v>4.3</c:v>
                </c:pt>
                <c:pt idx="255">
                  <c:v>4.3</c:v>
                </c:pt>
                <c:pt idx="256">
                  <c:v>4.3</c:v>
                </c:pt>
                <c:pt idx="257">
                  <c:v>4.3</c:v>
                </c:pt>
                <c:pt idx="258">
                  <c:v>4.3</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4.3</c:v>
                </c:pt>
                <c:pt idx="275">
                  <c:v>4.3</c:v>
                </c:pt>
                <c:pt idx="276">
                  <c:v>4.3</c:v>
                </c:pt>
                <c:pt idx="277">
                  <c:v>4.3</c:v>
                </c:pt>
                <c:pt idx="278">
                  <c:v>4.3</c:v>
                </c:pt>
                <c:pt idx="279">
                  <c:v>4.3</c:v>
                </c:pt>
                <c:pt idx="280">
                  <c:v>4.3</c:v>
                </c:pt>
                <c:pt idx="281">
                  <c:v>4.3</c:v>
                </c:pt>
                <c:pt idx="282">
                  <c:v>4.3</c:v>
                </c:pt>
                <c:pt idx="283">
                  <c:v>4.3</c:v>
                </c:pt>
                <c:pt idx="284">
                  <c:v>4.3</c:v>
                </c:pt>
                <c:pt idx="285">
                  <c:v>4.3</c:v>
                </c:pt>
                <c:pt idx="286">
                  <c:v>4.3</c:v>
                </c:pt>
                <c:pt idx="287">
                  <c:v>4.3</c:v>
                </c:pt>
                <c:pt idx="288">
                  <c:v>4.3</c:v>
                </c:pt>
                <c:pt idx="289">
                  <c:v>4.3</c:v>
                </c:pt>
                <c:pt idx="290">
                  <c:v>4.3</c:v>
                </c:pt>
                <c:pt idx="291">
                  <c:v>4.3</c:v>
                </c:pt>
                <c:pt idx="292">
                  <c:v>4.3</c:v>
                </c:pt>
                <c:pt idx="293">
                  <c:v>4.3</c:v>
                </c:pt>
                <c:pt idx="294">
                  <c:v>4.3</c:v>
                </c:pt>
                <c:pt idx="295">
                  <c:v>4.3</c:v>
                </c:pt>
                <c:pt idx="296">
                  <c:v>4.3</c:v>
                </c:pt>
                <c:pt idx="297">
                  <c:v>4.3</c:v>
                </c:pt>
                <c:pt idx="298">
                  <c:v>4.3</c:v>
                </c:pt>
                <c:pt idx="299">
                  <c:v>4.3</c:v>
                </c:pt>
                <c:pt idx="300">
                  <c:v>4.3</c:v>
                </c:pt>
                <c:pt idx="301">
                  <c:v>4.3</c:v>
                </c:pt>
                <c:pt idx="302">
                  <c:v>4.3</c:v>
                </c:pt>
                <c:pt idx="303">
                  <c:v>4.3</c:v>
                </c:pt>
                <c:pt idx="304">
                  <c:v>4.3</c:v>
                </c:pt>
                <c:pt idx="305">
                  <c:v>4.3</c:v>
                </c:pt>
                <c:pt idx="306">
                  <c:v>4.3</c:v>
                </c:pt>
                <c:pt idx="307">
                  <c:v>4.3</c:v>
                </c:pt>
                <c:pt idx="308">
                  <c:v>4.3</c:v>
                </c:pt>
                <c:pt idx="309">
                  <c:v>4.3</c:v>
                </c:pt>
                <c:pt idx="310">
                  <c:v>4.3</c:v>
                </c:pt>
                <c:pt idx="311">
                  <c:v>4.3</c:v>
                </c:pt>
                <c:pt idx="312">
                  <c:v>4.3</c:v>
                </c:pt>
                <c:pt idx="313">
                  <c:v>4.3</c:v>
                </c:pt>
                <c:pt idx="314">
                  <c:v>4.3</c:v>
                </c:pt>
                <c:pt idx="315">
                  <c:v>4.3</c:v>
                </c:pt>
                <c:pt idx="316">
                  <c:v>4.3</c:v>
                </c:pt>
                <c:pt idx="317">
                  <c:v>4.3</c:v>
                </c:pt>
                <c:pt idx="318">
                  <c:v>4.3</c:v>
                </c:pt>
                <c:pt idx="319">
                  <c:v>4.3</c:v>
                </c:pt>
                <c:pt idx="320">
                  <c:v>4.3</c:v>
                </c:pt>
                <c:pt idx="321">
                  <c:v>4.3</c:v>
                </c:pt>
                <c:pt idx="322">
                  <c:v>4.3</c:v>
                </c:pt>
                <c:pt idx="323">
                  <c:v>4.3</c:v>
                </c:pt>
                <c:pt idx="324">
                  <c:v>4.3</c:v>
                </c:pt>
                <c:pt idx="325">
                  <c:v>4.3</c:v>
                </c:pt>
                <c:pt idx="326">
                  <c:v>4.3</c:v>
                </c:pt>
                <c:pt idx="327">
                  <c:v>4.3</c:v>
                </c:pt>
                <c:pt idx="328">
                  <c:v>4.3</c:v>
                </c:pt>
                <c:pt idx="329">
                  <c:v>4.3</c:v>
                </c:pt>
                <c:pt idx="330">
                  <c:v>4.3</c:v>
                </c:pt>
                <c:pt idx="331">
                  <c:v>4.3</c:v>
                </c:pt>
                <c:pt idx="332">
                  <c:v>4.3</c:v>
                </c:pt>
                <c:pt idx="333">
                  <c:v>4.3</c:v>
                </c:pt>
                <c:pt idx="334">
                  <c:v>4.3</c:v>
                </c:pt>
                <c:pt idx="335">
                  <c:v>4.3</c:v>
                </c:pt>
                <c:pt idx="336">
                  <c:v>4.3</c:v>
                </c:pt>
                <c:pt idx="337">
                  <c:v>4.3</c:v>
                </c:pt>
                <c:pt idx="338">
                  <c:v>4.3</c:v>
                </c:pt>
                <c:pt idx="339">
                  <c:v>4.3</c:v>
                </c:pt>
                <c:pt idx="340">
                  <c:v>4.3</c:v>
                </c:pt>
                <c:pt idx="341">
                  <c:v>4.3</c:v>
                </c:pt>
                <c:pt idx="342">
                  <c:v>4.3</c:v>
                </c:pt>
                <c:pt idx="343">
                  <c:v>4.3</c:v>
                </c:pt>
                <c:pt idx="344">
                  <c:v>4.3</c:v>
                </c:pt>
                <c:pt idx="345">
                  <c:v>4.3</c:v>
                </c:pt>
                <c:pt idx="346">
                  <c:v>4.3</c:v>
                </c:pt>
                <c:pt idx="347">
                  <c:v>4.3</c:v>
                </c:pt>
                <c:pt idx="348">
                  <c:v>4.3</c:v>
                </c:pt>
                <c:pt idx="349">
                  <c:v>4.3</c:v>
                </c:pt>
                <c:pt idx="350">
                  <c:v>4.3</c:v>
                </c:pt>
                <c:pt idx="351">
                  <c:v>4.3</c:v>
                </c:pt>
                <c:pt idx="352">
                  <c:v>4.3</c:v>
                </c:pt>
                <c:pt idx="353">
                  <c:v>4.3</c:v>
                </c:pt>
                <c:pt idx="354">
                  <c:v>4.3</c:v>
                </c:pt>
                <c:pt idx="355">
                  <c:v>4.3</c:v>
                </c:pt>
                <c:pt idx="356">
                  <c:v>4.3</c:v>
                </c:pt>
                <c:pt idx="357">
                  <c:v>4.3</c:v>
                </c:pt>
                <c:pt idx="358">
                  <c:v>4.3</c:v>
                </c:pt>
                <c:pt idx="359">
                  <c:v>4.3</c:v>
                </c:pt>
                <c:pt idx="360">
                  <c:v>4.3</c:v>
                </c:pt>
                <c:pt idx="361">
                  <c:v>4.3</c:v>
                </c:pt>
                <c:pt idx="362">
                  <c:v>4.3</c:v>
                </c:pt>
                <c:pt idx="363">
                  <c:v>4.3</c:v>
                </c:pt>
                <c:pt idx="364">
                  <c:v>4.3</c:v>
                </c:pt>
                <c:pt idx="365">
                  <c:v>4.3</c:v>
                </c:pt>
                <c:pt idx="366">
                  <c:v>4.3</c:v>
                </c:pt>
                <c:pt idx="367">
                  <c:v>4.3</c:v>
                </c:pt>
                <c:pt idx="368">
                  <c:v>4.3</c:v>
                </c:pt>
                <c:pt idx="369">
                  <c:v>4.3</c:v>
                </c:pt>
                <c:pt idx="370">
                  <c:v>4.3</c:v>
                </c:pt>
                <c:pt idx="371">
                  <c:v>4.3</c:v>
                </c:pt>
                <c:pt idx="372">
                  <c:v>4.3</c:v>
                </c:pt>
                <c:pt idx="373">
                  <c:v>4.3</c:v>
                </c:pt>
                <c:pt idx="374">
                  <c:v>4.3</c:v>
                </c:pt>
                <c:pt idx="375">
                  <c:v>4.3</c:v>
                </c:pt>
                <c:pt idx="376">
                  <c:v>4.3</c:v>
                </c:pt>
                <c:pt idx="377">
                  <c:v>4.3</c:v>
                </c:pt>
                <c:pt idx="378">
                  <c:v>4.3</c:v>
                </c:pt>
                <c:pt idx="379">
                  <c:v>4.3</c:v>
                </c:pt>
                <c:pt idx="380">
                  <c:v>4.3</c:v>
                </c:pt>
                <c:pt idx="381">
                  <c:v>4.3</c:v>
                </c:pt>
                <c:pt idx="382">
                  <c:v>4.3</c:v>
                </c:pt>
                <c:pt idx="383">
                  <c:v>4.3</c:v>
                </c:pt>
                <c:pt idx="384">
                  <c:v>4.3</c:v>
                </c:pt>
                <c:pt idx="385">
                  <c:v>4.3</c:v>
                </c:pt>
                <c:pt idx="386">
                  <c:v>4.3</c:v>
                </c:pt>
                <c:pt idx="387">
                  <c:v>4.3</c:v>
                </c:pt>
                <c:pt idx="388">
                  <c:v>4.3</c:v>
                </c:pt>
                <c:pt idx="389">
                  <c:v>4.3</c:v>
                </c:pt>
                <c:pt idx="390">
                  <c:v>4.3</c:v>
                </c:pt>
                <c:pt idx="391">
                  <c:v>4.3</c:v>
                </c:pt>
                <c:pt idx="392">
                  <c:v>4.3</c:v>
                </c:pt>
                <c:pt idx="393">
                  <c:v>4.3</c:v>
                </c:pt>
                <c:pt idx="394">
                  <c:v>4.3</c:v>
                </c:pt>
                <c:pt idx="395">
                  <c:v>4.3</c:v>
                </c:pt>
                <c:pt idx="396">
                  <c:v>4.3</c:v>
                </c:pt>
                <c:pt idx="397">
                  <c:v>4.3</c:v>
                </c:pt>
                <c:pt idx="398">
                  <c:v>4.3</c:v>
                </c:pt>
                <c:pt idx="399">
                  <c:v>4.3</c:v>
                </c:pt>
                <c:pt idx="400">
                  <c:v>4.3</c:v>
                </c:pt>
                <c:pt idx="401">
                  <c:v>4.3</c:v>
                </c:pt>
                <c:pt idx="402">
                  <c:v>4.3</c:v>
                </c:pt>
                <c:pt idx="403">
                  <c:v>4.3</c:v>
                </c:pt>
                <c:pt idx="404">
                  <c:v>4.3</c:v>
                </c:pt>
                <c:pt idx="405">
                  <c:v>4.3</c:v>
                </c:pt>
                <c:pt idx="406">
                  <c:v>4.3</c:v>
                </c:pt>
                <c:pt idx="407">
                  <c:v>4.3</c:v>
                </c:pt>
                <c:pt idx="408">
                  <c:v>4.3</c:v>
                </c:pt>
                <c:pt idx="409">
                  <c:v>4.3</c:v>
                </c:pt>
                <c:pt idx="410">
                  <c:v>4.3</c:v>
                </c:pt>
                <c:pt idx="411">
                  <c:v>4.3</c:v>
                </c:pt>
                <c:pt idx="412">
                  <c:v>4.3</c:v>
                </c:pt>
                <c:pt idx="413">
                  <c:v>4.3</c:v>
                </c:pt>
                <c:pt idx="414">
                  <c:v>4.3</c:v>
                </c:pt>
                <c:pt idx="415">
                  <c:v>4.3</c:v>
                </c:pt>
                <c:pt idx="416">
                  <c:v>4.3</c:v>
                </c:pt>
                <c:pt idx="417">
                  <c:v>4.3</c:v>
                </c:pt>
                <c:pt idx="418">
                  <c:v>4.3</c:v>
                </c:pt>
                <c:pt idx="419">
                  <c:v>4.2</c:v>
                </c:pt>
                <c:pt idx="420">
                  <c:v>4.2</c:v>
                </c:pt>
                <c:pt idx="421">
                  <c:v>4.2</c:v>
                </c:pt>
                <c:pt idx="422">
                  <c:v>4.2</c:v>
                </c:pt>
                <c:pt idx="423">
                  <c:v>4.2</c:v>
                </c:pt>
                <c:pt idx="424">
                  <c:v>4.2</c:v>
                </c:pt>
                <c:pt idx="425">
                  <c:v>4.2</c:v>
                </c:pt>
                <c:pt idx="426">
                  <c:v>4.2</c:v>
                </c:pt>
                <c:pt idx="427">
                  <c:v>4.2</c:v>
                </c:pt>
                <c:pt idx="428">
                  <c:v>4.2</c:v>
                </c:pt>
                <c:pt idx="429">
                  <c:v>4.2</c:v>
                </c:pt>
                <c:pt idx="430">
                  <c:v>4.2</c:v>
                </c:pt>
                <c:pt idx="431">
                  <c:v>4.2</c:v>
                </c:pt>
                <c:pt idx="432">
                  <c:v>4.2</c:v>
                </c:pt>
                <c:pt idx="433">
                  <c:v>4.2</c:v>
                </c:pt>
                <c:pt idx="434">
                  <c:v>4.2</c:v>
                </c:pt>
                <c:pt idx="435">
                  <c:v>4.2</c:v>
                </c:pt>
                <c:pt idx="436">
                  <c:v>4.2</c:v>
                </c:pt>
                <c:pt idx="437">
                  <c:v>4.2</c:v>
                </c:pt>
                <c:pt idx="438">
                  <c:v>4.2</c:v>
                </c:pt>
                <c:pt idx="439">
                  <c:v>4.2</c:v>
                </c:pt>
                <c:pt idx="440">
                  <c:v>4.2</c:v>
                </c:pt>
                <c:pt idx="441">
                  <c:v>4.2</c:v>
                </c:pt>
                <c:pt idx="442">
                  <c:v>4.2</c:v>
                </c:pt>
                <c:pt idx="443">
                  <c:v>4.2</c:v>
                </c:pt>
                <c:pt idx="444">
                  <c:v>4.2</c:v>
                </c:pt>
                <c:pt idx="445">
                  <c:v>4.2</c:v>
                </c:pt>
                <c:pt idx="446">
                  <c:v>4.2</c:v>
                </c:pt>
                <c:pt idx="447">
                  <c:v>4.2</c:v>
                </c:pt>
                <c:pt idx="448">
                  <c:v>4.2</c:v>
                </c:pt>
                <c:pt idx="449">
                  <c:v>4.2</c:v>
                </c:pt>
                <c:pt idx="450">
                  <c:v>4.2</c:v>
                </c:pt>
                <c:pt idx="451">
                  <c:v>4.2</c:v>
                </c:pt>
                <c:pt idx="452">
                  <c:v>4.2</c:v>
                </c:pt>
                <c:pt idx="453">
                  <c:v>4.2</c:v>
                </c:pt>
                <c:pt idx="454">
                  <c:v>4.2</c:v>
                </c:pt>
                <c:pt idx="455">
                  <c:v>4.2</c:v>
                </c:pt>
                <c:pt idx="456">
                  <c:v>4.2</c:v>
                </c:pt>
                <c:pt idx="457">
                  <c:v>4.2</c:v>
                </c:pt>
                <c:pt idx="458">
                  <c:v>4.2</c:v>
                </c:pt>
                <c:pt idx="459">
                  <c:v>4.2</c:v>
                </c:pt>
                <c:pt idx="460">
                  <c:v>4.2</c:v>
                </c:pt>
                <c:pt idx="461">
                  <c:v>4.2</c:v>
                </c:pt>
                <c:pt idx="462">
                  <c:v>4.2</c:v>
                </c:pt>
                <c:pt idx="463">
                  <c:v>4.2</c:v>
                </c:pt>
                <c:pt idx="464">
                  <c:v>4.2</c:v>
                </c:pt>
                <c:pt idx="465">
                  <c:v>4.2</c:v>
                </c:pt>
                <c:pt idx="466">
                  <c:v>4.2</c:v>
                </c:pt>
                <c:pt idx="467">
                  <c:v>4.2</c:v>
                </c:pt>
                <c:pt idx="468">
                  <c:v>4.2</c:v>
                </c:pt>
                <c:pt idx="469">
                  <c:v>4.2</c:v>
                </c:pt>
                <c:pt idx="470">
                  <c:v>4.2</c:v>
                </c:pt>
                <c:pt idx="471">
                  <c:v>4.2</c:v>
                </c:pt>
                <c:pt idx="472">
                  <c:v>4.2</c:v>
                </c:pt>
                <c:pt idx="473">
                  <c:v>4.2</c:v>
                </c:pt>
                <c:pt idx="474">
                  <c:v>4.2</c:v>
                </c:pt>
                <c:pt idx="475">
                  <c:v>4.2</c:v>
                </c:pt>
                <c:pt idx="476">
                  <c:v>4.2</c:v>
                </c:pt>
                <c:pt idx="477">
                  <c:v>4.2</c:v>
                </c:pt>
                <c:pt idx="478">
                  <c:v>4.2</c:v>
                </c:pt>
                <c:pt idx="479">
                  <c:v>4.2</c:v>
                </c:pt>
                <c:pt idx="480">
                  <c:v>4.2</c:v>
                </c:pt>
                <c:pt idx="481">
                  <c:v>4.2</c:v>
                </c:pt>
                <c:pt idx="482">
                  <c:v>4.2</c:v>
                </c:pt>
                <c:pt idx="483">
                  <c:v>4.2</c:v>
                </c:pt>
                <c:pt idx="484">
                  <c:v>4.2</c:v>
                </c:pt>
                <c:pt idx="485">
                  <c:v>4.2</c:v>
                </c:pt>
                <c:pt idx="486">
                  <c:v>4.2</c:v>
                </c:pt>
                <c:pt idx="487">
                  <c:v>4.2</c:v>
                </c:pt>
                <c:pt idx="488">
                  <c:v>4.2</c:v>
                </c:pt>
                <c:pt idx="489">
                  <c:v>4.2</c:v>
                </c:pt>
                <c:pt idx="490">
                  <c:v>4.2</c:v>
                </c:pt>
                <c:pt idx="491">
                  <c:v>4.2</c:v>
                </c:pt>
                <c:pt idx="492">
                  <c:v>4.2</c:v>
                </c:pt>
                <c:pt idx="493">
                  <c:v>4.2</c:v>
                </c:pt>
                <c:pt idx="494">
                  <c:v>4.2</c:v>
                </c:pt>
                <c:pt idx="495">
                  <c:v>4.2</c:v>
                </c:pt>
                <c:pt idx="496">
                  <c:v>4.2</c:v>
                </c:pt>
                <c:pt idx="497">
                  <c:v>4.2</c:v>
                </c:pt>
                <c:pt idx="498">
                  <c:v>4.2</c:v>
                </c:pt>
                <c:pt idx="499">
                  <c:v>4.2</c:v>
                </c:pt>
                <c:pt idx="500">
                  <c:v>4.2</c:v>
                </c:pt>
                <c:pt idx="501">
                  <c:v>4.2</c:v>
                </c:pt>
                <c:pt idx="502">
                  <c:v>4.2</c:v>
                </c:pt>
                <c:pt idx="503">
                  <c:v>4.2</c:v>
                </c:pt>
                <c:pt idx="504">
                  <c:v>4.2</c:v>
                </c:pt>
                <c:pt idx="505">
                  <c:v>4.2</c:v>
                </c:pt>
                <c:pt idx="506">
                  <c:v>4.2</c:v>
                </c:pt>
                <c:pt idx="507">
                  <c:v>4.2</c:v>
                </c:pt>
                <c:pt idx="508">
                  <c:v>4.2</c:v>
                </c:pt>
                <c:pt idx="509">
                  <c:v>4.2</c:v>
                </c:pt>
                <c:pt idx="510">
                  <c:v>4.2</c:v>
                </c:pt>
                <c:pt idx="511">
                  <c:v>4.2</c:v>
                </c:pt>
                <c:pt idx="512">
                  <c:v>4.2</c:v>
                </c:pt>
                <c:pt idx="513">
                  <c:v>4.2</c:v>
                </c:pt>
                <c:pt idx="514">
                  <c:v>4.2</c:v>
                </c:pt>
                <c:pt idx="515">
                  <c:v>4.2</c:v>
                </c:pt>
                <c:pt idx="516">
                  <c:v>4.2</c:v>
                </c:pt>
                <c:pt idx="517">
                  <c:v>4.2</c:v>
                </c:pt>
                <c:pt idx="518">
                  <c:v>4.2</c:v>
                </c:pt>
                <c:pt idx="519">
                  <c:v>4.2</c:v>
                </c:pt>
                <c:pt idx="520">
                  <c:v>4.2</c:v>
                </c:pt>
                <c:pt idx="521">
                  <c:v>4.2</c:v>
                </c:pt>
                <c:pt idx="522">
                  <c:v>4.2</c:v>
                </c:pt>
                <c:pt idx="523">
                  <c:v>4.2</c:v>
                </c:pt>
                <c:pt idx="524">
                  <c:v>4.2</c:v>
                </c:pt>
                <c:pt idx="525">
                  <c:v>4.2</c:v>
                </c:pt>
                <c:pt idx="526">
                  <c:v>4.2</c:v>
                </c:pt>
                <c:pt idx="527">
                  <c:v>4.2</c:v>
                </c:pt>
                <c:pt idx="528">
                  <c:v>4.2</c:v>
                </c:pt>
                <c:pt idx="529">
                  <c:v>4.2</c:v>
                </c:pt>
                <c:pt idx="530">
                  <c:v>4.2</c:v>
                </c:pt>
                <c:pt idx="531">
                  <c:v>4.2</c:v>
                </c:pt>
                <c:pt idx="532">
                  <c:v>4.2</c:v>
                </c:pt>
                <c:pt idx="533">
                  <c:v>4.2</c:v>
                </c:pt>
                <c:pt idx="534">
                  <c:v>4.2</c:v>
                </c:pt>
                <c:pt idx="535">
                  <c:v>4.2</c:v>
                </c:pt>
                <c:pt idx="536">
                  <c:v>4.2</c:v>
                </c:pt>
                <c:pt idx="537">
                  <c:v>4.2</c:v>
                </c:pt>
                <c:pt idx="538">
                  <c:v>4.2</c:v>
                </c:pt>
                <c:pt idx="539">
                  <c:v>4.2</c:v>
                </c:pt>
                <c:pt idx="540">
                  <c:v>4.2</c:v>
                </c:pt>
                <c:pt idx="541">
                  <c:v>4.2</c:v>
                </c:pt>
                <c:pt idx="542">
                  <c:v>4.2</c:v>
                </c:pt>
                <c:pt idx="543">
                  <c:v>4.2</c:v>
                </c:pt>
                <c:pt idx="544">
                  <c:v>4.2</c:v>
                </c:pt>
                <c:pt idx="545">
                  <c:v>4.2</c:v>
                </c:pt>
                <c:pt idx="546">
                  <c:v>4.2</c:v>
                </c:pt>
                <c:pt idx="547">
                  <c:v>4.2</c:v>
                </c:pt>
                <c:pt idx="548">
                  <c:v>4.2</c:v>
                </c:pt>
                <c:pt idx="549">
                  <c:v>4.2</c:v>
                </c:pt>
                <c:pt idx="550">
                  <c:v>4.2</c:v>
                </c:pt>
                <c:pt idx="551">
                  <c:v>4.2</c:v>
                </c:pt>
                <c:pt idx="552">
                  <c:v>4.2</c:v>
                </c:pt>
                <c:pt idx="553">
                  <c:v>4.2</c:v>
                </c:pt>
                <c:pt idx="554">
                  <c:v>4.2</c:v>
                </c:pt>
                <c:pt idx="555">
                  <c:v>4.2</c:v>
                </c:pt>
                <c:pt idx="556">
                  <c:v>4.2</c:v>
                </c:pt>
                <c:pt idx="557">
                  <c:v>4.2</c:v>
                </c:pt>
                <c:pt idx="558">
                  <c:v>4.2</c:v>
                </c:pt>
                <c:pt idx="559">
                  <c:v>4.2</c:v>
                </c:pt>
                <c:pt idx="560">
                  <c:v>4.2</c:v>
                </c:pt>
                <c:pt idx="561">
                  <c:v>4.2</c:v>
                </c:pt>
                <c:pt idx="562">
                  <c:v>4.2</c:v>
                </c:pt>
                <c:pt idx="563">
                  <c:v>4.2</c:v>
                </c:pt>
                <c:pt idx="564">
                  <c:v>4.2</c:v>
                </c:pt>
                <c:pt idx="565">
                  <c:v>4.2</c:v>
                </c:pt>
                <c:pt idx="566">
                  <c:v>4.2</c:v>
                </c:pt>
                <c:pt idx="567">
                  <c:v>4.2</c:v>
                </c:pt>
                <c:pt idx="568">
                  <c:v>4.2</c:v>
                </c:pt>
                <c:pt idx="569">
                  <c:v>4.2</c:v>
                </c:pt>
                <c:pt idx="570">
                  <c:v>4.2</c:v>
                </c:pt>
                <c:pt idx="571">
                  <c:v>4.2</c:v>
                </c:pt>
                <c:pt idx="572">
                  <c:v>4.2</c:v>
                </c:pt>
                <c:pt idx="573">
                  <c:v>4.2</c:v>
                </c:pt>
                <c:pt idx="574">
                  <c:v>4.2</c:v>
                </c:pt>
                <c:pt idx="575">
                  <c:v>4.2</c:v>
                </c:pt>
                <c:pt idx="576">
                  <c:v>4.2</c:v>
                </c:pt>
                <c:pt idx="577">
                  <c:v>4.2</c:v>
                </c:pt>
                <c:pt idx="578">
                  <c:v>4.2</c:v>
                </c:pt>
                <c:pt idx="579">
                  <c:v>4.2</c:v>
                </c:pt>
                <c:pt idx="580">
                  <c:v>4.2</c:v>
                </c:pt>
                <c:pt idx="581">
                  <c:v>4.2</c:v>
                </c:pt>
                <c:pt idx="582">
                  <c:v>4.2</c:v>
                </c:pt>
                <c:pt idx="583">
                  <c:v>4.2</c:v>
                </c:pt>
                <c:pt idx="584">
                  <c:v>4.2</c:v>
                </c:pt>
                <c:pt idx="585">
                  <c:v>4.2</c:v>
                </c:pt>
                <c:pt idx="586">
                  <c:v>4.2</c:v>
                </c:pt>
                <c:pt idx="587">
                  <c:v>4.2</c:v>
                </c:pt>
                <c:pt idx="588">
                  <c:v>4.2</c:v>
                </c:pt>
                <c:pt idx="589">
                  <c:v>4.2</c:v>
                </c:pt>
                <c:pt idx="590">
                  <c:v>4.2</c:v>
                </c:pt>
                <c:pt idx="591">
                  <c:v>4.2</c:v>
                </c:pt>
                <c:pt idx="592">
                  <c:v>4.2</c:v>
                </c:pt>
                <c:pt idx="593">
                  <c:v>4.2</c:v>
                </c:pt>
                <c:pt idx="594">
                  <c:v>4.2</c:v>
                </c:pt>
                <c:pt idx="595">
                  <c:v>4.2</c:v>
                </c:pt>
                <c:pt idx="596">
                  <c:v>4.2</c:v>
                </c:pt>
                <c:pt idx="597">
                  <c:v>4.2</c:v>
                </c:pt>
                <c:pt idx="598">
                  <c:v>4.2</c:v>
                </c:pt>
                <c:pt idx="599">
                  <c:v>4.2</c:v>
                </c:pt>
                <c:pt idx="600">
                  <c:v>4.2</c:v>
                </c:pt>
                <c:pt idx="601">
                  <c:v>4.2</c:v>
                </c:pt>
                <c:pt idx="602">
                  <c:v>4.2</c:v>
                </c:pt>
                <c:pt idx="603">
                  <c:v>4.2</c:v>
                </c:pt>
                <c:pt idx="604">
                  <c:v>4.2</c:v>
                </c:pt>
                <c:pt idx="605">
                  <c:v>4.2</c:v>
                </c:pt>
                <c:pt idx="606">
                  <c:v>4.2</c:v>
                </c:pt>
                <c:pt idx="607">
                  <c:v>4.2</c:v>
                </c:pt>
                <c:pt idx="608">
                  <c:v>4.2</c:v>
                </c:pt>
                <c:pt idx="609">
                  <c:v>4.2</c:v>
                </c:pt>
                <c:pt idx="610">
                  <c:v>4.2</c:v>
                </c:pt>
                <c:pt idx="611">
                  <c:v>4.2</c:v>
                </c:pt>
                <c:pt idx="612">
                  <c:v>4.2</c:v>
                </c:pt>
                <c:pt idx="613">
                  <c:v>4.2</c:v>
                </c:pt>
                <c:pt idx="614">
                  <c:v>4.2</c:v>
                </c:pt>
                <c:pt idx="615">
                  <c:v>4.2</c:v>
                </c:pt>
                <c:pt idx="616">
                  <c:v>4.2</c:v>
                </c:pt>
                <c:pt idx="617">
                  <c:v>4.2</c:v>
                </c:pt>
                <c:pt idx="618">
                  <c:v>4.2</c:v>
                </c:pt>
                <c:pt idx="619">
                  <c:v>4.2</c:v>
                </c:pt>
                <c:pt idx="620">
                  <c:v>4.2</c:v>
                </c:pt>
                <c:pt idx="621">
                  <c:v>4.2</c:v>
                </c:pt>
                <c:pt idx="622">
                  <c:v>4.2</c:v>
                </c:pt>
                <c:pt idx="623">
                  <c:v>4.2</c:v>
                </c:pt>
                <c:pt idx="624">
                  <c:v>4.2</c:v>
                </c:pt>
                <c:pt idx="625">
                  <c:v>4.2</c:v>
                </c:pt>
                <c:pt idx="626">
                  <c:v>4.0999999999999996</c:v>
                </c:pt>
                <c:pt idx="627">
                  <c:v>4.0999999999999996</c:v>
                </c:pt>
                <c:pt idx="628">
                  <c:v>4.0999999999999996</c:v>
                </c:pt>
                <c:pt idx="629">
                  <c:v>4.0999999999999996</c:v>
                </c:pt>
                <c:pt idx="630">
                  <c:v>4.0999999999999996</c:v>
                </c:pt>
                <c:pt idx="631">
                  <c:v>4.0999999999999996</c:v>
                </c:pt>
                <c:pt idx="632">
                  <c:v>4.0999999999999996</c:v>
                </c:pt>
                <c:pt idx="633">
                  <c:v>4.0999999999999996</c:v>
                </c:pt>
                <c:pt idx="634">
                  <c:v>4.0999999999999996</c:v>
                </c:pt>
                <c:pt idx="635">
                  <c:v>4.0999999999999996</c:v>
                </c:pt>
                <c:pt idx="636">
                  <c:v>4.0999999999999996</c:v>
                </c:pt>
                <c:pt idx="637">
                  <c:v>4.0999999999999996</c:v>
                </c:pt>
                <c:pt idx="638">
                  <c:v>4.0999999999999996</c:v>
                </c:pt>
                <c:pt idx="639">
                  <c:v>4.0999999999999996</c:v>
                </c:pt>
                <c:pt idx="640">
                  <c:v>4.0999999999999996</c:v>
                </c:pt>
                <c:pt idx="641">
                  <c:v>4.0999999999999996</c:v>
                </c:pt>
                <c:pt idx="642">
                  <c:v>4.0999999999999996</c:v>
                </c:pt>
                <c:pt idx="643">
                  <c:v>4.0999999999999996</c:v>
                </c:pt>
                <c:pt idx="644">
                  <c:v>4.0999999999999996</c:v>
                </c:pt>
                <c:pt idx="645">
                  <c:v>4.0999999999999996</c:v>
                </c:pt>
                <c:pt idx="646">
                  <c:v>4.0999999999999996</c:v>
                </c:pt>
                <c:pt idx="647">
                  <c:v>4.0999999999999996</c:v>
                </c:pt>
                <c:pt idx="648">
                  <c:v>4.0999999999999996</c:v>
                </c:pt>
                <c:pt idx="649">
                  <c:v>4.0999999999999996</c:v>
                </c:pt>
                <c:pt idx="650">
                  <c:v>4.0999999999999996</c:v>
                </c:pt>
                <c:pt idx="651">
                  <c:v>4.0999999999999996</c:v>
                </c:pt>
                <c:pt idx="652">
                  <c:v>4.0999999999999996</c:v>
                </c:pt>
                <c:pt idx="653">
                  <c:v>4.0999999999999996</c:v>
                </c:pt>
                <c:pt idx="654">
                  <c:v>4.0999999999999996</c:v>
                </c:pt>
                <c:pt idx="655">
                  <c:v>4.0999999999999996</c:v>
                </c:pt>
                <c:pt idx="656">
                  <c:v>4.0999999999999996</c:v>
                </c:pt>
                <c:pt idx="657">
                  <c:v>4.0999999999999996</c:v>
                </c:pt>
                <c:pt idx="658">
                  <c:v>4.0999999999999996</c:v>
                </c:pt>
                <c:pt idx="659">
                  <c:v>4.0999999999999996</c:v>
                </c:pt>
                <c:pt idx="660">
                  <c:v>4.0999999999999996</c:v>
                </c:pt>
                <c:pt idx="661">
                  <c:v>4.0999999999999996</c:v>
                </c:pt>
                <c:pt idx="662">
                  <c:v>4.0999999999999996</c:v>
                </c:pt>
                <c:pt idx="663">
                  <c:v>4.0999999999999996</c:v>
                </c:pt>
                <c:pt idx="664">
                  <c:v>4.0999999999999996</c:v>
                </c:pt>
                <c:pt idx="665">
                  <c:v>4.0999999999999996</c:v>
                </c:pt>
                <c:pt idx="666">
                  <c:v>4.0999999999999996</c:v>
                </c:pt>
                <c:pt idx="667">
                  <c:v>4.0999999999999996</c:v>
                </c:pt>
                <c:pt idx="668">
                  <c:v>4.0999999999999996</c:v>
                </c:pt>
                <c:pt idx="669">
                  <c:v>4.0999999999999996</c:v>
                </c:pt>
                <c:pt idx="670">
                  <c:v>4.0999999999999996</c:v>
                </c:pt>
                <c:pt idx="671">
                  <c:v>4.0999999999999996</c:v>
                </c:pt>
                <c:pt idx="672">
                  <c:v>4.0999999999999996</c:v>
                </c:pt>
                <c:pt idx="673">
                  <c:v>4.0999999999999996</c:v>
                </c:pt>
                <c:pt idx="674">
                  <c:v>4.0999999999999996</c:v>
                </c:pt>
                <c:pt idx="675">
                  <c:v>4.0999999999999996</c:v>
                </c:pt>
                <c:pt idx="676">
                  <c:v>4.0999999999999996</c:v>
                </c:pt>
                <c:pt idx="677">
                  <c:v>4.0999999999999996</c:v>
                </c:pt>
                <c:pt idx="678">
                  <c:v>4.0999999999999996</c:v>
                </c:pt>
                <c:pt idx="679">
                  <c:v>4.0999999999999996</c:v>
                </c:pt>
                <c:pt idx="680">
                  <c:v>4.0999999999999996</c:v>
                </c:pt>
                <c:pt idx="681">
                  <c:v>4.0999999999999996</c:v>
                </c:pt>
                <c:pt idx="682">
                  <c:v>4.0999999999999996</c:v>
                </c:pt>
                <c:pt idx="683">
                  <c:v>4.0999999999999996</c:v>
                </c:pt>
                <c:pt idx="684">
                  <c:v>4.0999999999999996</c:v>
                </c:pt>
                <c:pt idx="685">
                  <c:v>4.0999999999999996</c:v>
                </c:pt>
                <c:pt idx="686">
                  <c:v>4.0999999999999996</c:v>
                </c:pt>
                <c:pt idx="687">
                  <c:v>4.0999999999999996</c:v>
                </c:pt>
                <c:pt idx="688">
                  <c:v>4.0999999999999996</c:v>
                </c:pt>
                <c:pt idx="689">
                  <c:v>4.0999999999999996</c:v>
                </c:pt>
                <c:pt idx="690">
                  <c:v>4.0999999999999996</c:v>
                </c:pt>
                <c:pt idx="691">
                  <c:v>4.0999999999999996</c:v>
                </c:pt>
                <c:pt idx="692">
                  <c:v>4.0999999999999996</c:v>
                </c:pt>
                <c:pt idx="693">
                  <c:v>4.0999999999999996</c:v>
                </c:pt>
                <c:pt idx="694">
                  <c:v>4.0999999999999996</c:v>
                </c:pt>
                <c:pt idx="695">
                  <c:v>4.0999999999999996</c:v>
                </c:pt>
                <c:pt idx="696">
                  <c:v>4.0999999999999996</c:v>
                </c:pt>
                <c:pt idx="697">
                  <c:v>4.0999999999999996</c:v>
                </c:pt>
                <c:pt idx="698">
                  <c:v>4.0999999999999996</c:v>
                </c:pt>
                <c:pt idx="699">
                  <c:v>4.0999999999999996</c:v>
                </c:pt>
                <c:pt idx="700">
                  <c:v>4.0999999999999996</c:v>
                </c:pt>
                <c:pt idx="701">
                  <c:v>4.0999999999999996</c:v>
                </c:pt>
                <c:pt idx="702">
                  <c:v>4.0999999999999996</c:v>
                </c:pt>
                <c:pt idx="703">
                  <c:v>4.0999999999999996</c:v>
                </c:pt>
                <c:pt idx="704">
                  <c:v>4.0999999999999996</c:v>
                </c:pt>
                <c:pt idx="705">
                  <c:v>4.0999999999999996</c:v>
                </c:pt>
                <c:pt idx="706">
                  <c:v>4.0999999999999996</c:v>
                </c:pt>
                <c:pt idx="707">
                  <c:v>4.0999999999999996</c:v>
                </c:pt>
                <c:pt idx="708">
                  <c:v>4.0999999999999996</c:v>
                </c:pt>
                <c:pt idx="709">
                  <c:v>4.0999999999999996</c:v>
                </c:pt>
                <c:pt idx="710">
                  <c:v>4.0999999999999996</c:v>
                </c:pt>
                <c:pt idx="711">
                  <c:v>4.0999999999999996</c:v>
                </c:pt>
                <c:pt idx="712">
                  <c:v>4.0999999999999996</c:v>
                </c:pt>
                <c:pt idx="713">
                  <c:v>4.0999999999999996</c:v>
                </c:pt>
                <c:pt idx="714">
                  <c:v>4.0999999999999996</c:v>
                </c:pt>
                <c:pt idx="715">
                  <c:v>4.0999999999999996</c:v>
                </c:pt>
                <c:pt idx="716">
                  <c:v>4.0999999999999996</c:v>
                </c:pt>
                <c:pt idx="717">
                  <c:v>4.0999999999999996</c:v>
                </c:pt>
                <c:pt idx="718">
                  <c:v>4.0999999999999996</c:v>
                </c:pt>
                <c:pt idx="719">
                  <c:v>4.0999999999999996</c:v>
                </c:pt>
                <c:pt idx="720">
                  <c:v>4.0999999999999996</c:v>
                </c:pt>
                <c:pt idx="721">
                  <c:v>4.0999999999999996</c:v>
                </c:pt>
                <c:pt idx="722">
                  <c:v>4.0999999999999996</c:v>
                </c:pt>
                <c:pt idx="723">
                  <c:v>4.0999999999999996</c:v>
                </c:pt>
                <c:pt idx="724">
                  <c:v>4.0999999999999996</c:v>
                </c:pt>
                <c:pt idx="725">
                  <c:v>4.0999999999999996</c:v>
                </c:pt>
                <c:pt idx="726">
                  <c:v>4.0999999999999996</c:v>
                </c:pt>
                <c:pt idx="727">
                  <c:v>4.0999999999999996</c:v>
                </c:pt>
                <c:pt idx="728">
                  <c:v>4.0999999999999996</c:v>
                </c:pt>
                <c:pt idx="729">
                  <c:v>4.0999999999999996</c:v>
                </c:pt>
                <c:pt idx="730">
                  <c:v>4.0999999999999996</c:v>
                </c:pt>
                <c:pt idx="731">
                  <c:v>4.0999999999999996</c:v>
                </c:pt>
                <c:pt idx="732">
                  <c:v>4.0999999999999996</c:v>
                </c:pt>
                <c:pt idx="733">
                  <c:v>4.0999999999999996</c:v>
                </c:pt>
                <c:pt idx="734">
                  <c:v>4.0999999999999996</c:v>
                </c:pt>
                <c:pt idx="735">
                  <c:v>4.0999999999999996</c:v>
                </c:pt>
                <c:pt idx="736">
                  <c:v>4.0999999999999996</c:v>
                </c:pt>
                <c:pt idx="737">
                  <c:v>4.0999999999999996</c:v>
                </c:pt>
                <c:pt idx="738">
                  <c:v>4.0999999999999996</c:v>
                </c:pt>
                <c:pt idx="739">
                  <c:v>4.0999999999999996</c:v>
                </c:pt>
                <c:pt idx="740">
                  <c:v>4.0999999999999996</c:v>
                </c:pt>
                <c:pt idx="741">
                  <c:v>4.0999999999999996</c:v>
                </c:pt>
                <c:pt idx="742">
                  <c:v>4.0999999999999996</c:v>
                </c:pt>
                <c:pt idx="743">
                  <c:v>4.0999999999999996</c:v>
                </c:pt>
                <c:pt idx="744">
                  <c:v>4.0999999999999996</c:v>
                </c:pt>
                <c:pt idx="745">
                  <c:v>4.0999999999999996</c:v>
                </c:pt>
                <c:pt idx="746">
                  <c:v>4.0999999999999996</c:v>
                </c:pt>
                <c:pt idx="747">
                  <c:v>4.0999999999999996</c:v>
                </c:pt>
                <c:pt idx="748">
                  <c:v>4.0999999999999996</c:v>
                </c:pt>
                <c:pt idx="749">
                  <c:v>4.0999999999999996</c:v>
                </c:pt>
                <c:pt idx="750">
                  <c:v>4.0999999999999996</c:v>
                </c:pt>
                <c:pt idx="751">
                  <c:v>4.0999999999999996</c:v>
                </c:pt>
                <c:pt idx="752">
                  <c:v>4.0999999999999996</c:v>
                </c:pt>
                <c:pt idx="753">
                  <c:v>4.0999999999999996</c:v>
                </c:pt>
                <c:pt idx="754">
                  <c:v>4.0999999999999996</c:v>
                </c:pt>
                <c:pt idx="755">
                  <c:v>4.0999999999999996</c:v>
                </c:pt>
                <c:pt idx="756">
                  <c:v>4.0999999999999996</c:v>
                </c:pt>
                <c:pt idx="757">
                  <c:v>4.0999999999999996</c:v>
                </c:pt>
                <c:pt idx="758">
                  <c:v>4.0999999999999996</c:v>
                </c:pt>
                <c:pt idx="759">
                  <c:v>4.0999999999999996</c:v>
                </c:pt>
                <c:pt idx="760">
                  <c:v>4.0999999999999996</c:v>
                </c:pt>
                <c:pt idx="761">
                  <c:v>4.0999999999999996</c:v>
                </c:pt>
                <c:pt idx="762">
                  <c:v>4.0999999999999996</c:v>
                </c:pt>
                <c:pt idx="763">
                  <c:v>4.0999999999999996</c:v>
                </c:pt>
                <c:pt idx="764">
                  <c:v>4.0999999999999996</c:v>
                </c:pt>
                <c:pt idx="765">
                  <c:v>4.0999999999999996</c:v>
                </c:pt>
                <c:pt idx="766">
                  <c:v>4.0999999999999996</c:v>
                </c:pt>
                <c:pt idx="767">
                  <c:v>4.0999999999999996</c:v>
                </c:pt>
                <c:pt idx="768">
                  <c:v>4.0999999999999996</c:v>
                </c:pt>
                <c:pt idx="769">
                  <c:v>4.0999999999999996</c:v>
                </c:pt>
                <c:pt idx="770">
                  <c:v>4.0999999999999996</c:v>
                </c:pt>
                <c:pt idx="771">
                  <c:v>4.0999999999999996</c:v>
                </c:pt>
                <c:pt idx="772">
                  <c:v>4.0999999999999996</c:v>
                </c:pt>
                <c:pt idx="773">
                  <c:v>4.0999999999999996</c:v>
                </c:pt>
                <c:pt idx="774">
                  <c:v>4.0999999999999996</c:v>
                </c:pt>
                <c:pt idx="775">
                  <c:v>4.0999999999999996</c:v>
                </c:pt>
                <c:pt idx="776">
                  <c:v>4.0999999999999996</c:v>
                </c:pt>
                <c:pt idx="777">
                  <c:v>4.0999999999999996</c:v>
                </c:pt>
                <c:pt idx="778">
                  <c:v>4.0999999999999996</c:v>
                </c:pt>
                <c:pt idx="779">
                  <c:v>4.0999999999999996</c:v>
                </c:pt>
                <c:pt idx="780">
                  <c:v>4.0999999999999996</c:v>
                </c:pt>
                <c:pt idx="781">
                  <c:v>4.0999999999999996</c:v>
                </c:pt>
                <c:pt idx="782">
                  <c:v>4.0999999999999996</c:v>
                </c:pt>
                <c:pt idx="783">
                  <c:v>4.0999999999999996</c:v>
                </c:pt>
                <c:pt idx="784">
                  <c:v>4.0999999999999996</c:v>
                </c:pt>
                <c:pt idx="785">
                  <c:v>4.0999999999999996</c:v>
                </c:pt>
                <c:pt idx="786">
                  <c:v>4.0999999999999996</c:v>
                </c:pt>
                <c:pt idx="787">
                  <c:v>4.0999999999999996</c:v>
                </c:pt>
                <c:pt idx="788">
                  <c:v>4.0999999999999996</c:v>
                </c:pt>
                <c:pt idx="789">
                  <c:v>4.0999999999999996</c:v>
                </c:pt>
                <c:pt idx="790">
                  <c:v>4.0999999999999996</c:v>
                </c:pt>
                <c:pt idx="791">
                  <c:v>4.0999999999999996</c:v>
                </c:pt>
                <c:pt idx="792">
                  <c:v>4.0999999999999996</c:v>
                </c:pt>
                <c:pt idx="793">
                  <c:v>4.0999999999999996</c:v>
                </c:pt>
                <c:pt idx="794">
                  <c:v>4.0999999999999996</c:v>
                </c:pt>
                <c:pt idx="795">
                  <c:v>4.0999999999999996</c:v>
                </c:pt>
                <c:pt idx="796">
                  <c:v>4.0999999999999996</c:v>
                </c:pt>
                <c:pt idx="797">
                  <c:v>4.0999999999999996</c:v>
                </c:pt>
                <c:pt idx="798">
                  <c:v>4.0999999999999996</c:v>
                </c:pt>
                <c:pt idx="799">
                  <c:v>4.0999999999999996</c:v>
                </c:pt>
                <c:pt idx="800">
                  <c:v>4.0999999999999996</c:v>
                </c:pt>
                <c:pt idx="801">
                  <c:v>4.0999999999999996</c:v>
                </c:pt>
                <c:pt idx="802">
                  <c:v>4.0999999999999996</c:v>
                </c:pt>
                <c:pt idx="803">
                  <c:v>4.0999999999999996</c:v>
                </c:pt>
                <c:pt idx="804">
                  <c:v>4.0999999999999996</c:v>
                </c:pt>
                <c:pt idx="805">
                  <c:v>4.0999999999999996</c:v>
                </c:pt>
                <c:pt idx="806">
                  <c:v>4.0999999999999996</c:v>
                </c:pt>
                <c:pt idx="807">
                  <c:v>4.0999999999999996</c:v>
                </c:pt>
                <c:pt idx="808">
                  <c:v>4.0999999999999996</c:v>
                </c:pt>
                <c:pt idx="809">
                  <c:v>4.0999999999999996</c:v>
                </c:pt>
                <c:pt idx="810">
                  <c:v>4.0999999999999996</c:v>
                </c:pt>
                <c:pt idx="811">
                  <c:v>4.0999999999999996</c:v>
                </c:pt>
                <c:pt idx="812">
                  <c:v>4.0999999999999996</c:v>
                </c:pt>
                <c:pt idx="813">
                  <c:v>4.0999999999999996</c:v>
                </c:pt>
                <c:pt idx="814">
                  <c:v>4.0999999999999996</c:v>
                </c:pt>
                <c:pt idx="815">
                  <c:v>4.0999999999999996</c:v>
                </c:pt>
                <c:pt idx="816">
                  <c:v>4.0999999999999996</c:v>
                </c:pt>
                <c:pt idx="817">
                  <c:v>4.0999999999999996</c:v>
                </c:pt>
                <c:pt idx="818">
                  <c:v>4.0999999999999996</c:v>
                </c:pt>
                <c:pt idx="819">
                  <c:v>4.0999999999999996</c:v>
                </c:pt>
                <c:pt idx="820">
                  <c:v>4.0999999999999996</c:v>
                </c:pt>
                <c:pt idx="821">
                  <c:v>4.0999999999999996</c:v>
                </c:pt>
                <c:pt idx="822">
                  <c:v>4.0999999999999996</c:v>
                </c:pt>
                <c:pt idx="823">
                  <c:v>4.0999999999999996</c:v>
                </c:pt>
                <c:pt idx="824">
                  <c:v>4.0999999999999996</c:v>
                </c:pt>
                <c:pt idx="825">
                  <c:v>4.0999999999999996</c:v>
                </c:pt>
                <c:pt idx="826">
                  <c:v>4.0999999999999996</c:v>
                </c:pt>
                <c:pt idx="827">
                  <c:v>4.0999999999999996</c:v>
                </c:pt>
                <c:pt idx="828">
                  <c:v>4.0999999999999996</c:v>
                </c:pt>
                <c:pt idx="829">
                  <c:v>4.0999999999999996</c:v>
                </c:pt>
                <c:pt idx="830">
                  <c:v>4.0999999999999996</c:v>
                </c:pt>
                <c:pt idx="831">
                  <c:v>4.0999999999999996</c:v>
                </c:pt>
                <c:pt idx="832">
                  <c:v>4.0999999999999996</c:v>
                </c:pt>
                <c:pt idx="833">
                  <c:v>4.0999999999999996</c:v>
                </c:pt>
                <c:pt idx="834">
                  <c:v>4.0999999999999996</c:v>
                </c:pt>
                <c:pt idx="835">
                  <c:v>4.0999999999999996</c:v>
                </c:pt>
                <c:pt idx="836">
                  <c:v>4.0999999999999996</c:v>
                </c:pt>
                <c:pt idx="837">
                  <c:v>4.0999999999999996</c:v>
                </c:pt>
                <c:pt idx="838">
                  <c:v>4.0999999999999996</c:v>
                </c:pt>
                <c:pt idx="839">
                  <c:v>4.0999999999999996</c:v>
                </c:pt>
                <c:pt idx="840">
                  <c:v>4.0999999999999996</c:v>
                </c:pt>
                <c:pt idx="841">
                  <c:v>4.0999999999999996</c:v>
                </c:pt>
                <c:pt idx="842">
                  <c:v>4.0999999999999996</c:v>
                </c:pt>
                <c:pt idx="843">
                  <c:v>4.0999999999999996</c:v>
                </c:pt>
                <c:pt idx="844">
                  <c:v>4.0999999999999996</c:v>
                </c:pt>
                <c:pt idx="845">
                  <c:v>4.0999999999999996</c:v>
                </c:pt>
                <c:pt idx="846">
                  <c:v>4.0999999999999996</c:v>
                </c:pt>
                <c:pt idx="847">
                  <c:v>4.0999999999999996</c:v>
                </c:pt>
                <c:pt idx="848">
                  <c:v>4.0999999999999996</c:v>
                </c:pt>
                <c:pt idx="849">
                  <c:v>4.0999999999999996</c:v>
                </c:pt>
                <c:pt idx="850">
                  <c:v>4.0999999999999996</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3.9</c:v>
                </c:pt>
                <c:pt idx="1011">
                  <c:v>3.9</c:v>
                </c:pt>
                <c:pt idx="1012">
                  <c:v>3.9</c:v>
                </c:pt>
                <c:pt idx="1013">
                  <c:v>3.9</c:v>
                </c:pt>
                <c:pt idx="1014">
                  <c:v>3.9</c:v>
                </c:pt>
                <c:pt idx="1015">
                  <c:v>3.9</c:v>
                </c:pt>
                <c:pt idx="1016">
                  <c:v>3.9</c:v>
                </c:pt>
                <c:pt idx="1017">
                  <c:v>3.9</c:v>
                </c:pt>
                <c:pt idx="1018">
                  <c:v>3.9</c:v>
                </c:pt>
                <c:pt idx="1019">
                  <c:v>3.9</c:v>
                </c:pt>
                <c:pt idx="1020">
                  <c:v>3.9</c:v>
                </c:pt>
                <c:pt idx="1021">
                  <c:v>3.9</c:v>
                </c:pt>
                <c:pt idx="1022">
                  <c:v>3.9</c:v>
                </c:pt>
                <c:pt idx="1023">
                  <c:v>3.9</c:v>
                </c:pt>
                <c:pt idx="1024">
                  <c:v>3.9</c:v>
                </c:pt>
                <c:pt idx="1025">
                  <c:v>3.9</c:v>
                </c:pt>
                <c:pt idx="1026">
                  <c:v>3.9</c:v>
                </c:pt>
                <c:pt idx="1027">
                  <c:v>3.9</c:v>
                </c:pt>
                <c:pt idx="1028">
                  <c:v>3.9</c:v>
                </c:pt>
                <c:pt idx="1029">
                  <c:v>3.9</c:v>
                </c:pt>
                <c:pt idx="1030">
                  <c:v>3.9</c:v>
                </c:pt>
                <c:pt idx="1031">
                  <c:v>3.9</c:v>
                </c:pt>
                <c:pt idx="1032">
                  <c:v>3.9</c:v>
                </c:pt>
                <c:pt idx="1033">
                  <c:v>3.9</c:v>
                </c:pt>
                <c:pt idx="1034">
                  <c:v>3.9</c:v>
                </c:pt>
                <c:pt idx="1035">
                  <c:v>3.9</c:v>
                </c:pt>
                <c:pt idx="1036">
                  <c:v>3.9</c:v>
                </c:pt>
                <c:pt idx="1037">
                  <c:v>3.9</c:v>
                </c:pt>
                <c:pt idx="1038">
                  <c:v>3.9</c:v>
                </c:pt>
                <c:pt idx="1039">
                  <c:v>3.9</c:v>
                </c:pt>
                <c:pt idx="1040">
                  <c:v>3.9</c:v>
                </c:pt>
                <c:pt idx="1041">
                  <c:v>3.9</c:v>
                </c:pt>
                <c:pt idx="1042">
                  <c:v>3.9</c:v>
                </c:pt>
                <c:pt idx="1043">
                  <c:v>3.9</c:v>
                </c:pt>
                <c:pt idx="1044">
                  <c:v>3.9</c:v>
                </c:pt>
                <c:pt idx="1045">
                  <c:v>3.9</c:v>
                </c:pt>
                <c:pt idx="1046">
                  <c:v>3.9</c:v>
                </c:pt>
                <c:pt idx="1047">
                  <c:v>3.9</c:v>
                </c:pt>
                <c:pt idx="1048">
                  <c:v>3.9</c:v>
                </c:pt>
                <c:pt idx="1049">
                  <c:v>3.9</c:v>
                </c:pt>
                <c:pt idx="1050">
                  <c:v>3.9</c:v>
                </c:pt>
                <c:pt idx="1051">
                  <c:v>3.9</c:v>
                </c:pt>
                <c:pt idx="1052">
                  <c:v>3.9</c:v>
                </c:pt>
                <c:pt idx="1053">
                  <c:v>3.9</c:v>
                </c:pt>
                <c:pt idx="1054">
                  <c:v>3.9</c:v>
                </c:pt>
                <c:pt idx="1055">
                  <c:v>3.9</c:v>
                </c:pt>
                <c:pt idx="1056">
                  <c:v>3.9</c:v>
                </c:pt>
                <c:pt idx="1057">
                  <c:v>3.9</c:v>
                </c:pt>
                <c:pt idx="1058">
                  <c:v>3.9</c:v>
                </c:pt>
                <c:pt idx="1059">
                  <c:v>3.9</c:v>
                </c:pt>
                <c:pt idx="1060">
                  <c:v>3.9</c:v>
                </c:pt>
                <c:pt idx="1061">
                  <c:v>3.9</c:v>
                </c:pt>
                <c:pt idx="1062">
                  <c:v>3.9</c:v>
                </c:pt>
                <c:pt idx="1063">
                  <c:v>3.9</c:v>
                </c:pt>
                <c:pt idx="1064">
                  <c:v>3.9</c:v>
                </c:pt>
                <c:pt idx="1065">
                  <c:v>3.9</c:v>
                </c:pt>
                <c:pt idx="1066">
                  <c:v>3.9</c:v>
                </c:pt>
                <c:pt idx="1067">
                  <c:v>3.9</c:v>
                </c:pt>
                <c:pt idx="1068">
                  <c:v>3.9</c:v>
                </c:pt>
                <c:pt idx="1069">
                  <c:v>3.9</c:v>
                </c:pt>
                <c:pt idx="1070">
                  <c:v>3.9</c:v>
                </c:pt>
                <c:pt idx="1071">
                  <c:v>3.9</c:v>
                </c:pt>
                <c:pt idx="1072">
                  <c:v>3.9</c:v>
                </c:pt>
                <c:pt idx="1073">
                  <c:v>3.9</c:v>
                </c:pt>
                <c:pt idx="1074">
                  <c:v>3.9</c:v>
                </c:pt>
                <c:pt idx="1075">
                  <c:v>3.9</c:v>
                </c:pt>
                <c:pt idx="1076">
                  <c:v>3.9</c:v>
                </c:pt>
                <c:pt idx="1077">
                  <c:v>3.9</c:v>
                </c:pt>
                <c:pt idx="1078">
                  <c:v>3.9</c:v>
                </c:pt>
                <c:pt idx="1079">
                  <c:v>3.9</c:v>
                </c:pt>
                <c:pt idx="1080">
                  <c:v>3.9</c:v>
                </c:pt>
                <c:pt idx="1081">
                  <c:v>3.9</c:v>
                </c:pt>
                <c:pt idx="1082">
                  <c:v>3.9</c:v>
                </c:pt>
                <c:pt idx="1083">
                  <c:v>3.9</c:v>
                </c:pt>
                <c:pt idx="1084">
                  <c:v>3.9</c:v>
                </c:pt>
                <c:pt idx="1085">
                  <c:v>3.9</c:v>
                </c:pt>
                <c:pt idx="1086">
                  <c:v>3.9</c:v>
                </c:pt>
                <c:pt idx="1087">
                  <c:v>3.9</c:v>
                </c:pt>
                <c:pt idx="1088">
                  <c:v>3.9</c:v>
                </c:pt>
                <c:pt idx="1089">
                  <c:v>3.9</c:v>
                </c:pt>
                <c:pt idx="1090">
                  <c:v>3.9</c:v>
                </c:pt>
                <c:pt idx="1091">
                  <c:v>3.9</c:v>
                </c:pt>
                <c:pt idx="1092">
                  <c:v>3.9</c:v>
                </c:pt>
                <c:pt idx="1093">
                  <c:v>3.9</c:v>
                </c:pt>
                <c:pt idx="1094">
                  <c:v>3.9</c:v>
                </c:pt>
                <c:pt idx="1095">
                  <c:v>3.9</c:v>
                </c:pt>
                <c:pt idx="1096">
                  <c:v>3.9</c:v>
                </c:pt>
                <c:pt idx="1097">
                  <c:v>3.9</c:v>
                </c:pt>
                <c:pt idx="1098">
                  <c:v>3.9</c:v>
                </c:pt>
                <c:pt idx="1099">
                  <c:v>3.9</c:v>
                </c:pt>
                <c:pt idx="1100">
                  <c:v>3.9</c:v>
                </c:pt>
                <c:pt idx="1101">
                  <c:v>3.9</c:v>
                </c:pt>
                <c:pt idx="1102">
                  <c:v>3.9</c:v>
                </c:pt>
                <c:pt idx="1103">
                  <c:v>3.9</c:v>
                </c:pt>
                <c:pt idx="1104">
                  <c:v>3.9</c:v>
                </c:pt>
                <c:pt idx="1105">
                  <c:v>3.9</c:v>
                </c:pt>
                <c:pt idx="1106">
                  <c:v>3.9</c:v>
                </c:pt>
                <c:pt idx="1107">
                  <c:v>3.9</c:v>
                </c:pt>
                <c:pt idx="1108">
                  <c:v>3.9</c:v>
                </c:pt>
                <c:pt idx="1109">
                  <c:v>3.9</c:v>
                </c:pt>
                <c:pt idx="1110">
                  <c:v>3.9</c:v>
                </c:pt>
                <c:pt idx="1111">
                  <c:v>3.9</c:v>
                </c:pt>
                <c:pt idx="1112">
                  <c:v>3.9</c:v>
                </c:pt>
                <c:pt idx="1113">
                  <c:v>3.9</c:v>
                </c:pt>
                <c:pt idx="1114">
                  <c:v>3.9</c:v>
                </c:pt>
                <c:pt idx="1115">
                  <c:v>3.9</c:v>
                </c:pt>
                <c:pt idx="1116">
                  <c:v>3.9</c:v>
                </c:pt>
                <c:pt idx="1117">
                  <c:v>3.9</c:v>
                </c:pt>
                <c:pt idx="1118">
                  <c:v>3.9</c:v>
                </c:pt>
                <c:pt idx="1119">
                  <c:v>3.9</c:v>
                </c:pt>
                <c:pt idx="1120">
                  <c:v>3.9</c:v>
                </c:pt>
                <c:pt idx="1121">
                  <c:v>3.9</c:v>
                </c:pt>
                <c:pt idx="1122">
                  <c:v>3.9</c:v>
                </c:pt>
                <c:pt idx="1123">
                  <c:v>3.9</c:v>
                </c:pt>
                <c:pt idx="1124">
                  <c:v>3.8</c:v>
                </c:pt>
                <c:pt idx="1125">
                  <c:v>3.8</c:v>
                </c:pt>
                <c:pt idx="1126">
                  <c:v>3.8</c:v>
                </c:pt>
                <c:pt idx="1127">
                  <c:v>3.8</c:v>
                </c:pt>
                <c:pt idx="1128">
                  <c:v>3.8</c:v>
                </c:pt>
                <c:pt idx="1129">
                  <c:v>3.8</c:v>
                </c:pt>
                <c:pt idx="1130">
                  <c:v>3.8</c:v>
                </c:pt>
                <c:pt idx="1131">
                  <c:v>3.8</c:v>
                </c:pt>
                <c:pt idx="1132">
                  <c:v>3.8</c:v>
                </c:pt>
                <c:pt idx="1133">
                  <c:v>3.8</c:v>
                </c:pt>
                <c:pt idx="1134">
                  <c:v>3.8</c:v>
                </c:pt>
                <c:pt idx="1135">
                  <c:v>3.8</c:v>
                </c:pt>
                <c:pt idx="1136">
                  <c:v>3.8</c:v>
                </c:pt>
                <c:pt idx="1137">
                  <c:v>3.8</c:v>
                </c:pt>
                <c:pt idx="1138">
                  <c:v>3.8</c:v>
                </c:pt>
                <c:pt idx="1139">
                  <c:v>3.8</c:v>
                </c:pt>
                <c:pt idx="1140">
                  <c:v>3.8</c:v>
                </c:pt>
                <c:pt idx="1141">
                  <c:v>3.8</c:v>
                </c:pt>
                <c:pt idx="1142">
                  <c:v>3.8</c:v>
                </c:pt>
                <c:pt idx="1143">
                  <c:v>3.8</c:v>
                </c:pt>
                <c:pt idx="1144">
                  <c:v>3.8</c:v>
                </c:pt>
                <c:pt idx="1145">
                  <c:v>3.8</c:v>
                </c:pt>
                <c:pt idx="1146">
                  <c:v>3.8</c:v>
                </c:pt>
                <c:pt idx="1147">
                  <c:v>3.8</c:v>
                </c:pt>
                <c:pt idx="1148">
                  <c:v>3.8</c:v>
                </c:pt>
                <c:pt idx="1149">
                  <c:v>3.8</c:v>
                </c:pt>
                <c:pt idx="1150">
                  <c:v>3.8</c:v>
                </c:pt>
                <c:pt idx="1151">
                  <c:v>3.8</c:v>
                </c:pt>
                <c:pt idx="1152">
                  <c:v>3.8</c:v>
                </c:pt>
                <c:pt idx="1153">
                  <c:v>3.8</c:v>
                </c:pt>
                <c:pt idx="1154">
                  <c:v>3.8</c:v>
                </c:pt>
                <c:pt idx="1155">
                  <c:v>3.8</c:v>
                </c:pt>
                <c:pt idx="1156">
                  <c:v>3.8</c:v>
                </c:pt>
                <c:pt idx="1157">
                  <c:v>3.8</c:v>
                </c:pt>
                <c:pt idx="1158">
                  <c:v>3.8</c:v>
                </c:pt>
                <c:pt idx="1159">
                  <c:v>3.8</c:v>
                </c:pt>
                <c:pt idx="1160">
                  <c:v>3.8</c:v>
                </c:pt>
                <c:pt idx="1161">
                  <c:v>3.8</c:v>
                </c:pt>
                <c:pt idx="1162">
                  <c:v>3.8</c:v>
                </c:pt>
                <c:pt idx="1163">
                  <c:v>3.8</c:v>
                </c:pt>
                <c:pt idx="1164">
                  <c:v>3.8</c:v>
                </c:pt>
                <c:pt idx="1165">
                  <c:v>3.8</c:v>
                </c:pt>
                <c:pt idx="1166">
                  <c:v>3.8</c:v>
                </c:pt>
                <c:pt idx="1167">
                  <c:v>3.8</c:v>
                </c:pt>
                <c:pt idx="1168">
                  <c:v>3.8</c:v>
                </c:pt>
                <c:pt idx="1169">
                  <c:v>3.8</c:v>
                </c:pt>
                <c:pt idx="1170">
                  <c:v>3.8</c:v>
                </c:pt>
                <c:pt idx="1171">
                  <c:v>3.8</c:v>
                </c:pt>
                <c:pt idx="1172">
                  <c:v>3.8</c:v>
                </c:pt>
                <c:pt idx="1173">
                  <c:v>3.8</c:v>
                </c:pt>
                <c:pt idx="1174">
                  <c:v>3.8</c:v>
                </c:pt>
                <c:pt idx="1175">
                  <c:v>3.8</c:v>
                </c:pt>
                <c:pt idx="1176">
                  <c:v>3.8</c:v>
                </c:pt>
                <c:pt idx="1177">
                  <c:v>3.8</c:v>
                </c:pt>
                <c:pt idx="1178">
                  <c:v>3.8</c:v>
                </c:pt>
                <c:pt idx="1179">
                  <c:v>3.8</c:v>
                </c:pt>
                <c:pt idx="1180">
                  <c:v>3.8</c:v>
                </c:pt>
                <c:pt idx="1181">
                  <c:v>3.8</c:v>
                </c:pt>
                <c:pt idx="1182">
                  <c:v>3.8</c:v>
                </c:pt>
                <c:pt idx="1183">
                  <c:v>3.8</c:v>
                </c:pt>
                <c:pt idx="1184">
                  <c:v>3.8</c:v>
                </c:pt>
                <c:pt idx="1185">
                  <c:v>3.8</c:v>
                </c:pt>
                <c:pt idx="1186">
                  <c:v>3.8</c:v>
                </c:pt>
                <c:pt idx="1187">
                  <c:v>3.8</c:v>
                </c:pt>
                <c:pt idx="1188">
                  <c:v>3.8</c:v>
                </c:pt>
                <c:pt idx="1189">
                  <c:v>3.8</c:v>
                </c:pt>
                <c:pt idx="1190">
                  <c:v>3.8</c:v>
                </c:pt>
                <c:pt idx="1191">
                  <c:v>3.8</c:v>
                </c:pt>
                <c:pt idx="1192">
                  <c:v>3.8</c:v>
                </c:pt>
                <c:pt idx="1193">
                  <c:v>3.8</c:v>
                </c:pt>
                <c:pt idx="1194">
                  <c:v>3.8</c:v>
                </c:pt>
                <c:pt idx="1195">
                  <c:v>3.8</c:v>
                </c:pt>
                <c:pt idx="1196">
                  <c:v>3.8</c:v>
                </c:pt>
                <c:pt idx="1197">
                  <c:v>3.8</c:v>
                </c:pt>
                <c:pt idx="1198">
                  <c:v>3.8</c:v>
                </c:pt>
                <c:pt idx="1199">
                  <c:v>3.8</c:v>
                </c:pt>
                <c:pt idx="1200">
                  <c:v>3.8</c:v>
                </c:pt>
                <c:pt idx="1201">
                  <c:v>3.8</c:v>
                </c:pt>
                <c:pt idx="1202">
                  <c:v>3.8</c:v>
                </c:pt>
                <c:pt idx="1203">
                  <c:v>3.8</c:v>
                </c:pt>
                <c:pt idx="1204">
                  <c:v>3.8</c:v>
                </c:pt>
                <c:pt idx="1205">
                  <c:v>3.8</c:v>
                </c:pt>
                <c:pt idx="1206">
                  <c:v>3.8</c:v>
                </c:pt>
                <c:pt idx="1207">
                  <c:v>3.8</c:v>
                </c:pt>
                <c:pt idx="1208">
                  <c:v>3.7</c:v>
                </c:pt>
                <c:pt idx="1209">
                  <c:v>3.7</c:v>
                </c:pt>
                <c:pt idx="1210">
                  <c:v>3.7</c:v>
                </c:pt>
                <c:pt idx="1211">
                  <c:v>3.7</c:v>
                </c:pt>
                <c:pt idx="1212">
                  <c:v>3.7</c:v>
                </c:pt>
                <c:pt idx="1213">
                  <c:v>3.7</c:v>
                </c:pt>
                <c:pt idx="1214">
                  <c:v>3.7</c:v>
                </c:pt>
                <c:pt idx="1215">
                  <c:v>3.7</c:v>
                </c:pt>
                <c:pt idx="1216">
                  <c:v>3.7</c:v>
                </c:pt>
                <c:pt idx="1217">
                  <c:v>3.7</c:v>
                </c:pt>
                <c:pt idx="1218">
                  <c:v>3.7</c:v>
                </c:pt>
                <c:pt idx="1219">
                  <c:v>3.7</c:v>
                </c:pt>
                <c:pt idx="1220">
                  <c:v>3.7</c:v>
                </c:pt>
                <c:pt idx="1221">
                  <c:v>3.7</c:v>
                </c:pt>
                <c:pt idx="1222">
                  <c:v>3.7</c:v>
                </c:pt>
                <c:pt idx="1223">
                  <c:v>3.7</c:v>
                </c:pt>
                <c:pt idx="1224">
                  <c:v>3.7</c:v>
                </c:pt>
                <c:pt idx="1225">
                  <c:v>3.7</c:v>
                </c:pt>
                <c:pt idx="1226">
                  <c:v>3.7</c:v>
                </c:pt>
                <c:pt idx="1227">
                  <c:v>3.7</c:v>
                </c:pt>
                <c:pt idx="1228">
                  <c:v>3.7</c:v>
                </c:pt>
                <c:pt idx="1229">
                  <c:v>3.7</c:v>
                </c:pt>
                <c:pt idx="1230">
                  <c:v>3.7</c:v>
                </c:pt>
                <c:pt idx="1231">
                  <c:v>3.7</c:v>
                </c:pt>
                <c:pt idx="1232">
                  <c:v>3.7</c:v>
                </c:pt>
                <c:pt idx="1233">
                  <c:v>3.7</c:v>
                </c:pt>
                <c:pt idx="1234">
                  <c:v>3.7</c:v>
                </c:pt>
                <c:pt idx="1235">
                  <c:v>3.7</c:v>
                </c:pt>
                <c:pt idx="1236">
                  <c:v>3.7</c:v>
                </c:pt>
                <c:pt idx="1237">
                  <c:v>3.7</c:v>
                </c:pt>
                <c:pt idx="1238">
                  <c:v>3.7</c:v>
                </c:pt>
                <c:pt idx="1239">
                  <c:v>3.7</c:v>
                </c:pt>
                <c:pt idx="1240">
                  <c:v>3.7</c:v>
                </c:pt>
                <c:pt idx="1241">
                  <c:v>3.7</c:v>
                </c:pt>
                <c:pt idx="1242">
                  <c:v>3.7</c:v>
                </c:pt>
                <c:pt idx="1243">
                  <c:v>3.7</c:v>
                </c:pt>
                <c:pt idx="1244">
                  <c:v>3.7</c:v>
                </c:pt>
                <c:pt idx="1245">
                  <c:v>3.7</c:v>
                </c:pt>
                <c:pt idx="1246">
                  <c:v>3.7</c:v>
                </c:pt>
                <c:pt idx="1247">
                  <c:v>3.7</c:v>
                </c:pt>
                <c:pt idx="1248">
                  <c:v>3.7</c:v>
                </c:pt>
                <c:pt idx="1249">
                  <c:v>3.6</c:v>
                </c:pt>
                <c:pt idx="1250">
                  <c:v>3.6</c:v>
                </c:pt>
                <c:pt idx="1251">
                  <c:v>3.6</c:v>
                </c:pt>
                <c:pt idx="1252">
                  <c:v>3.6</c:v>
                </c:pt>
                <c:pt idx="1253">
                  <c:v>3.6</c:v>
                </c:pt>
                <c:pt idx="1254">
                  <c:v>3.6</c:v>
                </c:pt>
                <c:pt idx="1255">
                  <c:v>3.6</c:v>
                </c:pt>
                <c:pt idx="1256">
                  <c:v>3.6</c:v>
                </c:pt>
                <c:pt idx="1257">
                  <c:v>3.6</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3.5</c:v>
                </c:pt>
                <c:pt idx="1284">
                  <c:v>3.5</c:v>
                </c:pt>
                <c:pt idx="1285">
                  <c:v>3.5</c:v>
                </c:pt>
                <c:pt idx="1286">
                  <c:v>3.5</c:v>
                </c:pt>
                <c:pt idx="1287">
                  <c:v>3.5</c:v>
                </c:pt>
                <c:pt idx="1288">
                  <c:v>3.5</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3.4</c:v>
                </c:pt>
                <c:pt idx="1310">
                  <c:v>3.4</c:v>
                </c:pt>
                <c:pt idx="1311">
                  <c:v>3.4</c:v>
                </c:pt>
                <c:pt idx="1312">
                  <c:v>3.4</c:v>
                </c:pt>
                <c:pt idx="1313">
                  <c:v>3.4</c:v>
                </c:pt>
                <c:pt idx="1314">
                  <c:v>3.4</c:v>
                </c:pt>
                <c:pt idx="1315">
                  <c:v>3.4</c:v>
                </c:pt>
                <c:pt idx="1316">
                  <c:v>3.4</c:v>
                </c:pt>
                <c:pt idx="1317">
                  <c:v>3.4</c:v>
                </c:pt>
                <c:pt idx="1318">
                  <c:v>3.4</c:v>
                </c:pt>
                <c:pt idx="1319">
                  <c:v>3.3</c:v>
                </c:pt>
                <c:pt idx="1320">
                  <c:v>3.3</c:v>
                </c:pt>
                <c:pt idx="1321">
                  <c:v>3.3</c:v>
                </c:pt>
                <c:pt idx="1322">
                  <c:v>3.3</c:v>
                </c:pt>
                <c:pt idx="1323">
                  <c:v>3.3</c:v>
                </c:pt>
                <c:pt idx="1324">
                  <c:v>3.3</c:v>
                </c:pt>
                <c:pt idx="1325">
                  <c:v>3.3</c:v>
                </c:pt>
                <c:pt idx="1326">
                  <c:v>3.3</c:v>
                </c:pt>
                <c:pt idx="1327">
                  <c:v>3.3</c:v>
                </c:pt>
                <c:pt idx="1328">
                  <c:v>3.3</c:v>
                </c:pt>
                <c:pt idx="1329">
                  <c:v>3.3</c:v>
                </c:pt>
                <c:pt idx="1330">
                  <c:v>3.3</c:v>
                </c:pt>
                <c:pt idx="1331">
                  <c:v>3.3</c:v>
                </c:pt>
                <c:pt idx="1332">
                  <c:v>3.3</c:v>
                </c:pt>
                <c:pt idx="1333">
                  <c:v>3.3</c:v>
                </c:pt>
                <c:pt idx="1334">
                  <c:v>3.2</c:v>
                </c:pt>
                <c:pt idx="1335">
                  <c:v>3.2</c:v>
                </c:pt>
                <c:pt idx="1336">
                  <c:v>3.1</c:v>
                </c:pt>
                <c:pt idx="1337">
                  <c:v>3.1</c:v>
                </c:pt>
                <c:pt idx="1338">
                  <c:v>3.1</c:v>
                </c:pt>
                <c:pt idx="1339">
                  <c:v>3.1</c:v>
                </c:pt>
                <c:pt idx="1340">
                  <c:v>3</c:v>
                </c:pt>
                <c:pt idx="1341">
                  <c:v>3</c:v>
                </c:pt>
                <c:pt idx="1342">
                  <c:v>3</c:v>
                </c:pt>
                <c:pt idx="1343">
                  <c:v>3</c:v>
                </c:pt>
                <c:pt idx="1344">
                  <c:v>2.9</c:v>
                </c:pt>
                <c:pt idx="1345">
                  <c:v>2.8</c:v>
                </c:pt>
                <c:pt idx="1346">
                  <c:v>2.8</c:v>
                </c:pt>
                <c:pt idx="1347">
                  <c:v>2.6</c:v>
                </c:pt>
                <c:pt idx="1348">
                  <c:v>2.2999999999999998</c:v>
                </c:pt>
                <c:pt idx="1349">
                  <c:v>2</c:v>
                </c:pt>
                <c:pt idx="1350">
                  <c:v>0</c:v>
                </c:pt>
              </c:numCache>
            </c:numRef>
          </c:yVal>
          <c:smooth val="0"/>
          <c:extLst>
            <c:ext xmlns:c16="http://schemas.microsoft.com/office/drawing/2014/chart" uri="{C3380CC4-5D6E-409C-BE32-E72D297353CC}">
              <c16:uniqueId val="{00000000-2E02-4D06-BB39-46614F7AD4B2}"/>
            </c:ext>
          </c:extLst>
        </c:ser>
        <c:dLbls>
          <c:showLegendKey val="0"/>
          <c:showVal val="0"/>
          <c:showCatName val="0"/>
          <c:showSerName val="0"/>
          <c:showPercent val="0"/>
          <c:showBubbleSize val="0"/>
        </c:dLbls>
        <c:axId val="1222256591"/>
        <c:axId val="1222257071"/>
      </c:scatterChart>
      <c:valAx>
        <c:axId val="1222256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257071"/>
        <c:crosses val="autoZero"/>
        <c:crossBetween val="midCat"/>
      </c:valAx>
      <c:valAx>
        <c:axId val="12222570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22256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85724</xdr:colOff>
      <xdr:row>0</xdr:row>
      <xdr:rowOff>38100</xdr:rowOff>
    </xdr:from>
    <xdr:to>
      <xdr:col>22</xdr:col>
      <xdr:colOff>369093</xdr:colOff>
      <xdr:row>3</xdr:row>
      <xdr:rowOff>0</xdr:rowOff>
    </xdr:to>
    <xdr:sp macro="" textlink="">
      <xdr:nvSpPr>
        <xdr:cNvPr id="2" name="Rectangle 1">
          <a:extLst>
            <a:ext uri="{FF2B5EF4-FFF2-40B4-BE49-F238E27FC236}">
              <a16:creationId xmlns:a16="http://schemas.microsoft.com/office/drawing/2014/main" id="{037E3196-79F7-9E8B-E839-244B8F94B6A2}"/>
            </a:ext>
          </a:extLst>
        </xdr:cNvPr>
        <xdr:cNvSpPr/>
      </xdr:nvSpPr>
      <xdr:spPr>
        <a:xfrm>
          <a:off x="300037" y="38100"/>
          <a:ext cx="14094619" cy="569119"/>
        </a:xfrm>
        <a:prstGeom prst="rect">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latin typeface="Aesthetic Romance" pitchFamily="2" charset="0"/>
            </a:rPr>
            <a:t>DSA</a:t>
          </a:r>
          <a:r>
            <a:rPr lang="en-US" sz="2800" b="1" baseline="0">
              <a:latin typeface="Aesthetic Romance" pitchFamily="2" charset="0"/>
            </a:rPr>
            <a:t> AMAZON SALE DASHBOARD</a:t>
          </a:r>
          <a:endParaRPr lang="en-US" sz="2800" b="1">
            <a:latin typeface="Aesthetic Romance" pitchFamily="2" charset="0"/>
          </a:endParaRPr>
        </a:p>
      </xdr:txBody>
    </xdr:sp>
    <xdr:clientData/>
  </xdr:twoCellAnchor>
  <xdr:twoCellAnchor>
    <xdr:from>
      <xdr:col>2</xdr:col>
      <xdr:colOff>114299</xdr:colOff>
      <xdr:row>7</xdr:row>
      <xdr:rowOff>38095</xdr:rowOff>
    </xdr:from>
    <xdr:to>
      <xdr:col>8</xdr:col>
      <xdr:colOff>297655</xdr:colOff>
      <xdr:row>21</xdr:row>
      <xdr:rowOff>166687</xdr:rowOff>
    </xdr:to>
    <xdr:graphicFrame macro="">
      <xdr:nvGraphicFramePr>
        <xdr:cNvPr id="3" name="Chart 2">
          <a:extLst>
            <a:ext uri="{FF2B5EF4-FFF2-40B4-BE49-F238E27FC236}">
              <a16:creationId xmlns:a16="http://schemas.microsoft.com/office/drawing/2014/main" id="{2684EC1F-80D5-4B0B-A556-CA86C507D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383379</xdr:colOff>
      <xdr:row>7</xdr:row>
      <xdr:rowOff>38096</xdr:rowOff>
    </xdr:from>
    <xdr:to>
      <xdr:col>15</xdr:col>
      <xdr:colOff>95248</xdr:colOff>
      <xdr:row>21</xdr:row>
      <xdr:rowOff>154780</xdr:rowOff>
    </xdr:to>
    <xdr:graphicFrame macro="">
      <xdr:nvGraphicFramePr>
        <xdr:cNvPr id="4" name="Chart 3">
          <a:extLst>
            <a:ext uri="{FF2B5EF4-FFF2-40B4-BE49-F238E27FC236}">
              <a16:creationId xmlns:a16="http://schemas.microsoft.com/office/drawing/2014/main" id="{BE4EF3B0-C63E-43F4-B346-D5A37B1676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180971</xdr:colOff>
      <xdr:row>7</xdr:row>
      <xdr:rowOff>35717</xdr:rowOff>
    </xdr:from>
    <xdr:to>
      <xdr:col>22</xdr:col>
      <xdr:colOff>202407</xdr:colOff>
      <xdr:row>21</xdr:row>
      <xdr:rowOff>130969</xdr:rowOff>
    </xdr:to>
    <xdr:graphicFrame macro="">
      <xdr:nvGraphicFramePr>
        <xdr:cNvPr id="5" name="Chart 4">
          <a:extLst>
            <a:ext uri="{FF2B5EF4-FFF2-40B4-BE49-F238E27FC236}">
              <a16:creationId xmlns:a16="http://schemas.microsoft.com/office/drawing/2014/main" id="{4C57AB5D-36A0-4A52-BA38-DE6C550D6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133350</xdr:colOff>
      <xdr:row>23</xdr:row>
      <xdr:rowOff>66672</xdr:rowOff>
    </xdr:from>
    <xdr:to>
      <xdr:col>8</xdr:col>
      <xdr:colOff>200025</xdr:colOff>
      <xdr:row>37</xdr:row>
      <xdr:rowOff>130969</xdr:rowOff>
    </xdr:to>
    <xdr:graphicFrame macro="">
      <xdr:nvGraphicFramePr>
        <xdr:cNvPr id="13" name="Chart 12">
          <a:extLst>
            <a:ext uri="{FF2B5EF4-FFF2-40B4-BE49-F238E27FC236}">
              <a16:creationId xmlns:a16="http://schemas.microsoft.com/office/drawing/2014/main" id="{B2F63818-D6F5-4E79-BA7B-F62D02BA1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257175</xdr:colOff>
      <xdr:row>23</xdr:row>
      <xdr:rowOff>76196</xdr:rowOff>
    </xdr:from>
    <xdr:to>
      <xdr:col>15</xdr:col>
      <xdr:colOff>83344</xdr:colOff>
      <xdr:row>37</xdr:row>
      <xdr:rowOff>142874</xdr:rowOff>
    </xdr:to>
    <xdr:graphicFrame macro="">
      <xdr:nvGraphicFramePr>
        <xdr:cNvPr id="14" name="Chart 13">
          <a:extLst>
            <a:ext uri="{FF2B5EF4-FFF2-40B4-BE49-F238E27FC236}">
              <a16:creationId xmlns:a16="http://schemas.microsoft.com/office/drawing/2014/main" id="{90F87746-6CDA-47B1-ACCC-F050DB653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178594</xdr:colOff>
      <xdr:row>23</xdr:row>
      <xdr:rowOff>59532</xdr:rowOff>
    </xdr:from>
    <xdr:to>
      <xdr:col>22</xdr:col>
      <xdr:colOff>226218</xdr:colOff>
      <xdr:row>37</xdr:row>
      <xdr:rowOff>154781</xdr:rowOff>
    </xdr:to>
    <xdr:graphicFrame macro="">
      <xdr:nvGraphicFramePr>
        <xdr:cNvPr id="15" name="Chart 14">
          <a:extLst>
            <a:ext uri="{FF2B5EF4-FFF2-40B4-BE49-F238E27FC236}">
              <a16:creationId xmlns:a16="http://schemas.microsoft.com/office/drawing/2014/main" id="{5414845C-E56D-4868-A1A8-173971CC5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202406</xdr:colOff>
      <xdr:row>39</xdr:row>
      <xdr:rowOff>23800</xdr:rowOff>
    </xdr:from>
    <xdr:to>
      <xdr:col>22</xdr:col>
      <xdr:colOff>202405</xdr:colOff>
      <xdr:row>53</xdr:row>
      <xdr:rowOff>47620</xdr:rowOff>
    </xdr:to>
    <xdr:graphicFrame macro="">
      <xdr:nvGraphicFramePr>
        <xdr:cNvPr id="16" name="Chart 15">
          <a:extLst>
            <a:ext uri="{FF2B5EF4-FFF2-40B4-BE49-F238E27FC236}">
              <a16:creationId xmlns:a16="http://schemas.microsoft.com/office/drawing/2014/main" id="{67A289CA-3845-4B14-A2E1-F3B11A7ED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95250</xdr:colOff>
      <xdr:row>38</xdr:row>
      <xdr:rowOff>190496</xdr:rowOff>
    </xdr:from>
    <xdr:to>
      <xdr:col>8</xdr:col>
      <xdr:colOff>190499</xdr:colOff>
      <xdr:row>52</xdr:row>
      <xdr:rowOff>100009</xdr:rowOff>
    </xdr:to>
    <xdr:graphicFrame macro="">
      <xdr:nvGraphicFramePr>
        <xdr:cNvPr id="17" name="Chart 16">
          <a:extLst>
            <a:ext uri="{FF2B5EF4-FFF2-40B4-BE49-F238E27FC236}">
              <a16:creationId xmlns:a16="http://schemas.microsoft.com/office/drawing/2014/main" id="{2B785E76-BD2F-490E-BBC5-FFD83F436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m Admin" refreshedDate="45836.593271064812" createdVersion="8" refreshedVersion="8" minRefreshableVersion="3" recordCount="1351" xr:uid="{B427F4C4-ABF8-4B55-8BCC-7DDDB60C591F}">
  <cacheSource type="worksheet">
    <worksheetSource ref="A1:AA1352" sheet="Data"/>
  </cacheSource>
  <cacheFields count="2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5"/>
        <n v="4.8"/>
        <n v="4.7"/>
        <n v="4.5999999999999996"/>
        <n v="4.5"/>
        <n v="4.4000000000000004"/>
        <n v="4.3"/>
        <n v="4.2"/>
        <n v="4.0999999999999996"/>
        <n v="4"/>
        <n v="3.9"/>
        <n v="3.8"/>
        <n v="3.7"/>
        <n v="3.6"/>
        <n v="3.5"/>
        <n v="3.4"/>
        <n v="3.3"/>
        <n v="3.2"/>
        <n v="3.1"/>
        <n v="3"/>
        <n v="2.9"/>
        <n v="2.8"/>
        <n v="2.6"/>
        <n v="2.2999999999999998"/>
        <n v="2"/>
        <n v="0"/>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 title" numFmtId="0">
      <sharedItems longText="1"/>
    </cacheField>
    <cacheField name="review_content" numFmtId="0">
      <sharedItems longText="1"/>
    </cacheField>
    <cacheField name="Actual Price" numFmtId="0">
      <sharedItems containsSemiMixedTypes="0" containsString="0" containsNumber="1" minValue="39" maxValue="139900"/>
    </cacheField>
    <cacheField name="Discount Percent" numFmtId="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count" numFmtId="0">
      <sharedItems containsSemiMixedTypes="0" containsString="0" containsNumber="1" containsInteger="1" minValue="0" maxValue="426973"/>
    </cacheField>
    <cacheField name=" Main Category" numFmtId="0">
      <sharedItems count="10">
        <s v="Computers &amp; Accessories "/>
        <s v="Computers &amp; Accessories"/>
        <s v="Electronics"/>
        <s v="Musical Instruments"/>
        <s v="Office Products"/>
        <s v="Home &amp; Kitchen"/>
        <s v="Home Improvement"/>
        <s v="Toys &amp; Games"/>
        <s v="Car &amp; Motorbike"/>
        <s v="Health &amp; Personal Care"/>
      </sharedItems>
    </cacheField>
    <cacheField name="Price Bucket" numFmtId="0">
      <sharedItems count="3">
        <s v="&gt;500"/>
        <s v="200–500"/>
        <s v="&lt;200"/>
      </sharedItems>
    </cacheField>
    <cacheField name="High Discount" numFmtId="0">
      <sharedItems count="2">
        <s v="Yes"/>
        <s v="No"/>
      </sharedItems>
    </cacheField>
    <cacheField name="50 Percent Discount" numFmtId="0">
      <sharedItems containsSemiMixedTypes="0" containsString="0" containsNumber="1" containsInteger="1" minValue="0" maxValue="1"/>
    </cacheField>
    <cacheField name="Rounded Rating" numFmtId="0">
      <sharedItems containsSemiMixedTypes="0" containsString="0" containsNumber="1" minValue="0" maxValue="1964075.7999999998" count="1254">
        <n v="121345"/>
        <n v="219970"/>
        <n v="39640"/>
        <n v="452942.39999999997"/>
        <n v="81144"/>
        <n v="119380.79999999999"/>
        <n v="71383.600000000006"/>
        <n v="142931.70000000001"/>
        <n v="844547.70000000007"/>
        <n v="206771.80000000002"/>
        <n v="62937.700000000004"/>
        <n v="443506.10000000003"/>
        <n v="1964075.7999999998"/>
        <n v="10405.199999999999"/>
        <n v="21932.799999999999"/>
        <n v="86282.2"/>
        <n v="151064"/>
        <n v="202372.4"/>
        <n v="60006.999999999993"/>
        <n v="55089.599999999999"/>
        <n v="3748.9999999999995"/>
        <n v="50425.2"/>
        <n v="74975.399999999994"/>
        <n v="43138.799999999996"/>
        <n v="21633.8"/>
        <n v="55903.799999999996"/>
        <n v="160535.4"/>
        <n v="12723.599999999999"/>
        <n v="828"/>
        <n v="93825"/>
        <n v="337392"/>
        <n v="8703"/>
        <n v="4383"/>
        <n v="1597.5"/>
        <n v="4837.5"/>
        <n v="111919.5"/>
        <n v="60984"/>
        <n v="2592"/>
        <n v="32841"/>
        <n v="2079"/>
        <n v="484591.5"/>
        <n v="122179.5"/>
        <n v="109210.5"/>
        <n v="54418.5"/>
        <n v="42201"/>
        <n v="44064"/>
        <n v="36589.5"/>
        <n v="1921378.5"/>
        <n v="2218.5"/>
        <n v="416677.5"/>
        <n v="111510"/>
        <n v="36846"/>
        <n v="18013.5"/>
        <n v="1413"/>
        <n v="13320"/>
        <n v="808609.5"/>
        <n v="157045.5"/>
        <n v="2952"/>
        <n v="31788"/>
        <n v="9904.5"/>
        <n v="31990.5"/>
        <n v="5908.5"/>
        <n v="133857"/>
        <n v="203571"/>
        <n v="2025"/>
        <n v="2056.5"/>
        <n v="12271.5"/>
        <n v="90238.5"/>
        <n v="670.5"/>
        <n v="945"/>
        <n v="34794"/>
        <n v="8010"/>
        <n v="2709"/>
        <n v="6403.5"/>
        <n v="1791"/>
        <n v="2412"/>
        <n v="144"/>
        <n v="4059"/>
        <n v="129559.5"/>
        <n v="47592"/>
        <n v="21163.5"/>
        <n v="571.5"/>
        <n v="45603"/>
        <n v="424633.5"/>
        <n v="1912.5"/>
        <n v="29965.5"/>
        <n v="8896.5"/>
        <n v="4747.6000000000004"/>
        <n v="4826.8"/>
        <n v="98648.000000000015"/>
        <n v="4598"/>
        <n v="18238"/>
        <n v="28806.800000000003"/>
        <n v="6987.2000000000007"/>
        <n v="144496"/>
        <n v="57728.000000000007"/>
        <n v="12346.400000000001"/>
        <n v="106783.6"/>
        <n v="3370.4"/>
        <n v="15782.800000000001"/>
        <n v="109432.40000000001"/>
        <n v="11356.400000000001"/>
        <n v="91740.000000000015"/>
        <n v="4554"/>
        <n v="7832.0000000000009"/>
        <n v="2222"/>
        <n v="7554.8"/>
        <n v="2596"/>
        <n v="4932.4000000000005"/>
        <n v="5777.2000000000007"/>
        <n v="580.80000000000007"/>
        <n v="8584.4000000000015"/>
        <n v="162.80000000000001"/>
        <n v="2604.8000000000002"/>
        <n v="5539.6"/>
        <n v="199047.2"/>
        <n v="126007.20000000001"/>
        <n v="56474.000000000007"/>
        <n v="5583.6"/>
        <n v="1249.6000000000001"/>
        <n v="305967.2"/>
        <n v="20693.2"/>
        <n v="14498.000000000002"/>
        <n v="356.40000000000003"/>
        <n v="186124.40000000002"/>
        <n v="6054.4000000000005"/>
        <n v="4730"/>
        <n v="16121.600000000002"/>
        <n v="11814.000000000002"/>
        <n v="109032.00000000001"/>
        <n v="1254"/>
        <n v="790644.8"/>
        <n v="26787.200000000001"/>
        <n v="6085.2000000000007"/>
        <n v="24164.800000000003"/>
        <n v="4043.6000000000004"/>
        <n v="132101.20000000001"/>
        <n v="1702.8000000000002"/>
        <n v="928.40000000000009"/>
        <n v="4285.6000000000004"/>
        <n v="71715.600000000006"/>
        <n v="133808.40000000002"/>
        <n v="20424.800000000003"/>
        <n v="52.800000000000004"/>
        <n v="46112.000000000007"/>
        <n v="105.60000000000001"/>
        <n v="1117.6000000000001"/>
        <n v="15686.000000000002"/>
        <n v="27522.000000000004"/>
        <n v="34020.800000000003"/>
        <n v="250.8"/>
        <n v="2538.8000000000002"/>
        <n v="5249.2000000000007"/>
        <n v="1509.2"/>
        <n v="7088.4000000000005"/>
        <n v="28855.200000000001"/>
        <n v="101943.6"/>
        <n v="6261.2000000000007"/>
        <n v="11664.400000000001"/>
        <n v="22"/>
        <n v="2692.8"/>
        <n v="41263.200000000004"/>
        <n v="2534.4"/>
        <n v="1377.2"/>
        <n v="13010.800000000001"/>
        <n v="29638.400000000001"/>
        <n v="59628.800000000003"/>
        <n v="23984.400000000001"/>
        <n v="48008.4"/>
        <n v="1540.0000000000002"/>
        <n v="17613.2"/>
        <n v="786794.8"/>
        <n v="31279.600000000002"/>
        <n v="2156"/>
        <n v="2160.4"/>
        <n v="268.40000000000003"/>
        <n v="32199.200000000004"/>
        <n v="3471.6000000000004"/>
        <n v="1790.8000000000002"/>
        <n v="10555.6"/>
        <n v="11616.000000000002"/>
        <n v="3691.6000000000004"/>
        <n v="193837.6"/>
        <n v="14216.400000000001"/>
        <n v="281.60000000000002"/>
        <n v="36581.600000000006"/>
        <n v="9895.6"/>
        <n v="1491.6000000000001"/>
        <n v="116.1"/>
        <n v="847.09999999999991"/>
        <n v="322401.09999999998"/>
        <n v="36906.9"/>
        <n v="3990.3999999999996"/>
        <n v="473"/>
        <n v="29037.899999999998"/>
        <n v="5319.0999999999995"/>
        <n v="81149.599999999991"/>
        <n v="1530.8"/>
        <n v="104356.7"/>
        <n v="1827.5"/>
        <n v="4992.3"/>
        <n v="6484.4"/>
        <n v="32834.799999999996"/>
        <n v="1057.8"/>
        <n v="2059.6999999999998"/>
        <n v="3913"/>
        <n v="24191.8"/>
        <n v="60991.199999999997"/>
        <n v="108261.09999999999"/>
        <n v="91383.599999999991"/>
        <n v="2438.1"/>
        <n v="2003.8"/>
        <n v="262.3"/>
        <n v="2038.1999999999998"/>
        <n v="1853.3"/>
        <n v="1040.5999999999999"/>
        <n v="12491.5"/>
        <n v="51991.299999999996"/>
        <n v="6118.9"/>
        <n v="26896.5"/>
        <n v="5314.8"/>
        <n v="5740.5"/>
        <n v="123801.29999999999"/>
        <n v="4622.5"/>
        <n v="127907.79999999999"/>
        <n v="1268.5"/>
        <n v="25520.5"/>
        <n v="1388.8999999999999"/>
        <n v="795.5"/>
        <n v="9103.1"/>
        <n v="40325.4"/>
        <n v="7722.7999999999993"/>
        <n v="15424.099999999999"/>
        <n v="18472.8"/>
        <n v="11399.3"/>
        <n v="405760.89999999997"/>
        <n v="148522"/>
        <n v="37470.199999999997"/>
        <n v="45476.799999999996"/>
        <n v="31467.399999999998"/>
        <n v="442.9"/>
        <n v="963.19999999999993"/>
        <n v="20218.599999999999"/>
        <n v="365.5"/>
        <n v="154271.1"/>
        <n v="3857.1"/>
        <n v="1212.5999999999999"/>
        <n v="6927.2999999999993"/>
        <n v="2205.9"/>
        <n v="4493.5"/>
        <n v="27292.1"/>
        <n v="14190"/>
        <n v="98.899999999999991"/>
        <n v="30568.699999999997"/>
        <n v="219.29999999999998"/>
        <n v="141212"/>
        <n v="3044.4"/>
        <n v="7125.0999999999995"/>
        <n v="2248.9"/>
        <n v="0"/>
        <n v="5916.8"/>
        <n v="520.29999999999995"/>
        <n v="4304.3"/>
        <n v="481.59999999999997"/>
        <n v="12994.6"/>
        <n v="23439.3"/>
        <n v="313.89999999999998"/>
        <n v="4424.7"/>
        <n v="6686.5"/>
        <n v="202.1"/>
        <n v="64052.799999999996"/>
        <n v="7361.5999999999995"/>
        <n v="920.19999999999993"/>
        <n v="791.19999999999993"/>
        <n v="30.099999999999998"/>
        <n v="176.29999999999998"/>
        <n v="52257.9"/>
        <n v="107.5"/>
        <n v="700.9"/>
        <n v="374.09999999999997"/>
        <n v="9309.5"/>
        <n v="6493"/>
        <n v="455.79999999999995"/>
        <n v="554.69999999999993"/>
        <n v="13110.699999999999"/>
        <n v="1677"/>
        <n v="2670.2999999999997"/>
        <n v="1139.5"/>
        <n v="3603.3999999999996"/>
        <n v="614.9"/>
        <n v="649.29999999999995"/>
        <n v="860"/>
        <n v="976.09999999999991"/>
        <n v="2313.4"/>
        <n v="735.3"/>
        <n v="118284.4"/>
        <n v="6252.2"/>
        <n v="12689.3"/>
        <n v="15127.4"/>
        <n v="584.79999999999995"/>
        <n v="1294.3"/>
        <n v="84980.9"/>
        <n v="8178.5999999999995"/>
        <n v="59929.1"/>
        <n v="119092.79999999999"/>
        <n v="76673.3"/>
        <n v="769321.6"/>
        <n v="33570.1"/>
        <n v="74884.5"/>
        <n v="289213.7"/>
        <n v="45962.7"/>
        <n v="551737.29999999993"/>
        <n v="93722.8"/>
        <n v="828137"/>
        <n v="1221.2"/>
        <n v="250096.59999999998"/>
        <n v="55022.799999999996"/>
        <n v="61412.6"/>
        <n v="1563965.9"/>
        <n v="68671"/>
        <n v="199515.69999999998"/>
        <n v="38231.299999999996"/>
        <n v="130092.2"/>
        <n v="97334.8"/>
        <n v="95967.4"/>
        <n v="81691.399999999994"/>
        <n v="126725.29999999999"/>
        <n v="91805"/>
        <n v="1349494.8"/>
        <n v="60995.5"/>
        <n v="73783.7"/>
        <n v="22269.7"/>
        <n v="82783.599999999991"/>
        <n v="7224"/>
        <n v="56957.799999999996"/>
        <n v="62986.399999999994"/>
        <n v="141538.79999999999"/>
        <n v="111043.2"/>
        <n v="32086.6"/>
        <n v="162613.1"/>
        <n v="87337.3"/>
        <n v="299374.59999999998"/>
        <n v="14542.599999999999"/>
        <n v="602154.79999999993"/>
        <n v="36975.699999999997"/>
        <n v="183356.3"/>
        <n v="18877"/>
        <n v="6002.8"/>
        <n v="78268.599999999991"/>
        <n v="47424.7"/>
        <n v="7679.7999999999993"/>
        <n v="31054.6"/>
        <n v="361182.8"/>
        <n v="80315.399999999994"/>
        <n v="208330.69999999998"/>
        <n v="5654.5"/>
        <n v="25795.7"/>
        <n v="218319.59999999998"/>
        <n v="108460.8"/>
        <n v="60496.800000000003"/>
        <n v="47623.8"/>
        <n v="15229.2"/>
        <n v="137025"/>
        <n v="80858.400000000009"/>
        <n v="679051.8"/>
        <n v="70077"/>
        <n v="129809.40000000001"/>
        <n v="751430.4"/>
        <n v="538906.20000000007"/>
        <n v="30332.400000000001"/>
        <n v="79791.600000000006"/>
        <n v="138247.20000000001"/>
        <n v="111732.6"/>
        <n v="285390"/>
        <n v="39895.800000000003"/>
        <n v="7463.4000000000005"/>
        <n v="245725.2"/>
        <n v="89670"/>
        <n v="39387.599999999999"/>
        <n v="91543.2"/>
        <n v="74898.600000000006"/>
        <n v="32671.800000000003"/>
        <n v="71941.8"/>
        <n v="20869.8"/>
        <n v="646.80000000000007"/>
        <n v="18543"/>
        <n v="132463.80000000002"/>
        <n v="25741.8"/>
        <n v="1192.8"/>
        <n v="13582.800000000001"/>
        <n v="1318094.4000000001"/>
        <n v="87691.8"/>
        <n v="11113.2"/>
        <n v="121707.6"/>
        <n v="13209"/>
        <n v="808873.8"/>
        <n v="69539.400000000009"/>
        <n v="92047.2"/>
        <n v="123782.40000000001"/>
        <n v="8185.8"/>
        <n v="39383.4"/>
        <n v="155.4"/>
        <n v="9874.2000000000007"/>
        <n v="80862.600000000006"/>
        <n v="9156"/>
        <n v="31798.2"/>
        <n v="78346.8"/>
        <n v="13427.400000000001"/>
        <n v="112896"/>
        <n v="235611.6"/>
        <n v="133652.4"/>
        <n v="213242.40000000002"/>
        <n v="30021.600000000002"/>
        <n v="14666.400000000001"/>
        <n v="282492"/>
        <n v="116356.8"/>
        <n v="388869.60000000003"/>
        <n v="1008"/>
        <n v="3183.6"/>
        <n v="3477.6000000000004"/>
        <n v="95079.6"/>
        <n v="9017.4"/>
        <n v="2503.2000000000003"/>
        <n v="10294.200000000001"/>
        <n v="5010.6000000000004"/>
        <n v="6195"/>
        <n v="37342.200000000004"/>
        <n v="436.8"/>
        <n v="27980.400000000001"/>
        <n v="35196"/>
        <n v="12915"/>
        <n v="59917.200000000004"/>
        <n v="163291.80000000002"/>
        <n v="408135"/>
        <n v="499.8"/>
        <n v="45498.6"/>
        <n v="6892.2000000000007"/>
        <n v="19908"/>
        <n v="37237.200000000004"/>
        <n v="35275.800000000003"/>
        <n v="365.40000000000003"/>
        <n v="525"/>
        <n v="159.6"/>
        <n v="19630.8"/>
        <n v="1730.4"/>
        <n v="2860.2000000000003"/>
        <n v="152812.80000000002"/>
        <n v="27262.2"/>
        <n v="42961.8"/>
        <n v="7564.2000000000007"/>
        <n v="1281"/>
        <n v="5779.2"/>
        <n v="9878.4"/>
        <n v="2998.8"/>
        <n v="6106.8"/>
        <n v="1953"/>
        <n v="116718"/>
        <n v="1029"/>
        <n v="1159.2"/>
        <n v="127066.8"/>
        <n v="72076.2"/>
        <n v="58.800000000000004"/>
        <n v="61152"/>
        <n v="13255.2"/>
        <n v="39228"/>
        <n v="3225.6000000000004"/>
        <n v="20878.2"/>
        <n v="6409.2"/>
        <n v="1527586.2"/>
        <n v="575206.80000000005"/>
        <n v="1063041"/>
        <n v="257518.80000000002"/>
        <n v="30886.800000000003"/>
        <n v="760191.6"/>
        <n v="2898"/>
        <n v="595732.20000000007"/>
        <n v="104122.20000000001"/>
        <n v="91408.8"/>
        <n v="450034.2"/>
        <n v="390579"/>
        <n v="36754.200000000004"/>
        <n v="269946.60000000003"/>
        <n v="228123"/>
        <n v="6707.4000000000005"/>
        <n v="323513.40000000002"/>
        <n v="121081.8"/>
        <n v="139339.20000000001"/>
        <n v="288388.8"/>
        <n v="117726"/>
        <n v="24326.400000000001"/>
        <n v="62067.600000000006"/>
        <n v="385434"/>
        <n v="865.2"/>
        <n v="141611.4"/>
        <n v="213402"/>
        <n v="14149.800000000001"/>
        <n v="49673.4"/>
        <n v="64239"/>
        <n v="113983.8"/>
        <n v="39916.800000000003"/>
        <n v="126243.6"/>
        <n v="461428.80000000005"/>
        <n v="24192"/>
        <n v="208114.2"/>
        <n v="679043.4"/>
        <n v="89762.400000000009"/>
        <n v="30235.800000000003"/>
        <n v="63978.600000000006"/>
        <n v="234137.40000000002"/>
        <n v="62836.200000000004"/>
        <n v="38955"/>
        <n v="118960.8"/>
        <n v="2704.8"/>
        <n v="76183.8"/>
        <n v="30252.600000000002"/>
        <n v="2062.2000000000003"/>
        <n v="56985.600000000006"/>
        <n v="14238"/>
        <n v="432818.4"/>
        <n v="51151.8"/>
        <n v="54423.600000000006"/>
        <n v="34683.599999999999"/>
        <n v="49207.200000000004"/>
        <n v="147100.80000000002"/>
        <n v="231806.40000000002"/>
        <n v="501757.2"/>
        <n v="40479.599999999999"/>
        <n v="141687"/>
        <n v="12784.800000000001"/>
        <n v="141052.80000000002"/>
        <n v="7471.8"/>
        <n v="111535.20000000001"/>
        <n v="108792.6"/>
        <n v="224548.80000000002"/>
        <n v="21739.200000000001"/>
        <n v="36178.800000000003"/>
        <n v="252109.2"/>
        <n v="12570.599999999999"/>
        <n v="8618.1999999999989"/>
        <n v="142893.19999999998"/>
        <n v="35333.799999999996"/>
        <n v="16473.8"/>
        <n v="47916.7"/>
        <n v="45161.499999999993"/>
        <n v="389975.6"/>
        <n v="94390.2"/>
        <n v="18146.599999999999"/>
        <n v="18724.699999999997"/>
        <n v="56567.7"/>
        <n v="62061.7"/>
        <n v="642215.79999999993"/>
        <n v="38310.399999999994"/>
        <n v="19987.5"/>
        <n v="19450.399999999998"/>
        <n v="51053.2"/>
        <n v="73021"/>
        <n v="219956.8"/>
        <n v="8257.4"/>
        <n v="24427.8"/>
        <n v="156706.09999999998"/>
        <n v="265290.5"/>
        <n v="71126.799999999988"/>
        <n v="359971.8"/>
        <n v="100171.2"/>
        <n v="775326.39999999991"/>
        <n v="381759.19999999995"/>
        <n v="194836.09999999998"/>
        <n v="111524.09999999999"/>
        <n v="129289.4"/>
        <n v="31041.1"/>
        <n v="26801.699999999997"/>
        <n v="86140.999999999985"/>
        <n v="14419.699999999999"/>
        <n v="261985.89999999997"/>
        <n v="23492.999999999996"/>
        <n v="104500.79999999999"/>
        <n v="223060.49999999997"/>
        <n v="502159.79999999993"/>
        <n v="29688.1"/>
        <n v="83873.7"/>
        <n v="35301"/>
        <n v="4456.7"/>
        <n v="6313.9999999999991"/>
        <n v="1644.1"/>
        <n v="38478.5"/>
        <n v="379610.8"/>
        <n v="14161.4"/>
        <n v="64738.999999999993"/>
        <n v="61372.899999999994"/>
        <n v="172769.9"/>
        <n v="4054.8999999999996"/>
        <n v="80458.399999999994"/>
        <n v="13124.099999999999"/>
        <n v="124922.9"/>
        <n v="40754"/>
        <n v="31807.799999999996"/>
        <n v="280476.89999999997"/>
        <n v="12689.499999999998"/>
        <n v="3702.2999999999997"/>
        <n v="105661.09999999999"/>
        <n v="1120074.8999999999"/>
        <n v="15518.499999999998"/>
        <n v="11750.599999999999"/>
        <n v="111614.29999999999"/>
        <n v="337659.6"/>
        <n v="23447.899999999998"/>
        <n v="6928.9999999999991"/>
        <n v="34325.199999999997"/>
        <n v="29163.3"/>
        <n v="11496.4"/>
        <n v="8142.5999999999995"/>
        <n v="10049.099999999999"/>
        <n v="94.3"/>
        <n v="107395.4"/>
        <n v="64710.299999999996"/>
        <n v="33017.299999999996"/>
        <n v="11516.9"/>
        <n v="106230.99999999999"/>
        <n v="4809.2999999999993"/>
        <n v="26330.199999999997"/>
        <n v="988.09999999999991"/>
        <n v="59978.899999999994"/>
        <n v="6264.7999999999993"/>
        <n v="61631.199999999997"/>
        <n v="285298.5"/>
        <n v="58921.099999999991"/>
        <n v="13046.199999999999"/>
        <n v="106132.59999999999"/>
        <n v="19417.599999999999"/>
        <n v="299320.5"/>
        <n v="83631.799999999988"/>
        <n v="8712.5"/>
        <n v="46452.999999999993"/>
        <n v="112508.09999999999"/>
        <n v="1045.5"/>
        <n v="95013.4"/>
        <n v="82893.799999999988"/>
        <n v="45403.399999999994"/>
        <n v="104988.7"/>
        <n v="169026.59999999998"/>
        <n v="10582.099999999999"/>
        <n v="75157.099999999991"/>
        <n v="7293.9"/>
        <n v="1590.8"/>
        <n v="35489.599999999999"/>
        <n v="380992.49999999994"/>
        <n v="5202.8999999999996"/>
        <n v="71315.399999999994"/>
        <n v="37592.899999999994"/>
        <n v="4223"/>
        <n v="206119.3"/>
        <n v="27642.199999999997"/>
        <n v="4952.7999999999993"/>
        <n v="102524.59999999999"/>
        <n v="137079.4"/>
        <n v="25834.1"/>
        <n v="92733.799999999988"/>
        <n v="83402.2"/>
        <n v="30458.899999999998"/>
        <n v="108334.29999999999"/>
        <n v="128350.49999999999"/>
        <n v="45973.299999999996"/>
        <n v="41713.399999999994"/>
        <n v="71393.299999999988"/>
        <n v="27371.599999999999"/>
        <n v="33111.599999999999"/>
        <n v="76489.599999999991"/>
        <n v="129555.9"/>
        <n v="57281.1"/>
        <n v="10217.199999999999"/>
        <n v="10344.299999999999"/>
        <n v="1443.1999999999998"/>
        <n v="6814.2"/>
        <n v="30143.199999999997"/>
        <n v="14108.099999999999"/>
        <n v="381.29999999999995"/>
        <n v="167669.5"/>
        <n v="45124.6"/>
        <n v="36645.799999999996"/>
        <n v="17662.8"/>
        <n v="43673.2"/>
        <n v="20647.599999999999"/>
        <n v="20733.699999999997"/>
        <n v="35001.699999999997"/>
        <n v="10045"/>
        <n v="2771.6"/>
        <n v="40991.799999999996"/>
        <n v="23993.199999999997"/>
        <n v="1484.1999999999998"/>
        <n v="840713.2"/>
        <n v="37269"/>
        <n v="16805.899999999998"/>
        <n v="53160.6"/>
        <n v="18154.8"/>
        <n v="23337.199999999997"/>
        <n v="86.1"/>
        <n v="7707.9999999999991"/>
        <n v="89224.2"/>
        <n v="91737.499999999985"/>
        <n v="10057.299999999999"/>
        <n v="55530.399999999994"/>
        <n v="45001.599999999999"/>
        <n v="12550.099999999999"/>
        <n v="9315.1999999999989"/>
        <n v="31164.1"/>
        <n v="17297.899999999998"/>
        <n v="175377.49999999997"/>
        <n v="22779.599999999999"/>
        <n v="50737.499999999993"/>
        <n v="24116.199999999997"/>
        <n v="42816.299999999996"/>
        <n v="1779.3999999999999"/>
        <n v="7843.2999999999993"/>
        <n v="12418.9"/>
        <n v="10774.8"/>
        <n v="43943.799999999996"/>
        <n v="25555.3"/>
        <n v="43218.1"/>
        <n v="44079.1"/>
        <n v="3349.7"/>
        <n v="149174.39999999999"/>
        <n v="14784.599999999999"/>
        <n v="1463.6999999999998"/>
        <n v="41697"/>
        <n v="18851.8"/>
        <n v="29610.199999999997"/>
        <n v="5211.0999999999995"/>
        <n v="13197.9"/>
        <n v="159403.9"/>
        <n v="18618.099999999999"/>
        <n v="311772.19999999995"/>
        <n v="1988.4999999999998"/>
        <n v="183253.59999999998"/>
        <n v="35120.6"/>
        <n v="53500.899999999994"/>
        <n v="68388"/>
        <n v="15112.599999999999"/>
        <n v="2435.3999999999996"/>
        <n v="49958.499999999993"/>
        <n v="10754.3"/>
        <n v="39774.1"/>
        <n v="65054.7"/>
        <n v="43972.499999999993"/>
        <n v="12402.499999999998"/>
        <n v="23517.599999999999"/>
        <n v="297508.3"/>
        <n v="4206.5999999999995"/>
        <n v="8376.2999999999993"/>
        <n v="17010.899999999998"/>
        <n v="303.39999999999998"/>
        <n v="169731.8"/>
        <n v="21299.499999999996"/>
        <n v="91921.999999999985"/>
        <n v="9364.4"/>
        <n v="1750.6999999999998"/>
        <n v="5604.7"/>
        <n v="54115.899999999994"/>
        <n v="11504.599999999999"/>
        <n v="124455.49999999999"/>
        <n v="11758.8"/>
        <n v="2746.9999999999995"/>
        <n v="14120"/>
        <n v="24732"/>
        <n v="1676"/>
        <n v="29268"/>
        <n v="17704"/>
        <n v="4368"/>
        <n v="9972"/>
        <n v="50716"/>
        <n v="16796"/>
        <n v="44452"/>
        <n v="43092"/>
        <n v="55776"/>
        <n v="43040"/>
        <n v="103984"/>
        <n v="64584"/>
        <n v="33120"/>
        <n v="56948"/>
        <n v="82672"/>
        <n v="6696"/>
        <n v="30756"/>
        <n v="22216"/>
        <n v="13376"/>
        <n v="11544"/>
        <n v="393000"/>
        <n v="300"/>
        <n v="10340"/>
        <n v="20288"/>
        <n v="23940"/>
        <n v="37708"/>
        <n v="9204"/>
        <n v="10140"/>
        <n v="2764"/>
        <n v="10960"/>
        <n v="13928"/>
        <n v="24796"/>
        <n v="6668"/>
        <n v="18892"/>
        <n v="91440"/>
        <n v="54288"/>
        <n v="64728"/>
        <n v="11632"/>
        <n v="9500"/>
        <n v="19804"/>
        <n v="1632"/>
        <n v="7704"/>
        <n v="19192"/>
        <n v="29332"/>
        <n v="14608"/>
        <n v="10060"/>
        <n v="19836"/>
        <n v="8444"/>
        <n v="5848"/>
        <n v="1292"/>
        <n v="364752"/>
        <n v="1672"/>
        <n v="6208"/>
        <n v="101048"/>
        <n v="493460"/>
        <n v="53200"/>
        <n v="74172"/>
        <n v="14312"/>
        <n v="8124"/>
        <n v="179976"/>
        <n v="1082252"/>
        <n v="127132"/>
        <n v="10408"/>
        <n v="253400"/>
        <n v="216128"/>
        <n v="62368"/>
        <n v="19436"/>
        <n v="56480"/>
        <n v="33708"/>
        <n v="93264"/>
        <n v="26120"/>
        <n v="47696"/>
        <n v="11844"/>
        <n v="93936"/>
        <n v="87132"/>
        <n v="56120"/>
        <n v="25592"/>
        <n v="176200"/>
        <n v="96988"/>
        <n v="165396"/>
        <n v="4296"/>
        <n v="4652"/>
        <n v="1028"/>
        <n v="144068"/>
        <n v="32360"/>
        <n v="125552"/>
        <n v="544"/>
        <n v="21520"/>
        <n v="151896"/>
        <n v="68872"/>
        <n v="3600"/>
        <n v="3904"/>
        <n v="19708"/>
        <n v="14172"/>
        <n v="10928"/>
        <n v="57472"/>
        <n v="158896"/>
        <n v="39164"/>
        <n v="11564"/>
        <n v="9784"/>
        <n v="101360"/>
        <n v="12384"/>
        <n v="16"/>
        <n v="476"/>
        <n v="160424"/>
        <n v="52116"/>
        <n v="1164"/>
        <n v="61812"/>
        <n v="2416"/>
        <n v="186588"/>
        <n v="12932"/>
        <n v="5128"/>
        <n v="280"/>
        <n v="104656"/>
        <n v="64664"/>
        <n v="142772"/>
        <n v="57564"/>
        <n v="31784"/>
        <n v="7060"/>
        <n v="56248"/>
        <n v="62584"/>
        <n v="444"/>
        <n v="38780"/>
        <n v="7088"/>
        <n v="45996"/>
        <n v="8648"/>
        <n v="78484"/>
        <n v="79992"/>
        <n v="4204"/>
        <n v="6864"/>
        <n v="131724"/>
        <n v="69696"/>
        <n v="7556"/>
        <n v="41296"/>
        <n v="21420"/>
        <n v="13464"/>
        <n v="4068"/>
        <n v="3148"/>
        <n v="73848"/>
        <n v="2516"/>
        <n v="61104"/>
        <n v="11924"/>
        <n v="9864"/>
        <n v="31796"/>
        <n v="380"/>
        <n v="6232"/>
        <n v="106172"/>
        <n v="14752"/>
        <n v="17532"/>
        <n v="1912"/>
        <n v="948"/>
        <n v="496"/>
        <n v="58668"/>
        <n v="24"/>
        <n v="16976"/>
        <n v="50696.1"/>
        <n v="1212.8999999999999"/>
        <n v="16528.2"/>
        <n v="10845.9"/>
        <n v="42537.299999999996"/>
        <n v="51675"/>
        <n v="167973"/>
        <n v="46129.2"/>
        <n v="4836"/>
        <n v="81389.099999999991"/>
        <n v="1719.8999999999999"/>
        <n v="4032.6"/>
        <n v="144791.4"/>
        <n v="24784.5"/>
        <n v="46.8"/>
        <n v="51343.5"/>
        <n v="6419.4"/>
        <n v="70176.599999999991"/>
        <n v="2379"/>
        <n v="34577.4"/>
        <n v="52283.4"/>
        <n v="209831.69999999998"/>
        <n v="2129.4"/>
        <n v="20638.8"/>
        <n v="1731.6"/>
        <n v="17877.599999999999"/>
        <n v="58293.299999999996"/>
        <n v="6080.0999999999995"/>
        <n v="6474"/>
        <n v="514.79999999999995"/>
        <n v="111653.09999999999"/>
        <n v="32939.4"/>
        <n v="43676.1"/>
        <n v="4360.2"/>
        <n v="42.9"/>
        <n v="16976.7"/>
        <n v="721.5"/>
        <n v="55731"/>
        <n v="11840.4"/>
        <n v="5054.3999999999996"/>
        <n v="74.099999999999994"/>
        <n v="378.3"/>
        <n v="6906.9"/>
        <n v="58632.6"/>
        <n v="12643.8"/>
        <n v="11044.8"/>
        <n v="5842.2"/>
        <n v="1189.5"/>
        <n v="4644.8999999999996"/>
        <n v="15791.1"/>
        <n v="12324"/>
        <n v="37635"/>
        <n v="14999.4"/>
        <n v="1131"/>
        <n v="8603.4"/>
        <n v="36461.1"/>
        <n v="2254.1999999999998"/>
        <n v="36390.9"/>
        <n v="14964.3"/>
        <n v="44678.400000000001"/>
        <n v="191.1"/>
        <n v="19414.2"/>
        <n v="7784.4"/>
        <n v="7062.9"/>
        <n v="8572.1999999999989"/>
        <n v="51195.299999999996"/>
        <n v="22873.5"/>
        <n v="4161.3"/>
        <n v="19035.899999999998"/>
        <n v="43746.299999999996"/>
        <n v="167.7"/>
        <n v="18189.599999999999"/>
        <n v="8236.7999999999993"/>
        <n v="10674.3"/>
        <n v="35174.1"/>
        <n v="39912.6"/>
        <n v="2145"/>
        <n v="109.2"/>
        <n v="5276.7"/>
        <n v="8338.1999999999989"/>
        <n v="6548.0999999999995"/>
        <n v="50064.299999999996"/>
        <n v="34604.699999999997"/>
        <n v="29955.899999999998"/>
        <n v="1255.8"/>
        <n v="38110.799999999996"/>
        <n v="72138.3"/>
        <n v="206.7"/>
        <n v="6739.2"/>
        <n v="11220.3"/>
        <n v="975"/>
        <n v="20194.2"/>
        <n v="308.09999999999997"/>
        <n v="16212.3"/>
        <n v="113.1"/>
        <n v="17862"/>
        <n v="5475.5999999999995"/>
        <n v="10959"/>
        <n v="27.3"/>
        <n v="6743.0999999999995"/>
        <n v="8252.4"/>
        <n v="1805.7"/>
        <n v="210.6"/>
        <n v="28193.1"/>
        <n v="14983.8"/>
        <n v="2519.4"/>
        <n v="7027.8"/>
        <n v="982.8"/>
        <n v="3042"/>
        <n v="288.59999999999997"/>
        <n v="7901.4"/>
        <n v="23052.899999999998"/>
        <n v="7659.5999999999995"/>
        <n v="97.5"/>
        <n v="12008"/>
        <n v="5920.4"/>
        <n v="34040.400000000001"/>
        <n v="50353.799999999996"/>
        <n v="5293.4"/>
        <n v="49.4"/>
        <n v="27515.8"/>
        <n v="60876"/>
        <n v="5586"/>
        <n v="13919.4"/>
        <n v="2424.4"/>
        <n v="13497.599999999999"/>
        <n v="42362.400000000001"/>
        <n v="9306.1999999999989"/>
        <n v="8736.1999999999989"/>
        <n v="22902.6"/>
        <n v="1751.8"/>
        <n v="1071.5999999999999"/>
        <n v="35245"/>
        <n v="2823.4"/>
        <n v="1246.3999999999999"/>
        <n v="3579.6"/>
        <n v="14497"/>
        <n v="30354.399999999998"/>
        <n v="3515"/>
        <n v="16606"/>
        <n v="28952.199999999997"/>
        <n v="9853.4"/>
        <n v="1352.8"/>
        <n v="239.39999999999998"/>
        <n v="18012"/>
        <n v="1124.8"/>
        <n v="703"/>
        <n v="7425.2"/>
        <n v="3644.2"/>
        <n v="3857"/>
        <n v="15097.4"/>
        <n v="8740"/>
        <n v="771.4"/>
        <n v="1675.8"/>
        <n v="39170.400000000001"/>
        <n v="3769.6"/>
        <n v="17920.8"/>
        <n v="1189.3999999999999"/>
        <n v="630.79999999999995"/>
        <n v="1151.3999999999999"/>
        <n v="2135.6"/>
        <n v="30761"/>
        <n v="414.2"/>
        <n v="58451.6"/>
        <n v="19520.599999999999"/>
        <n v="471.2"/>
        <n v="2348.4"/>
        <n v="57"/>
        <n v="34.199999999999996"/>
        <n v="27641.199999999997"/>
        <n v="22461.8"/>
        <n v="646"/>
        <n v="11647"/>
        <n v="3879.7999999999997"/>
        <n v="15063.199999999999"/>
        <n v="34002.400000000001"/>
        <n v="368.59999999999997"/>
        <n v="27447.399999999998"/>
        <n v="17366"/>
        <n v="18494.599999999999"/>
        <n v="20132.399999999998"/>
        <n v="29586.799999999999"/>
        <n v="140.6"/>
        <n v="7.6"/>
        <n v="19782.8"/>
        <n v="1508.6"/>
        <n v="1238.8"/>
        <n v="13402.599999999999"/>
        <n v="2344.6"/>
        <n v="1193.2"/>
        <n v="2033"/>
        <n v="65835"/>
        <n v="345.8"/>
        <n v="862.59999999999991"/>
        <n v="45436.6"/>
        <n v="26418"/>
        <n v="2541.9"/>
        <n v="3866.5"/>
        <n v="41462.200000000004"/>
        <n v="2075.7000000000003"/>
        <n v="7355.6"/>
        <n v="13838"/>
        <n v="16283.7"/>
        <n v="2260.7000000000003"/>
        <n v="7999.4000000000005"/>
        <n v="358.90000000000003"/>
        <n v="22403.5"/>
        <n v="1428.2"/>
        <n v="2060.9"/>
        <n v="8465.6"/>
        <n v="4092.2000000000003"/>
        <n v="44159.5"/>
        <n v="18718.3"/>
        <n v="580.9"/>
        <n v="13260.800000000001"/>
        <n v="7026.3"/>
        <n v="56432.4"/>
        <n v="14.8"/>
        <n v="6149.4000000000005"/>
        <n v="1561.4"/>
        <n v="292.3"/>
        <n v="19092"/>
        <n v="8550.7000000000007"/>
        <n v="2175.6"/>
        <n v="12102.7"/>
        <n v="40714.800000000003"/>
        <n v="11821.5"/>
        <n v="11954.7"/>
        <n v="12010.2"/>
        <n v="88.800000000000011"/>
        <n v="532.80000000000007"/>
        <n v="8436"/>
        <n v="1258"/>
        <n v="2689.9"/>
        <n v="3078.4"/>
        <n v="205.20000000000002"/>
        <n v="5918.4000000000005"/>
        <n v="3837.6"/>
        <n v="28684.799999999999"/>
        <n v="11502"/>
        <n v="5241.6000000000004"/>
        <n v="2124"/>
        <n v="5169.6000000000004"/>
        <n v="15062.4"/>
        <n v="2494.8000000000002"/>
        <n v="4701.6000000000004"/>
        <n v="28.8"/>
        <n v="8373.6"/>
        <n v="3614.4"/>
        <n v="23040"/>
        <n v="226.8"/>
        <n v="4251.6000000000004"/>
        <n v="6796.8"/>
        <n v="23580"/>
        <n v="6645.6"/>
        <n v="3906"/>
        <n v="1044"/>
        <n v="14.4"/>
        <n v="35042.400000000001"/>
        <n v="14479.2"/>
        <n v="9327.6"/>
        <n v="1915.2"/>
        <n v="936"/>
        <n v="6019.2"/>
        <n v="28602"/>
        <n v="4921.2"/>
        <n v="4726.8"/>
        <n v="763.2"/>
        <n v="234"/>
        <n v="9579.5"/>
        <n v="192.5"/>
        <n v="3727.5"/>
        <n v="8319.5"/>
        <n v="8991.5"/>
        <n v="20884.5"/>
        <n v="6216"/>
        <n v="14700"/>
        <n v="1039.5"/>
        <n v="13503"/>
        <n v="588"/>
        <n v="353.5"/>
        <n v="14259"/>
        <n v="4928"/>
        <n v="13086.5"/>
        <n v="20618.5"/>
        <n v="2719.5"/>
        <n v="49560"/>
        <n v="24216.5"/>
        <n v="1004.5"/>
        <n v="1358"/>
        <n v="2894.5"/>
        <n v="17398.5"/>
        <n v="801.5"/>
        <n v="12334"/>
        <n v="530.4"/>
        <n v="1666"/>
        <n v="278.8"/>
        <n v="2414"/>
        <n v="452.2"/>
        <n v="9353.4"/>
        <n v="2621.4"/>
        <n v="8622.4"/>
        <n v="26523.399999999998"/>
        <n v="1815.6"/>
        <n v="2963.3999999999996"/>
        <n v="3966.6"/>
        <n v="3656.3999999999996"/>
        <n v="56.099999999999994"/>
        <n v="34415.699999999997"/>
        <n v="10533.599999999999"/>
        <n v="19380.899999999998"/>
        <n v="4550.7"/>
        <n v="5039.0999999999995"/>
        <n v="8863.7999999999993"/>
        <n v="587.4"/>
        <n v="8791.1999999999989"/>
        <n v="699.59999999999991"/>
        <n v="79.199999999999989"/>
        <n v="6164.4"/>
        <n v="1443.2"/>
        <n v="508.8"/>
        <n v="120.9"/>
        <n v="20246.100000000002"/>
        <n v="688.2"/>
        <n v="604.5"/>
        <n v="6849"/>
        <n v="3381"/>
        <n v="339"/>
        <n v="7554"/>
        <n v="1595"/>
        <n v="5.6"/>
        <n v="3052"/>
        <n v="10706.800000000001"/>
        <n v="1076.3999999999999"/>
        <n v="16062"/>
      </sharedItems>
    </cacheField>
    <cacheField name="Potential Revenue" numFmtId="0">
      <sharedItems containsSemiMixedTypes="0" containsString="0" containsNumber="1" minValue="0" maxValue="3451882164" count="127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Discounted price" numFmtId="0">
      <sharedItems containsSemiMixedTypes="0" containsString="0" containsNumber="1" minValue="39" maxValue="77990"/>
    </cacheField>
    <cacheField name="Distribution of product ratings" numFmtId="0">
      <sharedItems containsSemiMixedTypes="0" containsString="0" containsNumber="1" containsInteger="1" minValue="0" maxValue="5" count="5">
        <n v="5"/>
        <n v="4"/>
        <n v="3"/>
        <n v="2"/>
        <n v="0"/>
      </sharedItems>
    </cacheField>
    <cacheField name="Products &lt; 1000 reviews" numFmtId="0">
      <sharedItems containsSemiMixedTypes="0" containsString="0" containsNumber="1" containsInteger="1" minValue="0" maxValue="1" count="2">
        <n v="0"/>
        <n v="1"/>
      </sharedItems>
    </cacheField>
    <cacheField name="Top 5 products" numFmtId="0">
      <sharedItems containsSemiMixedTypes="0" containsString="0" containsNumber="1" minValue="0" maxValue="1964075.7999999998" count="1254">
        <n v="121345"/>
        <n v="219970"/>
        <n v="39640"/>
        <n v="452942.39999999997"/>
        <n v="81144"/>
        <n v="119380.79999999999"/>
        <n v="71383.600000000006"/>
        <n v="142931.70000000001"/>
        <n v="844547.70000000007"/>
        <n v="206771.80000000002"/>
        <n v="62937.700000000004"/>
        <n v="443506.10000000003"/>
        <n v="1964075.7999999998"/>
        <n v="10405.199999999999"/>
        <n v="21932.799999999999"/>
        <n v="86282.2"/>
        <n v="151064"/>
        <n v="202372.4"/>
        <n v="60006.999999999993"/>
        <n v="55089.599999999999"/>
        <n v="3748.9999999999995"/>
        <n v="50425.2"/>
        <n v="74975.399999999994"/>
        <n v="43138.799999999996"/>
        <n v="21633.8"/>
        <n v="55903.799999999996"/>
        <n v="160535.4"/>
        <n v="12723.599999999999"/>
        <n v="828"/>
        <n v="93825"/>
        <n v="337392"/>
        <n v="8703"/>
        <n v="4383"/>
        <n v="1597.5"/>
        <n v="4837.5"/>
        <n v="111919.5"/>
        <n v="60984"/>
        <n v="2592"/>
        <n v="32841"/>
        <n v="2079"/>
        <n v="484591.5"/>
        <n v="122179.5"/>
        <n v="109210.5"/>
        <n v="54418.5"/>
        <n v="42201"/>
        <n v="44064"/>
        <n v="36589.5"/>
        <n v="1921378.5"/>
        <n v="2218.5"/>
        <n v="416677.5"/>
        <n v="111510"/>
        <n v="36846"/>
        <n v="18013.5"/>
        <n v="1413"/>
        <n v="13320"/>
        <n v="808609.5"/>
        <n v="157045.5"/>
        <n v="2952"/>
        <n v="31788"/>
        <n v="9904.5"/>
        <n v="31990.5"/>
        <n v="5908.5"/>
        <n v="133857"/>
        <n v="203571"/>
        <n v="2025"/>
        <n v="2056.5"/>
        <n v="12271.5"/>
        <n v="90238.5"/>
        <n v="670.5"/>
        <n v="945"/>
        <n v="34794"/>
        <n v="8010"/>
        <n v="2709"/>
        <n v="6403.5"/>
        <n v="1791"/>
        <n v="2412"/>
        <n v="144"/>
        <n v="4059"/>
        <n v="129559.5"/>
        <n v="47592"/>
        <n v="21163.5"/>
        <n v="571.5"/>
        <n v="45603"/>
        <n v="424633.5"/>
        <n v="1912.5"/>
        <n v="29965.5"/>
        <n v="8896.5"/>
        <n v="4747.6000000000004"/>
        <n v="4826.8"/>
        <n v="98648.000000000015"/>
        <n v="4598"/>
        <n v="18238"/>
        <n v="28806.800000000003"/>
        <n v="6987.2000000000007"/>
        <n v="144496"/>
        <n v="57728.000000000007"/>
        <n v="12346.400000000001"/>
        <n v="106783.6"/>
        <n v="3370.4"/>
        <n v="15782.800000000001"/>
        <n v="109432.40000000001"/>
        <n v="11356.400000000001"/>
        <n v="91740.000000000015"/>
        <n v="4554"/>
        <n v="7832.0000000000009"/>
        <n v="2222"/>
        <n v="7554.8"/>
        <n v="2596"/>
        <n v="4932.4000000000005"/>
        <n v="5777.2000000000007"/>
        <n v="580.80000000000007"/>
        <n v="8584.4000000000015"/>
        <n v="162.80000000000001"/>
        <n v="2604.8000000000002"/>
        <n v="5539.6"/>
        <n v="199047.2"/>
        <n v="126007.20000000001"/>
        <n v="56474.000000000007"/>
        <n v="5583.6"/>
        <n v="1249.6000000000001"/>
        <n v="305967.2"/>
        <n v="20693.2"/>
        <n v="14498.000000000002"/>
        <n v="356.40000000000003"/>
        <n v="186124.40000000002"/>
        <n v="6054.4000000000005"/>
        <n v="4730"/>
        <n v="16121.600000000002"/>
        <n v="11814.000000000002"/>
        <n v="109032.00000000001"/>
        <n v="1254"/>
        <n v="790644.8"/>
        <n v="26787.200000000001"/>
        <n v="6085.2000000000007"/>
        <n v="24164.800000000003"/>
        <n v="4043.6000000000004"/>
        <n v="132101.20000000001"/>
        <n v="1702.8000000000002"/>
        <n v="928.40000000000009"/>
        <n v="4285.6000000000004"/>
        <n v="71715.600000000006"/>
        <n v="133808.40000000002"/>
        <n v="20424.800000000003"/>
        <n v="52.800000000000004"/>
        <n v="46112.000000000007"/>
        <n v="105.60000000000001"/>
        <n v="1117.6000000000001"/>
        <n v="15686.000000000002"/>
        <n v="27522.000000000004"/>
        <n v="34020.800000000003"/>
        <n v="250.8"/>
        <n v="2538.8000000000002"/>
        <n v="5249.2000000000007"/>
        <n v="1509.2"/>
        <n v="7088.4000000000005"/>
        <n v="28855.200000000001"/>
        <n v="101943.6"/>
        <n v="6261.2000000000007"/>
        <n v="11664.400000000001"/>
        <n v="22"/>
        <n v="2692.8"/>
        <n v="41263.200000000004"/>
        <n v="2534.4"/>
        <n v="1377.2"/>
        <n v="13010.800000000001"/>
        <n v="29638.400000000001"/>
        <n v="59628.800000000003"/>
        <n v="23984.400000000001"/>
        <n v="48008.4"/>
        <n v="1540.0000000000002"/>
        <n v="17613.2"/>
        <n v="786794.8"/>
        <n v="31279.600000000002"/>
        <n v="2156"/>
        <n v="2160.4"/>
        <n v="268.40000000000003"/>
        <n v="32199.200000000004"/>
        <n v="3471.6000000000004"/>
        <n v="1790.8000000000002"/>
        <n v="10555.6"/>
        <n v="11616.000000000002"/>
        <n v="3691.6000000000004"/>
        <n v="193837.6"/>
        <n v="14216.400000000001"/>
        <n v="281.60000000000002"/>
        <n v="36581.600000000006"/>
        <n v="9895.6"/>
        <n v="1491.6000000000001"/>
        <n v="116.1"/>
        <n v="847.09999999999991"/>
        <n v="322401.09999999998"/>
        <n v="36906.9"/>
        <n v="3990.3999999999996"/>
        <n v="473"/>
        <n v="29037.899999999998"/>
        <n v="5319.0999999999995"/>
        <n v="81149.599999999991"/>
        <n v="1530.8"/>
        <n v="104356.7"/>
        <n v="1827.5"/>
        <n v="4992.3"/>
        <n v="6484.4"/>
        <n v="32834.799999999996"/>
        <n v="1057.8"/>
        <n v="2059.6999999999998"/>
        <n v="3913"/>
        <n v="24191.8"/>
        <n v="60991.199999999997"/>
        <n v="108261.09999999999"/>
        <n v="91383.599999999991"/>
        <n v="2438.1"/>
        <n v="2003.8"/>
        <n v="262.3"/>
        <n v="2038.1999999999998"/>
        <n v="1853.3"/>
        <n v="1040.5999999999999"/>
        <n v="12491.5"/>
        <n v="51991.299999999996"/>
        <n v="6118.9"/>
        <n v="26896.5"/>
        <n v="5314.8"/>
        <n v="5740.5"/>
        <n v="123801.29999999999"/>
        <n v="4622.5"/>
        <n v="127907.79999999999"/>
        <n v="1268.5"/>
        <n v="25520.5"/>
        <n v="1388.8999999999999"/>
        <n v="795.5"/>
        <n v="9103.1"/>
        <n v="40325.4"/>
        <n v="7722.7999999999993"/>
        <n v="15424.099999999999"/>
        <n v="18472.8"/>
        <n v="11399.3"/>
        <n v="405760.89999999997"/>
        <n v="148522"/>
        <n v="37470.199999999997"/>
        <n v="45476.799999999996"/>
        <n v="31467.399999999998"/>
        <n v="442.9"/>
        <n v="963.19999999999993"/>
        <n v="20218.599999999999"/>
        <n v="365.5"/>
        <n v="154271.1"/>
        <n v="3857.1"/>
        <n v="1212.5999999999999"/>
        <n v="6927.2999999999993"/>
        <n v="2205.9"/>
        <n v="4493.5"/>
        <n v="27292.1"/>
        <n v="14190"/>
        <n v="98.899999999999991"/>
        <n v="30568.699999999997"/>
        <n v="219.29999999999998"/>
        <n v="141212"/>
        <n v="3044.4"/>
        <n v="7125.0999999999995"/>
        <n v="2248.9"/>
        <n v="0"/>
        <n v="5916.8"/>
        <n v="520.29999999999995"/>
        <n v="4304.3"/>
        <n v="481.59999999999997"/>
        <n v="12994.6"/>
        <n v="23439.3"/>
        <n v="313.89999999999998"/>
        <n v="4424.7"/>
        <n v="6686.5"/>
        <n v="202.1"/>
        <n v="64052.799999999996"/>
        <n v="7361.5999999999995"/>
        <n v="920.19999999999993"/>
        <n v="791.19999999999993"/>
        <n v="30.099999999999998"/>
        <n v="176.29999999999998"/>
        <n v="52257.9"/>
        <n v="107.5"/>
        <n v="700.9"/>
        <n v="374.09999999999997"/>
        <n v="9309.5"/>
        <n v="6493"/>
        <n v="455.79999999999995"/>
        <n v="554.69999999999993"/>
        <n v="13110.699999999999"/>
        <n v="1677"/>
        <n v="2670.2999999999997"/>
        <n v="1139.5"/>
        <n v="3603.3999999999996"/>
        <n v="614.9"/>
        <n v="649.29999999999995"/>
        <n v="860"/>
        <n v="976.09999999999991"/>
        <n v="2313.4"/>
        <n v="735.3"/>
        <n v="118284.4"/>
        <n v="6252.2"/>
        <n v="12689.3"/>
        <n v="15127.4"/>
        <n v="584.79999999999995"/>
        <n v="1294.3"/>
        <n v="84980.9"/>
        <n v="8178.5999999999995"/>
        <n v="59929.1"/>
        <n v="119092.79999999999"/>
        <n v="76673.3"/>
        <n v="769321.6"/>
        <n v="33570.1"/>
        <n v="74884.5"/>
        <n v="289213.7"/>
        <n v="45962.7"/>
        <n v="551737.29999999993"/>
        <n v="93722.8"/>
        <n v="828137"/>
        <n v="1221.2"/>
        <n v="250096.59999999998"/>
        <n v="55022.799999999996"/>
        <n v="61412.6"/>
        <n v="1563965.9"/>
        <n v="68671"/>
        <n v="199515.69999999998"/>
        <n v="38231.299999999996"/>
        <n v="130092.2"/>
        <n v="97334.8"/>
        <n v="95967.4"/>
        <n v="81691.399999999994"/>
        <n v="126725.29999999999"/>
        <n v="91805"/>
        <n v="1349494.8"/>
        <n v="60995.5"/>
        <n v="73783.7"/>
        <n v="22269.7"/>
        <n v="82783.599999999991"/>
        <n v="7224"/>
        <n v="56957.799999999996"/>
        <n v="62986.399999999994"/>
        <n v="141538.79999999999"/>
        <n v="111043.2"/>
        <n v="32086.6"/>
        <n v="162613.1"/>
        <n v="87337.3"/>
        <n v="299374.59999999998"/>
        <n v="14542.599999999999"/>
        <n v="602154.79999999993"/>
        <n v="36975.699999999997"/>
        <n v="183356.3"/>
        <n v="18877"/>
        <n v="6002.8"/>
        <n v="78268.599999999991"/>
        <n v="47424.7"/>
        <n v="7679.7999999999993"/>
        <n v="31054.6"/>
        <n v="361182.8"/>
        <n v="80315.399999999994"/>
        <n v="208330.69999999998"/>
        <n v="5654.5"/>
        <n v="25795.7"/>
        <n v="218319.59999999998"/>
        <n v="108460.8"/>
        <n v="60496.800000000003"/>
        <n v="47623.8"/>
        <n v="15229.2"/>
        <n v="137025"/>
        <n v="80858.400000000009"/>
        <n v="679051.8"/>
        <n v="70077"/>
        <n v="129809.40000000001"/>
        <n v="751430.4"/>
        <n v="538906.20000000007"/>
        <n v="30332.400000000001"/>
        <n v="79791.600000000006"/>
        <n v="138247.20000000001"/>
        <n v="111732.6"/>
        <n v="285390"/>
        <n v="39895.800000000003"/>
        <n v="7463.4000000000005"/>
        <n v="245725.2"/>
        <n v="89670"/>
        <n v="39387.599999999999"/>
        <n v="91543.2"/>
        <n v="74898.600000000006"/>
        <n v="32671.800000000003"/>
        <n v="71941.8"/>
        <n v="20869.8"/>
        <n v="646.80000000000007"/>
        <n v="18543"/>
        <n v="132463.80000000002"/>
        <n v="25741.8"/>
        <n v="1192.8"/>
        <n v="13582.800000000001"/>
        <n v="1318094.4000000001"/>
        <n v="87691.8"/>
        <n v="11113.2"/>
        <n v="121707.6"/>
        <n v="13209"/>
        <n v="808873.8"/>
        <n v="69539.400000000009"/>
        <n v="92047.2"/>
        <n v="123782.40000000001"/>
        <n v="8185.8"/>
        <n v="39383.4"/>
        <n v="155.4"/>
        <n v="9874.2000000000007"/>
        <n v="80862.600000000006"/>
        <n v="9156"/>
        <n v="31798.2"/>
        <n v="78346.8"/>
        <n v="13427.400000000001"/>
        <n v="112896"/>
        <n v="235611.6"/>
        <n v="133652.4"/>
        <n v="213242.40000000002"/>
        <n v="30021.600000000002"/>
        <n v="14666.400000000001"/>
        <n v="282492"/>
        <n v="116356.8"/>
        <n v="388869.60000000003"/>
        <n v="1008"/>
        <n v="3183.6"/>
        <n v="3477.6000000000004"/>
        <n v="95079.6"/>
        <n v="9017.4"/>
        <n v="2503.2000000000003"/>
        <n v="10294.200000000001"/>
        <n v="5010.6000000000004"/>
        <n v="6195"/>
        <n v="37342.200000000004"/>
        <n v="436.8"/>
        <n v="27980.400000000001"/>
        <n v="35196"/>
        <n v="12915"/>
        <n v="59917.200000000004"/>
        <n v="163291.80000000002"/>
        <n v="408135"/>
        <n v="499.8"/>
        <n v="45498.6"/>
        <n v="6892.2000000000007"/>
        <n v="19908"/>
        <n v="37237.200000000004"/>
        <n v="35275.800000000003"/>
        <n v="365.40000000000003"/>
        <n v="525"/>
        <n v="159.6"/>
        <n v="19630.8"/>
        <n v="1730.4"/>
        <n v="2860.2000000000003"/>
        <n v="152812.80000000002"/>
        <n v="27262.2"/>
        <n v="42961.8"/>
        <n v="7564.2000000000007"/>
        <n v="1281"/>
        <n v="5779.2"/>
        <n v="9878.4"/>
        <n v="2998.8"/>
        <n v="6106.8"/>
        <n v="1953"/>
        <n v="116718"/>
        <n v="1029"/>
        <n v="1159.2"/>
        <n v="127066.8"/>
        <n v="72076.2"/>
        <n v="58.800000000000004"/>
        <n v="61152"/>
        <n v="13255.2"/>
        <n v="39228"/>
        <n v="3225.6000000000004"/>
        <n v="20878.2"/>
        <n v="6409.2"/>
        <n v="1527586.2"/>
        <n v="575206.80000000005"/>
        <n v="1063041"/>
        <n v="257518.80000000002"/>
        <n v="30886.800000000003"/>
        <n v="760191.6"/>
        <n v="2898"/>
        <n v="595732.20000000007"/>
        <n v="104122.20000000001"/>
        <n v="91408.8"/>
        <n v="450034.2"/>
        <n v="390579"/>
        <n v="36754.200000000004"/>
        <n v="269946.60000000003"/>
        <n v="228123"/>
        <n v="6707.4000000000005"/>
        <n v="323513.40000000002"/>
        <n v="121081.8"/>
        <n v="139339.20000000001"/>
        <n v="288388.8"/>
        <n v="117726"/>
        <n v="24326.400000000001"/>
        <n v="62067.600000000006"/>
        <n v="385434"/>
        <n v="865.2"/>
        <n v="141611.4"/>
        <n v="213402"/>
        <n v="14149.800000000001"/>
        <n v="49673.4"/>
        <n v="64239"/>
        <n v="113983.8"/>
        <n v="39916.800000000003"/>
        <n v="126243.6"/>
        <n v="461428.80000000005"/>
        <n v="24192"/>
        <n v="208114.2"/>
        <n v="679043.4"/>
        <n v="89762.400000000009"/>
        <n v="30235.800000000003"/>
        <n v="63978.600000000006"/>
        <n v="234137.40000000002"/>
        <n v="62836.200000000004"/>
        <n v="38955"/>
        <n v="118960.8"/>
        <n v="2704.8"/>
        <n v="76183.8"/>
        <n v="30252.600000000002"/>
        <n v="2062.2000000000003"/>
        <n v="56985.600000000006"/>
        <n v="14238"/>
        <n v="432818.4"/>
        <n v="51151.8"/>
        <n v="54423.600000000006"/>
        <n v="34683.599999999999"/>
        <n v="49207.200000000004"/>
        <n v="147100.80000000002"/>
        <n v="231806.40000000002"/>
        <n v="501757.2"/>
        <n v="40479.599999999999"/>
        <n v="141687"/>
        <n v="12784.800000000001"/>
        <n v="141052.80000000002"/>
        <n v="7471.8"/>
        <n v="111535.20000000001"/>
        <n v="108792.6"/>
        <n v="224548.80000000002"/>
        <n v="21739.200000000001"/>
        <n v="36178.800000000003"/>
        <n v="252109.2"/>
        <n v="12570.599999999999"/>
        <n v="8618.1999999999989"/>
        <n v="142893.19999999998"/>
        <n v="35333.799999999996"/>
        <n v="16473.8"/>
        <n v="47916.7"/>
        <n v="45161.499999999993"/>
        <n v="389975.6"/>
        <n v="94390.2"/>
        <n v="18146.599999999999"/>
        <n v="18724.699999999997"/>
        <n v="56567.7"/>
        <n v="62061.7"/>
        <n v="642215.79999999993"/>
        <n v="38310.399999999994"/>
        <n v="19987.5"/>
        <n v="19450.399999999998"/>
        <n v="51053.2"/>
        <n v="73021"/>
        <n v="219956.8"/>
        <n v="8257.4"/>
        <n v="24427.8"/>
        <n v="156706.09999999998"/>
        <n v="265290.5"/>
        <n v="71126.799999999988"/>
        <n v="359971.8"/>
        <n v="100171.2"/>
        <n v="775326.39999999991"/>
        <n v="381759.19999999995"/>
        <n v="194836.09999999998"/>
        <n v="111524.09999999999"/>
        <n v="129289.4"/>
        <n v="31041.1"/>
        <n v="26801.699999999997"/>
        <n v="86140.999999999985"/>
        <n v="14419.699999999999"/>
        <n v="261985.89999999997"/>
        <n v="23492.999999999996"/>
        <n v="104500.79999999999"/>
        <n v="223060.49999999997"/>
        <n v="502159.79999999993"/>
        <n v="29688.1"/>
        <n v="83873.7"/>
        <n v="35301"/>
        <n v="4456.7"/>
        <n v="6313.9999999999991"/>
        <n v="1644.1"/>
        <n v="38478.5"/>
        <n v="379610.8"/>
        <n v="14161.4"/>
        <n v="64738.999999999993"/>
        <n v="61372.899999999994"/>
        <n v="172769.9"/>
        <n v="4054.8999999999996"/>
        <n v="80458.399999999994"/>
        <n v="13124.099999999999"/>
        <n v="124922.9"/>
        <n v="40754"/>
        <n v="31807.799999999996"/>
        <n v="280476.89999999997"/>
        <n v="12689.499999999998"/>
        <n v="3702.2999999999997"/>
        <n v="105661.09999999999"/>
        <n v="1120074.8999999999"/>
        <n v="15518.499999999998"/>
        <n v="11750.599999999999"/>
        <n v="111614.29999999999"/>
        <n v="337659.6"/>
        <n v="23447.899999999998"/>
        <n v="6928.9999999999991"/>
        <n v="34325.199999999997"/>
        <n v="29163.3"/>
        <n v="11496.4"/>
        <n v="8142.5999999999995"/>
        <n v="10049.099999999999"/>
        <n v="94.3"/>
        <n v="107395.4"/>
        <n v="64710.299999999996"/>
        <n v="33017.299999999996"/>
        <n v="11516.9"/>
        <n v="106230.99999999999"/>
        <n v="4809.2999999999993"/>
        <n v="26330.199999999997"/>
        <n v="988.09999999999991"/>
        <n v="59978.899999999994"/>
        <n v="6264.7999999999993"/>
        <n v="61631.199999999997"/>
        <n v="285298.5"/>
        <n v="58921.099999999991"/>
        <n v="13046.199999999999"/>
        <n v="106132.59999999999"/>
        <n v="19417.599999999999"/>
        <n v="299320.5"/>
        <n v="83631.799999999988"/>
        <n v="8712.5"/>
        <n v="46452.999999999993"/>
        <n v="112508.09999999999"/>
        <n v="1045.5"/>
        <n v="95013.4"/>
        <n v="82893.799999999988"/>
        <n v="45403.399999999994"/>
        <n v="104988.7"/>
        <n v="169026.59999999998"/>
        <n v="10582.099999999999"/>
        <n v="75157.099999999991"/>
        <n v="7293.9"/>
        <n v="1590.8"/>
        <n v="35489.599999999999"/>
        <n v="380992.49999999994"/>
        <n v="5202.8999999999996"/>
        <n v="71315.399999999994"/>
        <n v="37592.899999999994"/>
        <n v="4223"/>
        <n v="206119.3"/>
        <n v="27642.199999999997"/>
        <n v="4952.7999999999993"/>
        <n v="102524.59999999999"/>
        <n v="137079.4"/>
        <n v="25834.1"/>
        <n v="92733.799999999988"/>
        <n v="83402.2"/>
        <n v="30458.899999999998"/>
        <n v="108334.29999999999"/>
        <n v="128350.49999999999"/>
        <n v="45973.299999999996"/>
        <n v="41713.399999999994"/>
        <n v="71393.299999999988"/>
        <n v="27371.599999999999"/>
        <n v="33111.599999999999"/>
        <n v="76489.599999999991"/>
        <n v="129555.9"/>
        <n v="57281.1"/>
        <n v="10217.199999999999"/>
        <n v="10344.299999999999"/>
        <n v="1443.1999999999998"/>
        <n v="6814.2"/>
        <n v="30143.199999999997"/>
        <n v="14108.099999999999"/>
        <n v="381.29999999999995"/>
        <n v="167669.5"/>
        <n v="45124.6"/>
        <n v="36645.799999999996"/>
        <n v="17662.8"/>
        <n v="43673.2"/>
        <n v="20647.599999999999"/>
        <n v="20733.699999999997"/>
        <n v="35001.699999999997"/>
        <n v="10045"/>
        <n v="2771.6"/>
        <n v="40991.799999999996"/>
        <n v="23993.199999999997"/>
        <n v="1484.1999999999998"/>
        <n v="840713.2"/>
        <n v="37269"/>
        <n v="16805.899999999998"/>
        <n v="53160.6"/>
        <n v="18154.8"/>
        <n v="23337.199999999997"/>
        <n v="86.1"/>
        <n v="7707.9999999999991"/>
        <n v="89224.2"/>
        <n v="91737.499999999985"/>
        <n v="10057.299999999999"/>
        <n v="55530.399999999994"/>
        <n v="45001.599999999999"/>
        <n v="12550.099999999999"/>
        <n v="9315.1999999999989"/>
        <n v="31164.1"/>
        <n v="17297.899999999998"/>
        <n v="175377.49999999997"/>
        <n v="22779.599999999999"/>
        <n v="50737.499999999993"/>
        <n v="24116.199999999997"/>
        <n v="42816.299999999996"/>
        <n v="1779.3999999999999"/>
        <n v="7843.2999999999993"/>
        <n v="12418.9"/>
        <n v="10774.8"/>
        <n v="43943.799999999996"/>
        <n v="25555.3"/>
        <n v="43218.1"/>
        <n v="44079.1"/>
        <n v="3349.7"/>
        <n v="149174.39999999999"/>
        <n v="14784.599999999999"/>
        <n v="1463.6999999999998"/>
        <n v="41697"/>
        <n v="18851.8"/>
        <n v="29610.199999999997"/>
        <n v="5211.0999999999995"/>
        <n v="13197.9"/>
        <n v="159403.9"/>
        <n v="18618.099999999999"/>
        <n v="311772.19999999995"/>
        <n v="1988.4999999999998"/>
        <n v="183253.59999999998"/>
        <n v="35120.6"/>
        <n v="53500.899999999994"/>
        <n v="68388"/>
        <n v="15112.599999999999"/>
        <n v="2435.3999999999996"/>
        <n v="49958.499999999993"/>
        <n v="10754.3"/>
        <n v="39774.1"/>
        <n v="65054.7"/>
        <n v="43972.499999999993"/>
        <n v="12402.499999999998"/>
        <n v="23517.599999999999"/>
        <n v="297508.3"/>
        <n v="4206.5999999999995"/>
        <n v="8376.2999999999993"/>
        <n v="17010.899999999998"/>
        <n v="303.39999999999998"/>
        <n v="169731.8"/>
        <n v="21299.499999999996"/>
        <n v="91921.999999999985"/>
        <n v="9364.4"/>
        <n v="1750.6999999999998"/>
        <n v="5604.7"/>
        <n v="54115.899999999994"/>
        <n v="11504.599999999999"/>
        <n v="124455.49999999999"/>
        <n v="11758.8"/>
        <n v="2746.9999999999995"/>
        <n v="14120"/>
        <n v="24732"/>
        <n v="1676"/>
        <n v="29268"/>
        <n v="17704"/>
        <n v="4368"/>
        <n v="9972"/>
        <n v="50716"/>
        <n v="16796"/>
        <n v="44452"/>
        <n v="43092"/>
        <n v="55776"/>
        <n v="43040"/>
        <n v="103984"/>
        <n v="64584"/>
        <n v="33120"/>
        <n v="56948"/>
        <n v="82672"/>
        <n v="6696"/>
        <n v="30756"/>
        <n v="22216"/>
        <n v="13376"/>
        <n v="11544"/>
        <n v="393000"/>
        <n v="300"/>
        <n v="10340"/>
        <n v="20288"/>
        <n v="23940"/>
        <n v="37708"/>
        <n v="9204"/>
        <n v="10140"/>
        <n v="2764"/>
        <n v="10960"/>
        <n v="13928"/>
        <n v="24796"/>
        <n v="6668"/>
        <n v="18892"/>
        <n v="91440"/>
        <n v="54288"/>
        <n v="64728"/>
        <n v="11632"/>
        <n v="9500"/>
        <n v="19804"/>
        <n v="1632"/>
        <n v="7704"/>
        <n v="19192"/>
        <n v="29332"/>
        <n v="14608"/>
        <n v="10060"/>
        <n v="19836"/>
        <n v="8444"/>
        <n v="5848"/>
        <n v="1292"/>
        <n v="364752"/>
        <n v="1672"/>
        <n v="6208"/>
        <n v="101048"/>
        <n v="493460"/>
        <n v="53200"/>
        <n v="74172"/>
        <n v="14312"/>
        <n v="8124"/>
        <n v="179976"/>
        <n v="1082252"/>
        <n v="127132"/>
        <n v="10408"/>
        <n v="253400"/>
        <n v="216128"/>
        <n v="62368"/>
        <n v="19436"/>
        <n v="56480"/>
        <n v="33708"/>
        <n v="93264"/>
        <n v="26120"/>
        <n v="47696"/>
        <n v="11844"/>
        <n v="93936"/>
        <n v="87132"/>
        <n v="56120"/>
        <n v="25592"/>
        <n v="176200"/>
        <n v="96988"/>
        <n v="165396"/>
        <n v="4296"/>
        <n v="4652"/>
        <n v="1028"/>
        <n v="144068"/>
        <n v="32360"/>
        <n v="125552"/>
        <n v="544"/>
        <n v="21520"/>
        <n v="151896"/>
        <n v="68872"/>
        <n v="3600"/>
        <n v="3904"/>
        <n v="19708"/>
        <n v="14172"/>
        <n v="10928"/>
        <n v="57472"/>
        <n v="158896"/>
        <n v="39164"/>
        <n v="11564"/>
        <n v="9784"/>
        <n v="101360"/>
        <n v="12384"/>
        <n v="16"/>
        <n v="476"/>
        <n v="160424"/>
        <n v="52116"/>
        <n v="1164"/>
        <n v="61812"/>
        <n v="2416"/>
        <n v="186588"/>
        <n v="12932"/>
        <n v="5128"/>
        <n v="280"/>
        <n v="104656"/>
        <n v="64664"/>
        <n v="142772"/>
        <n v="57564"/>
        <n v="31784"/>
        <n v="7060"/>
        <n v="56248"/>
        <n v="62584"/>
        <n v="444"/>
        <n v="38780"/>
        <n v="7088"/>
        <n v="45996"/>
        <n v="8648"/>
        <n v="78484"/>
        <n v="79992"/>
        <n v="4204"/>
        <n v="6864"/>
        <n v="131724"/>
        <n v="69696"/>
        <n v="7556"/>
        <n v="41296"/>
        <n v="21420"/>
        <n v="13464"/>
        <n v="4068"/>
        <n v="3148"/>
        <n v="73848"/>
        <n v="2516"/>
        <n v="61104"/>
        <n v="11924"/>
        <n v="9864"/>
        <n v="31796"/>
        <n v="380"/>
        <n v="6232"/>
        <n v="106172"/>
        <n v="14752"/>
        <n v="17532"/>
        <n v="1912"/>
        <n v="948"/>
        <n v="496"/>
        <n v="58668"/>
        <n v="24"/>
        <n v="16976"/>
        <n v="50696.1"/>
        <n v="1212.8999999999999"/>
        <n v="16528.2"/>
        <n v="10845.9"/>
        <n v="42537.299999999996"/>
        <n v="51675"/>
        <n v="167973"/>
        <n v="46129.2"/>
        <n v="4836"/>
        <n v="81389.099999999991"/>
        <n v="1719.8999999999999"/>
        <n v="4032.6"/>
        <n v="144791.4"/>
        <n v="24784.5"/>
        <n v="46.8"/>
        <n v="51343.5"/>
        <n v="6419.4"/>
        <n v="70176.599999999991"/>
        <n v="2379"/>
        <n v="34577.4"/>
        <n v="52283.4"/>
        <n v="209831.69999999998"/>
        <n v="2129.4"/>
        <n v="20638.8"/>
        <n v="1731.6"/>
        <n v="17877.599999999999"/>
        <n v="58293.299999999996"/>
        <n v="6080.0999999999995"/>
        <n v="6474"/>
        <n v="514.79999999999995"/>
        <n v="111653.09999999999"/>
        <n v="32939.4"/>
        <n v="43676.1"/>
        <n v="4360.2"/>
        <n v="42.9"/>
        <n v="16976.7"/>
        <n v="721.5"/>
        <n v="55731"/>
        <n v="11840.4"/>
        <n v="5054.3999999999996"/>
        <n v="74.099999999999994"/>
        <n v="378.3"/>
        <n v="6906.9"/>
        <n v="58632.6"/>
        <n v="12643.8"/>
        <n v="11044.8"/>
        <n v="5842.2"/>
        <n v="1189.5"/>
        <n v="4644.8999999999996"/>
        <n v="15791.1"/>
        <n v="12324"/>
        <n v="37635"/>
        <n v="14999.4"/>
        <n v="1131"/>
        <n v="8603.4"/>
        <n v="36461.1"/>
        <n v="2254.1999999999998"/>
        <n v="36390.9"/>
        <n v="14964.3"/>
        <n v="44678.400000000001"/>
        <n v="191.1"/>
        <n v="19414.2"/>
        <n v="7784.4"/>
        <n v="7062.9"/>
        <n v="8572.1999999999989"/>
        <n v="51195.299999999996"/>
        <n v="22873.5"/>
        <n v="4161.3"/>
        <n v="19035.899999999998"/>
        <n v="43746.299999999996"/>
        <n v="167.7"/>
        <n v="18189.599999999999"/>
        <n v="8236.7999999999993"/>
        <n v="10674.3"/>
        <n v="35174.1"/>
        <n v="39912.6"/>
        <n v="2145"/>
        <n v="109.2"/>
        <n v="5276.7"/>
        <n v="8338.1999999999989"/>
        <n v="6548.0999999999995"/>
        <n v="50064.299999999996"/>
        <n v="34604.699999999997"/>
        <n v="29955.899999999998"/>
        <n v="1255.8"/>
        <n v="38110.799999999996"/>
        <n v="72138.3"/>
        <n v="206.7"/>
        <n v="6739.2"/>
        <n v="11220.3"/>
        <n v="975"/>
        <n v="20194.2"/>
        <n v="308.09999999999997"/>
        <n v="16212.3"/>
        <n v="113.1"/>
        <n v="17862"/>
        <n v="5475.5999999999995"/>
        <n v="10959"/>
        <n v="27.3"/>
        <n v="6743.0999999999995"/>
        <n v="8252.4"/>
        <n v="1805.7"/>
        <n v="210.6"/>
        <n v="28193.1"/>
        <n v="14983.8"/>
        <n v="2519.4"/>
        <n v="7027.8"/>
        <n v="982.8"/>
        <n v="3042"/>
        <n v="288.59999999999997"/>
        <n v="7901.4"/>
        <n v="23052.899999999998"/>
        <n v="7659.5999999999995"/>
        <n v="97.5"/>
        <n v="12008"/>
        <n v="5920.4"/>
        <n v="34040.400000000001"/>
        <n v="50353.799999999996"/>
        <n v="5293.4"/>
        <n v="49.4"/>
        <n v="27515.8"/>
        <n v="60876"/>
        <n v="5586"/>
        <n v="13919.4"/>
        <n v="2424.4"/>
        <n v="13497.599999999999"/>
        <n v="42362.400000000001"/>
        <n v="9306.1999999999989"/>
        <n v="8736.1999999999989"/>
        <n v="22902.6"/>
        <n v="1751.8"/>
        <n v="1071.5999999999999"/>
        <n v="35245"/>
        <n v="2823.4"/>
        <n v="1246.3999999999999"/>
        <n v="3579.6"/>
        <n v="14497"/>
        <n v="30354.399999999998"/>
        <n v="3515"/>
        <n v="16606"/>
        <n v="28952.199999999997"/>
        <n v="9853.4"/>
        <n v="1352.8"/>
        <n v="239.39999999999998"/>
        <n v="18012"/>
        <n v="1124.8"/>
        <n v="703"/>
        <n v="7425.2"/>
        <n v="3644.2"/>
        <n v="3857"/>
        <n v="15097.4"/>
        <n v="8740"/>
        <n v="771.4"/>
        <n v="1675.8"/>
        <n v="39170.400000000001"/>
        <n v="3769.6"/>
        <n v="17920.8"/>
        <n v="1189.3999999999999"/>
        <n v="630.79999999999995"/>
        <n v="1151.3999999999999"/>
        <n v="2135.6"/>
        <n v="30761"/>
        <n v="414.2"/>
        <n v="58451.6"/>
        <n v="19520.599999999999"/>
        <n v="471.2"/>
        <n v="2348.4"/>
        <n v="57"/>
        <n v="34.199999999999996"/>
        <n v="27641.199999999997"/>
        <n v="22461.8"/>
        <n v="646"/>
        <n v="11647"/>
        <n v="3879.7999999999997"/>
        <n v="15063.199999999999"/>
        <n v="34002.400000000001"/>
        <n v="368.59999999999997"/>
        <n v="27447.399999999998"/>
        <n v="17366"/>
        <n v="18494.599999999999"/>
        <n v="20132.399999999998"/>
        <n v="29586.799999999999"/>
        <n v="140.6"/>
        <n v="7.6"/>
        <n v="19782.8"/>
        <n v="1508.6"/>
        <n v="1238.8"/>
        <n v="13402.599999999999"/>
        <n v="2344.6"/>
        <n v="1193.2"/>
        <n v="2033"/>
        <n v="65835"/>
        <n v="345.8"/>
        <n v="862.59999999999991"/>
        <n v="45436.6"/>
        <n v="26418"/>
        <n v="2541.9"/>
        <n v="3866.5"/>
        <n v="41462.200000000004"/>
        <n v="2075.7000000000003"/>
        <n v="7355.6"/>
        <n v="13838"/>
        <n v="16283.7"/>
        <n v="2260.7000000000003"/>
        <n v="7999.4000000000005"/>
        <n v="358.90000000000003"/>
        <n v="22403.5"/>
        <n v="1428.2"/>
        <n v="2060.9"/>
        <n v="8465.6"/>
        <n v="4092.2000000000003"/>
        <n v="44159.5"/>
        <n v="18718.3"/>
        <n v="580.9"/>
        <n v="13260.800000000001"/>
        <n v="7026.3"/>
        <n v="56432.4"/>
        <n v="14.8"/>
        <n v="6149.4000000000005"/>
        <n v="1561.4"/>
        <n v="292.3"/>
        <n v="19092"/>
        <n v="8550.7000000000007"/>
        <n v="2175.6"/>
        <n v="12102.7"/>
        <n v="40714.800000000003"/>
        <n v="11821.5"/>
        <n v="11954.7"/>
        <n v="12010.2"/>
        <n v="88.800000000000011"/>
        <n v="532.80000000000007"/>
        <n v="8436"/>
        <n v="1258"/>
        <n v="2689.9"/>
        <n v="3078.4"/>
        <n v="205.20000000000002"/>
        <n v="5918.4000000000005"/>
        <n v="3837.6"/>
        <n v="28684.799999999999"/>
        <n v="11502"/>
        <n v="5241.6000000000004"/>
        <n v="2124"/>
        <n v="5169.6000000000004"/>
        <n v="15062.4"/>
        <n v="2494.8000000000002"/>
        <n v="4701.6000000000004"/>
        <n v="28.8"/>
        <n v="8373.6"/>
        <n v="3614.4"/>
        <n v="23040"/>
        <n v="226.8"/>
        <n v="4251.6000000000004"/>
        <n v="6796.8"/>
        <n v="23580"/>
        <n v="6645.6"/>
        <n v="3906"/>
        <n v="1044"/>
        <n v="14.4"/>
        <n v="35042.400000000001"/>
        <n v="14479.2"/>
        <n v="9327.6"/>
        <n v="1915.2"/>
        <n v="936"/>
        <n v="6019.2"/>
        <n v="28602"/>
        <n v="4921.2"/>
        <n v="4726.8"/>
        <n v="763.2"/>
        <n v="234"/>
        <n v="9579.5"/>
        <n v="192.5"/>
        <n v="3727.5"/>
        <n v="8319.5"/>
        <n v="8991.5"/>
        <n v="20884.5"/>
        <n v="6216"/>
        <n v="14700"/>
        <n v="1039.5"/>
        <n v="13503"/>
        <n v="588"/>
        <n v="353.5"/>
        <n v="14259"/>
        <n v="4928"/>
        <n v="13086.5"/>
        <n v="20618.5"/>
        <n v="2719.5"/>
        <n v="49560"/>
        <n v="24216.5"/>
        <n v="1004.5"/>
        <n v="1358"/>
        <n v="2894.5"/>
        <n v="17398.5"/>
        <n v="801.5"/>
        <n v="12334"/>
        <n v="530.4"/>
        <n v="1666"/>
        <n v="278.8"/>
        <n v="2414"/>
        <n v="452.2"/>
        <n v="9353.4"/>
        <n v="2621.4"/>
        <n v="8622.4"/>
        <n v="26523.399999999998"/>
        <n v="1815.6"/>
        <n v="2963.3999999999996"/>
        <n v="3966.6"/>
        <n v="3656.3999999999996"/>
        <n v="56.099999999999994"/>
        <n v="34415.699999999997"/>
        <n v="10533.599999999999"/>
        <n v="19380.899999999998"/>
        <n v="4550.7"/>
        <n v="5039.0999999999995"/>
        <n v="8863.7999999999993"/>
        <n v="587.4"/>
        <n v="8791.1999999999989"/>
        <n v="699.59999999999991"/>
        <n v="79.199999999999989"/>
        <n v="6164.4"/>
        <n v="1443.2"/>
        <n v="508.8"/>
        <n v="120.9"/>
        <n v="20246.100000000002"/>
        <n v="688.2"/>
        <n v="604.5"/>
        <n v="6849"/>
        <n v="3381"/>
        <n v="339"/>
        <n v="7554"/>
        <n v="1595"/>
        <n v="5.6"/>
        <n v="3052"/>
        <n v="10706.800000000001"/>
        <n v="1076.3999999999999"/>
        <n v="16062"/>
      </sharedItems>
    </cacheField>
  </cacheFields>
  <extLst>
    <ext xmlns:x14="http://schemas.microsoft.com/office/spreadsheetml/2009/9/main" uri="{725AE2AE-9491-48be-B2B4-4EB974FC3084}">
      <x14:pivotCacheDefinition pivotCacheId="127393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Wayona Nylon Braided Usb To Lightning Fast Charging And Data Sync Cable Compatible For Iphone 13, 12,11, X, 8, 7, 6, 5, Ipad Air, Pro, Mini (3 Ft Pack Of 1, Grey)"/>
    <s v="Computers &amp; Accessories | Networking Devices | Network Adapters | Wireless USB Adapter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99"/>
    <x v="0"/>
    <n v="24269"/>
    <x v="0"/>
    <x v="0"/>
    <x v="0"/>
    <n v="1"/>
    <x v="0"/>
    <x v="0"/>
    <n v="399"/>
    <x v="0"/>
    <x v="0"/>
    <x v="0"/>
  </r>
  <r>
    <x v="1"/>
    <s v="Ambrane Unbreakable 60W / 3A Fast Charging 1.5M Braided Type C Cable For Smartphones, Tablets, Laptops &amp; Other Type C Devices, Pd Technology, 480Mbps Data Sync, Quick Charge 3.0 (Rct15A, Black)"/>
    <s v="Computers &amp; Accessories | Accessories&amp;Peripherals | Cables &amp; Accessories | Cables | Usb cables"/>
    <n v="199"/>
    <n v="349"/>
    <n v="0.43"/>
    <x v="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349"/>
    <x v="1"/>
    <n v="43994"/>
    <x v="0"/>
    <x v="1"/>
    <x v="1"/>
    <n v="0"/>
    <x v="1"/>
    <x v="1"/>
    <n v="199"/>
    <x v="0"/>
    <x v="0"/>
    <x v="1"/>
  </r>
  <r>
    <x v="2"/>
    <s v="Sounce Fast Phone Charging Cable &amp; Data Sync Usb Cable Compatible For Iphone 13, 12,11, X, 8, 7, 6, 5, Ipad Air, Pro, Mini &amp; Ios Devices"/>
    <s v="Computers &amp; Accessories | Accessories&amp;Peripherals | Cables &amp; Accessories | Cables | Usb cables"/>
    <n v="199"/>
    <n v="1899"/>
    <n v="0.9"/>
    <x v="0"/>
    <n v="7928"/>
    <s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W/WEBP_402378-T1/images/I/71rIggrbUCL._SY88.jpg,Working good,https://m.media-amazon.com/images/W/WEBP_402378-T1/images/I/61bKp9YO6wL._SY88.jpg,Product,Very nice product,Working well,It's a really nice product"/>
    <n v="1899"/>
    <x v="2"/>
    <n v="7928"/>
    <x v="0"/>
    <x v="0"/>
    <x v="0"/>
    <n v="1"/>
    <x v="2"/>
    <x v="2"/>
    <n v="199"/>
    <x v="0"/>
    <x v="0"/>
    <x v="2"/>
  </r>
  <r>
    <x v="3"/>
    <s v="Boat Deuce Usb 300 2 In 1 Type-C &amp; Micro Usb Stress Resistant, Tangle-Free, Sturdy Cable With 3A Fast Charging &amp; 480Mbps Data Transmission, 10000+ Bends Lifespan And Extended 1.5M Length(Martian Red)"/>
    <s v="Computers &amp; Accessories | Accessories&amp;Peripherals | Cables &amp; Accessories | Cables | Usb cables"/>
    <n v="329"/>
    <n v="699"/>
    <n v="0.53"/>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99"/>
    <x v="3"/>
    <n v="94363"/>
    <x v="0"/>
    <x v="0"/>
    <x v="0"/>
    <n v="1"/>
    <x v="3"/>
    <x v="3"/>
    <n v="329"/>
    <x v="0"/>
    <x v="0"/>
    <x v="3"/>
  </r>
  <r>
    <x v="4"/>
    <s v="Portronics Konnect L 1.2M Fast Charging 3A 8 Pin Usb Cable With Charge &amp; Sync Function For Iphone, Ipad (Grey)"/>
    <s v="Computers &amp; Accessories | Accessories&amp;Peripherals | Cables &amp; Accessories | Cables | Usb cables"/>
    <n v="154"/>
    <n v="399"/>
    <n v="0.6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n v="399"/>
    <x v="4"/>
    <n v="16905"/>
    <x v="0"/>
    <x v="1"/>
    <x v="0"/>
    <n v="1"/>
    <x v="4"/>
    <x v="4"/>
    <n v="154"/>
    <x v="0"/>
    <x v="0"/>
    <x v="4"/>
  </r>
  <r>
    <x v="5"/>
    <s v="Ptron Solero Tb301 3A Type-C Data And Fast Charging Cable, Made In India, 480Mbps Data Sync, Strong And Durable 1.5-Meter Nylon Braided Usb Cable For Type-C Devices For Charging Adapter (Black)"/>
    <s v="Computers &amp; Accessories | Accessories&amp;Peripherals | Cables &amp; Accessories | Cables | Usb cables"/>
    <n v="149"/>
    <n v="1000"/>
    <n v="0.85"/>
    <x v="1"/>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A Good Product.,Like,Very Good Item Strong And Useful Usb Cablevalue For Moneythanks To Amazon And Producer,Https://M.Media-Amazon.Com/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n v="1000"/>
    <x v="5"/>
    <n v="24871"/>
    <x v="0"/>
    <x v="0"/>
    <x v="0"/>
    <n v="1"/>
    <x v="5"/>
    <x v="5"/>
    <n v="149"/>
    <x v="0"/>
    <x v="0"/>
    <x v="5"/>
  </r>
  <r>
    <x v="6"/>
    <s v="Boat Micro Usb 55 Tangle-Free, Sturdy Micro Usb Cable With 3A Fast Charging &amp; 480Mbps Data Transmission (Black)"/>
    <s v="Computers &amp; Accessories | Accessories&amp;Peripherals | Cables &amp; Accessories | Cables | Usb cables"/>
    <n v="176.63"/>
    <n v="499"/>
    <n v="0.65"/>
    <x v="2"/>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n v="499"/>
    <x v="6"/>
    <n v="15188"/>
    <x v="0"/>
    <x v="1"/>
    <x v="0"/>
    <n v="1"/>
    <x v="6"/>
    <x v="6"/>
    <n v="176.63"/>
    <x v="0"/>
    <x v="0"/>
    <x v="6"/>
  </r>
  <r>
    <x v="7"/>
    <s v="Mi Usb Type-C Cable Smartphone (Black)"/>
    <s v="Computers &amp; Accessories | Accessories&amp;Peripherals | Cables &amp; Accessories | Cables | Usb cables"/>
    <n v="229"/>
    <n v="299"/>
    <n v="0.23"/>
    <x v="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299"/>
    <x v="7"/>
    <n v="30411"/>
    <x v="0"/>
    <x v="1"/>
    <x v="1"/>
    <n v="0"/>
    <x v="7"/>
    <x v="7"/>
    <n v="229"/>
    <x v="0"/>
    <x v="0"/>
    <x v="7"/>
  </r>
  <r>
    <x v="8"/>
    <s v="Tp-Link Usb Wifi Adapter For Pc(Tl-Wn725N), N150 Wireless Network Adapter For Desktop - Nano Size Wifi Dongle Compatible With Windows 11/10/7/8/8.1/Xp/ Mac Os 10.9-10.15 Linux Kernel 2.6.18-4.4.3"/>
    <s v="Computers &amp; Accessories|Networking Devices|Network Adapters|Wireless USB Adapters"/>
    <n v="499"/>
    <n v="999"/>
    <n v="0.5"/>
    <x v="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999"/>
    <x v="8"/>
    <n v="179691"/>
    <x v="1"/>
    <x v="0"/>
    <x v="0"/>
    <n v="1"/>
    <x v="8"/>
    <x v="8"/>
    <n v="499"/>
    <x v="0"/>
    <x v="0"/>
    <x v="8"/>
  </r>
  <r>
    <x v="9"/>
    <s v="Ambrane Unbreakable 60W / 3A Fast Charging 1.5M Braided Micro Usb Cable For Smartphones, Tablets, Laptops &amp; Other Micro Usb Devices, 480Mbps Data Sync, Quick Charge 3.0 (Rcm15, Black)"/>
    <s v="Computers &amp; Accessories | Accessories&amp;Peripherals | Cables &amp; Accessories | Cables | Usb cables"/>
    <n v="199"/>
    <n v="299"/>
    <n v="0.33"/>
    <x v="2"/>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299"/>
    <x v="9"/>
    <n v="43994"/>
    <x v="0"/>
    <x v="1"/>
    <x v="1"/>
    <n v="0"/>
    <x v="9"/>
    <x v="9"/>
    <n v="199"/>
    <x v="0"/>
    <x v="0"/>
    <x v="9"/>
  </r>
  <r>
    <x v="10"/>
    <s v="Portronics Konnect L Por-1081 Fast Charging 3A Type-C Cable 1.2Meter With Charge &amp; Sync Function For All Type-C Devices (Grey)"/>
    <s v="Computers &amp; Accessories | Accessories&amp;Peripherals | Cables &amp; Accessories | Cables | Usb cables"/>
    <n v="154"/>
    <n v="339"/>
    <n v="0.55000000000000004"/>
    <x v="2"/>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n v="339"/>
    <x v="10"/>
    <n v="13391"/>
    <x v="0"/>
    <x v="1"/>
    <x v="0"/>
    <n v="1"/>
    <x v="10"/>
    <x v="10"/>
    <n v="154"/>
    <x v="0"/>
    <x v="0"/>
    <x v="10"/>
  </r>
  <r>
    <x v="11"/>
    <s v="Boat Rugged V3 Extra Tough Unbreakable Braided Micro Usb Cable 1.5 Meter (Black)"/>
    <s v="Computers &amp; Accessories | Accessories&amp;Peripherals | Cables &amp; Accessories | Cables | Usb cables"/>
    <n v="299"/>
    <n v="799"/>
    <n v="0.63"/>
    <x v="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99"/>
    <x v="11"/>
    <n v="94363"/>
    <x v="0"/>
    <x v="0"/>
    <x v="0"/>
    <n v="1"/>
    <x v="11"/>
    <x v="11"/>
    <n v="299"/>
    <x v="0"/>
    <x v="0"/>
    <x v="11"/>
  </r>
  <r>
    <x v="12"/>
    <s v="Amazonbasics Flexible Premium Hdmi Cable (Black, 4K@60Hz, 18Gbps), 3-Foot"/>
    <s v="Electronics|HomeTheater,TV&amp;Video|Accessories|Cables|HDMICables"/>
    <n v="219"/>
    <n v="700"/>
    <n v="0.69"/>
    <x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700"/>
    <x v="12"/>
    <n v="426973"/>
    <x v="2"/>
    <x v="0"/>
    <x v="0"/>
    <n v="1"/>
    <x v="12"/>
    <x v="12"/>
    <n v="219"/>
    <x v="0"/>
    <x v="0"/>
    <x v="12"/>
  </r>
  <r>
    <x v="13"/>
    <s v="Portronics Konnect Cl 20W Por-1067 Type-C To 8 Pin Usb 1.2M Cable With Power Delivery &amp; 3A Quick Charge Support, Nylon Braided For All Type-C And 8 Pin Devices, Green"/>
    <s v="Computers &amp; Accessories | Accessories&amp;Peripherals | Cables &amp; Accessories | Cables | Usb cables"/>
    <n v="350"/>
    <n v="899"/>
    <n v="0.61"/>
    <x v="3"/>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n v="899"/>
    <x v="4"/>
    <n v="2262"/>
    <x v="0"/>
    <x v="0"/>
    <x v="0"/>
    <n v="1"/>
    <x v="13"/>
    <x v="13"/>
    <n v="350"/>
    <x v="0"/>
    <x v="0"/>
    <x v="13"/>
  </r>
  <r>
    <x v="14"/>
    <s v="Portronics Konnect L 1.2M Por-1401 Fast Charging 3A 8 Pin Usb Cable With Charge &amp; Sync Function (White)"/>
    <s v="Computers &amp; Accessories | Accessories&amp;Peripherals | Cables &amp; Accessories | Cables | Usb 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n v="399"/>
    <x v="13"/>
    <n v="4768"/>
    <x v="0"/>
    <x v="1"/>
    <x v="0"/>
    <n v="1"/>
    <x v="14"/>
    <x v="14"/>
    <n v="159"/>
    <x v="0"/>
    <x v="0"/>
    <x v="14"/>
  </r>
  <r>
    <x v="15"/>
    <s v="Mi Braided Usb Type-C Cable For Charging Adapter (Red)"/>
    <s v="Computers &amp; Accessories | Accessories&amp;Peripherals | Cables &amp; Accessories | Cables | Usb cables"/>
    <n v="349"/>
    <n v="399"/>
    <n v="0.13"/>
    <x v="3"/>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n v="399"/>
    <x v="14"/>
    <n v="18757"/>
    <x v="0"/>
    <x v="1"/>
    <x v="1"/>
    <n v="0"/>
    <x v="15"/>
    <x v="15"/>
    <n v="349"/>
    <x v="0"/>
    <x v="0"/>
    <x v="15"/>
  </r>
  <r>
    <x v="16"/>
    <s v="Mi 80 Cm (32 Inches) 5A Series Hd Ready Smart Android Led Tv L32M7-5Ain (Black)"/>
    <s v="Electronics|HomeTheater,TV&amp;Video|Televisions|SmartTelevisions"/>
    <n v="13999"/>
    <n v="24999"/>
    <n v="0.44"/>
    <x v="3"/>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n v="24999"/>
    <x v="15"/>
    <n v="32840"/>
    <x v="2"/>
    <x v="0"/>
    <x v="1"/>
    <n v="0"/>
    <x v="16"/>
    <x v="16"/>
    <n v="13999"/>
    <x v="0"/>
    <x v="0"/>
    <x v="16"/>
  </r>
  <r>
    <x v="17"/>
    <s v="Ambrane Unbreakable 60W / 3A Fast Charging 1.5M Braided Type C To Type C Cable For Smartphones, Tablets, Laptops &amp; Other Type C Devices, Pd Technology, 480Mbps Data Sync (Rctt15, Black)"/>
    <s v="Computers &amp; Accessories | Accessories&amp;Peripherals | Cables &amp; Accessories | Cables | Usb cables"/>
    <n v="249"/>
    <n v="399"/>
    <n v="0.38"/>
    <x v="3"/>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n v="399"/>
    <x v="16"/>
    <n v="43994"/>
    <x v="0"/>
    <x v="1"/>
    <x v="1"/>
    <n v="0"/>
    <x v="17"/>
    <x v="17"/>
    <n v="249"/>
    <x v="0"/>
    <x v="0"/>
    <x v="17"/>
  </r>
  <r>
    <x v="18"/>
    <s v="Boat Type C A325 Tangle-Free, Sturdy Type C Cable With 3A Rapid Charging &amp; 480Mbps Data Transmission(Black)"/>
    <s v="Computers &amp; Accessories | Accessories&amp;Peripherals | Cables &amp; Accessories | Cables | Usb 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n v="499"/>
    <x v="13"/>
    <n v="13045"/>
    <x v="0"/>
    <x v="1"/>
    <x v="0"/>
    <n v="1"/>
    <x v="18"/>
    <x v="18"/>
    <n v="199"/>
    <x v="0"/>
    <x v="0"/>
    <x v="18"/>
  </r>
  <r>
    <x v="19"/>
    <s v="Lg 80 Cm (32 Inches) Hd Ready Smart Led Tv 32Lm563Bptc (Dark Iron Gray)"/>
    <s v="Electronics|HomeTheater,TV&amp;Video|Televisions|SmartTelevisions"/>
    <n v="13490"/>
    <n v="21990"/>
    <n v="0.39"/>
    <x v="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n v="21990"/>
    <x v="17"/>
    <n v="11976"/>
    <x v="2"/>
    <x v="0"/>
    <x v="1"/>
    <n v="0"/>
    <x v="19"/>
    <x v="19"/>
    <n v="13490"/>
    <x v="0"/>
    <x v="0"/>
    <x v="19"/>
  </r>
  <r>
    <x v="20"/>
    <s v="Duracell Usb Lightning Apple Certified (Mfi) Braided Sync &amp; Charge Cable For Iphone, Ipad And Ipod. Fast Charging Lightning Cable, 3.9 Feet (1.2M) - Black"/>
    <s v="Computers &amp; Accessories | Accessories&amp;Peripherals | Cables &amp; Accessories | Cables | Usb cables"/>
    <n v="970"/>
    <n v="1799"/>
    <n v="0.46"/>
    <x v="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n v="1799"/>
    <x v="18"/>
    <n v="815"/>
    <x v="0"/>
    <x v="0"/>
    <x v="1"/>
    <n v="0"/>
    <x v="20"/>
    <x v="20"/>
    <n v="970"/>
    <x v="0"/>
    <x v="1"/>
    <x v="20"/>
  </r>
  <r>
    <x v="21"/>
    <s v="Tizum Hdmi To Vga Adapter Cable 1080P For Projector, Computer, Laptop, Tv, Projectors &amp; Tv"/>
    <s v="Electronics|HomeTheater,TV&amp;Video|Accessories|Cables|HDMICables"/>
    <n v="279"/>
    <n v="499"/>
    <n v="0.44"/>
    <x v="3"/>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n v="499"/>
    <x v="15"/>
    <n v="10962"/>
    <x v="2"/>
    <x v="1"/>
    <x v="1"/>
    <n v="0"/>
    <x v="21"/>
    <x v="21"/>
    <n v="279"/>
    <x v="0"/>
    <x v="0"/>
    <x v="21"/>
  </r>
  <r>
    <x v="22"/>
    <s v="Samsung 80 Cm (32 Inches) Wondertainment Series Hd Ready Led Smart Tv Ua32T4340Bkxxl (Glossy Black)"/>
    <s v="Electronics|HomeTheater,TV&amp;Video|Televisions|SmartTelevisions"/>
    <n v="13490"/>
    <n v="22900"/>
    <n v="0.41"/>
    <x v="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22900"/>
    <x v="19"/>
    <n v="16299"/>
    <x v="2"/>
    <x v="0"/>
    <x v="1"/>
    <n v="0"/>
    <x v="22"/>
    <x v="22"/>
    <n v="13490"/>
    <x v="0"/>
    <x v="0"/>
    <x v="22"/>
  </r>
  <r>
    <x v="23"/>
    <s v="Flix Micro Usb Cable For Smartphone (Black)"/>
    <s v="Computers &amp; Accessories | Accessories&amp;Peripherals | Cables &amp; Accessories | Cables | Usb cables"/>
    <n v="59"/>
    <n v="199"/>
    <n v="0.7"/>
    <x v="3"/>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99"/>
    <x v="20"/>
    <n v="9378"/>
    <x v="0"/>
    <x v="2"/>
    <x v="0"/>
    <n v="1"/>
    <x v="23"/>
    <x v="23"/>
    <n v="59"/>
    <x v="0"/>
    <x v="0"/>
    <x v="23"/>
  </r>
  <r>
    <x v="24"/>
    <s v="Acer 80 Cm (32 Inches) I Series Hd Ready Android Smart Led Tv Ar32Ar2841Hdfl (Black)"/>
    <s v="Electronics|HomeTheater,TV&amp;Video|Televisions|SmartTelevisions"/>
    <n v="11499"/>
    <n v="19990"/>
    <n v="0.42"/>
    <x v="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19990"/>
    <x v="21"/>
    <n v="4703"/>
    <x v="2"/>
    <x v="0"/>
    <x v="1"/>
    <n v="0"/>
    <x v="24"/>
    <x v="24"/>
    <n v="11499"/>
    <x v="0"/>
    <x v="0"/>
    <x v="24"/>
  </r>
  <r>
    <x v="25"/>
    <s v="Tizum High Speed Hdmi Cable With Ethernet | Supports 3D 4K | For All Hdmi Devices Laptop Computer Gaming Console Tv Set Top Box (1.5 Meter/ 5 Feet)"/>
    <s v="Electronics|HomeTheater,TV&amp;Video|Accessories|Cables|HDMICables"/>
    <n v="199"/>
    <n v="699"/>
    <n v="0.72"/>
    <x v="3"/>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699"/>
    <x v="22"/>
    <n v="12153"/>
    <x v="2"/>
    <x v="0"/>
    <x v="0"/>
    <n v="1"/>
    <x v="25"/>
    <x v="25"/>
    <n v="199"/>
    <x v="0"/>
    <x v="0"/>
    <x v="25"/>
  </r>
  <r>
    <x v="26"/>
    <s v="Oneplus 80 Cm (32 Inches) Y Series Hd Ready Led Smart Android Tv 32Y1 (Black)"/>
    <s v="Electronics|HomeTheater,TV&amp;Video|Televisions|SmartTelevisions"/>
    <n v="14999"/>
    <n v="19999"/>
    <n v="0.25"/>
    <x v="3"/>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19999"/>
    <x v="23"/>
    <n v="34899"/>
    <x v="2"/>
    <x v="0"/>
    <x v="1"/>
    <n v="0"/>
    <x v="26"/>
    <x v="26"/>
    <n v="14999"/>
    <x v="0"/>
    <x v="0"/>
    <x v="26"/>
  </r>
  <r>
    <x v="27"/>
    <s v="Ambrane Unbreakable 3 In 1 Fast Charging Braided Multipurpose Cable For Speaker With 2.1 A Speed - 1.25 Meter, Black"/>
    <s v="Computers &amp; Accessories | Accessories&amp;Peripherals | Cables &amp; Accessories | Cables | Usb cables"/>
    <n v="299"/>
    <n v="399"/>
    <n v="0.25"/>
    <x v="3"/>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n v="399"/>
    <x v="23"/>
    <n v="2766"/>
    <x v="0"/>
    <x v="1"/>
    <x v="1"/>
    <n v="0"/>
    <x v="27"/>
    <x v="27"/>
    <n v="299"/>
    <x v="0"/>
    <x v="0"/>
    <x v="27"/>
  </r>
  <r>
    <x v="28"/>
    <s v="Duracell Usb C To Lightning Apple Certified (Mfi) Braided Sync &amp; Charge Cable For Iphone, Ipad And Ipod. Fast Charging Lightning Cable, 3.9 Feet (1.2M) - Black"/>
    <s v="Computers &amp; Accessories | Accessories&amp;Peripherals | Cables &amp; Accessories | Cables | Usb cables"/>
    <n v="970"/>
    <n v="1999"/>
    <n v="0.51"/>
    <x v="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n v="1999"/>
    <x v="24"/>
    <n v="184"/>
    <x v="0"/>
    <x v="0"/>
    <x v="0"/>
    <n v="1"/>
    <x v="28"/>
    <x v="28"/>
    <n v="970"/>
    <x v="0"/>
    <x v="1"/>
    <x v="28"/>
  </r>
  <r>
    <x v="29"/>
    <s v="Boat A400 Usb Type-C To Usb-A 2.0 Male Data Cable, 2 Meter (Black)"/>
    <s v="Computers &amp; Accessories | Accessories&amp;Peripherals | Cables &amp; Accessories | Cables | Usb 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999"/>
    <x v="20"/>
    <n v="20850"/>
    <x v="0"/>
    <x v="0"/>
    <x v="0"/>
    <n v="1"/>
    <x v="29"/>
    <x v="29"/>
    <n v="299"/>
    <x v="0"/>
    <x v="0"/>
    <x v="29"/>
  </r>
  <r>
    <x v="30"/>
    <s v="Amazonbasics Usb 2.0 - A-Male To A-Female Extension Cable For Personal Computer, Printer (Black, 9.8 Feet/3 Meters)"/>
    <s v="Computers &amp; Accessories | Accessories&amp;Peripherals | Cables &amp; Accessories | Cables | Usb cables"/>
    <n v="199"/>
    <n v="750"/>
    <n v="0.73"/>
    <x v="4"/>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750"/>
    <x v="25"/>
    <n v="74976"/>
    <x v="0"/>
    <x v="0"/>
    <x v="0"/>
    <n v="1"/>
    <x v="30"/>
    <x v="30"/>
    <n v="199"/>
    <x v="0"/>
    <x v="0"/>
    <x v="30"/>
  </r>
  <r>
    <x v="31"/>
    <s v="Ambrane 60W / 3A Type C Fast Charging Unbreakable 1.5M L Shaped Braided Cable, Pd Technology, 480Mbps Data Transfer For Smartphones, Tablet, Laptops &amp; Other Type C Devices (Ablc10, Black)"/>
    <s v="Computers &amp; Accessories | Accessories&amp;Peripherals | Cables &amp; Accessories | Cables | Usb cables"/>
    <n v="179"/>
    <n v="499"/>
    <n v="0.64"/>
    <x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n v="499"/>
    <x v="0"/>
    <n v="1934"/>
    <x v="0"/>
    <x v="1"/>
    <x v="0"/>
    <n v="1"/>
    <x v="31"/>
    <x v="31"/>
    <n v="179"/>
    <x v="0"/>
    <x v="0"/>
    <x v="31"/>
  </r>
  <r>
    <x v="32"/>
    <s v="Zoul Usb C 60W Fast Charging 3A 6Ft/2M Long Type C Nylon Braided Data Cable Quick Charger Cable Qc 3.0 For Samsung Galaxy M31S M30 S10 S9 S20 Plus, Note 10 9 8, A20E A40 A50 A70 (2M, Grey)"/>
    <s v="Computers &amp; Accessories | Accessories&amp;Peripherals | Cables &amp; Accessories | Cables | Usb 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99"/>
    <x v="6"/>
    <n v="974"/>
    <x v="0"/>
    <x v="0"/>
    <x v="0"/>
    <n v="1"/>
    <x v="32"/>
    <x v="32"/>
    <n v="389"/>
    <x v="0"/>
    <x v="1"/>
    <x v="32"/>
  </r>
  <r>
    <x v="33"/>
    <s v="Samsung Original Type C To C Cable - 3.28 Feet (1 Meter), White"/>
    <s v="Computers &amp; Accessories | Accessories&amp;Peripherals | Cables &amp; Accessories | Cables | Usb 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n v="599"/>
    <x v="26"/>
    <n v="355"/>
    <x v="0"/>
    <x v="0"/>
    <x v="1"/>
    <n v="0"/>
    <x v="33"/>
    <x v="33"/>
    <n v="599"/>
    <x v="0"/>
    <x v="1"/>
    <x v="33"/>
  </r>
  <r>
    <x v="34"/>
    <s v="Ptron Solero T351 3.5Amps Fast Charging Type-C To Type-C Pd Data &amp; Charging Usb Cable, Made In India, 480Mbps Data Sync, Durable 1 Meter Long Cable For Type-C Smartphones, Tablets &amp; Laptops (Black)"/>
    <s v="Computers &amp; Accessories | Accessories&amp;Peripherals | Cables &amp; Accessories | Cables | Usb cables"/>
    <n v="199"/>
    <n v="999"/>
    <n v="0.8"/>
    <x v="4"/>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999"/>
    <x v="27"/>
    <n v="1075"/>
    <x v="0"/>
    <x v="0"/>
    <x v="0"/>
    <n v="1"/>
    <x v="34"/>
    <x v="34"/>
    <n v="199"/>
    <x v="0"/>
    <x v="0"/>
    <x v="34"/>
  </r>
  <r>
    <x v="35"/>
    <s v="Ptron Solero Mb301 3A Micro Usb Data &amp; Charging Cable, Made In India, 480Mbps Data Sync, Strong &amp; Durable 1.5-Meter Nylon Braided Usb Cable For Micro Usb Devices - (Black)"/>
    <s v="Computers &amp; Accessories | Accessories&amp;Peripherals | Cables &amp; Accessories | Cables | Usb cables"/>
    <n v="99"/>
    <n v="666.66"/>
    <n v="0.85"/>
    <x v="4"/>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n v="666.66"/>
    <x v="5"/>
    <n v="24871"/>
    <x v="0"/>
    <x v="0"/>
    <x v="0"/>
    <n v="1"/>
    <x v="35"/>
    <x v="35"/>
    <n v="99"/>
    <x v="0"/>
    <x v="0"/>
    <x v="35"/>
  </r>
  <r>
    <x v="36"/>
    <s v="Amazonbasics Nylon Braided Usb-C To Lightning Cable, Fast Charging Mfi Certified Smartphone, Iphone Charger (6-Foot, Dark Grey)"/>
    <s v="Computers &amp; Accessories | Accessories&amp;Peripherals | Cables &amp; Accessories | Cables | Usb cables"/>
    <n v="899"/>
    <n v="1900"/>
    <n v="0.53"/>
    <x v="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900"/>
    <x v="3"/>
    <n v="13552"/>
    <x v="0"/>
    <x v="0"/>
    <x v="0"/>
    <n v="1"/>
    <x v="36"/>
    <x v="36"/>
    <n v="899"/>
    <x v="0"/>
    <x v="0"/>
    <x v="36"/>
  </r>
  <r>
    <x v="37"/>
    <s v="Sounce 65W Oneplus Dash Warp Charge Cable, 6.5A Type-C To Usb C Pd Data Sync Fast Charging Cable Compatible With One Plus 8T/ 9/ 9R/ 9 Pro/ 9Rt/ 10R/ Nord &amp; For All Type C Devices ‚Äì Red, 1 Meter"/>
    <s v="Computers &amp; Accessories | Accessories&amp;Peripherals | Cables &amp; Accessories | Cables | Usb cables"/>
    <n v="199"/>
    <n v="999"/>
    <n v="0.8"/>
    <x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n v="999"/>
    <x v="27"/>
    <n v="576"/>
    <x v="0"/>
    <x v="0"/>
    <x v="0"/>
    <n v="1"/>
    <x v="37"/>
    <x v="37"/>
    <n v="199"/>
    <x v="0"/>
    <x v="1"/>
    <x v="37"/>
  </r>
  <r>
    <x v="38"/>
    <s v="Oneplus 126 Cm (50 Inches) Y Series 4K Ultra Hd Smart Android Led Tv 50Y1S Pro (Black)"/>
    <s v="Electronics|HomeTheater,TV&amp;Video|Televisions|SmartTelevisions"/>
    <n v="32999"/>
    <n v="45999"/>
    <n v="0.28000000000000003"/>
    <x v="4"/>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45999"/>
    <x v="28"/>
    <n v="7298"/>
    <x v="2"/>
    <x v="0"/>
    <x v="1"/>
    <n v="0"/>
    <x v="38"/>
    <x v="38"/>
    <n v="32999"/>
    <x v="0"/>
    <x v="0"/>
    <x v="38"/>
  </r>
  <r>
    <x v="39"/>
    <s v="Duracell Type C To Type C 5A (100W) Braided Sync &amp; Fast Charging Cable, 3.9 Feet (1.2M). Usb C To C Cable, Supports Pd &amp; Qc 3.0 Charging, 5 Gbps Data Transmission ‚Äì Black"/>
    <s v="Computers &amp; Accessories | Accessories&amp;Peripherals | Cables &amp; Accessories | Cables | Usb cables"/>
    <n v="970"/>
    <n v="1999"/>
    <n v="0.51"/>
    <x v="4"/>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n v="1999"/>
    <x v="24"/>
    <n v="462"/>
    <x v="0"/>
    <x v="0"/>
    <x v="0"/>
    <n v="1"/>
    <x v="39"/>
    <x v="39"/>
    <n v="970"/>
    <x v="0"/>
    <x v="1"/>
    <x v="39"/>
  </r>
  <r>
    <x v="40"/>
    <s v="Amazonbasics Usb 2.0 Cable - A-Male To B-Male - For Personal Computer, Printer- 6 Feet (1.8 Meters), Black"/>
    <s v="Computers &amp; Accessories | Accessories&amp;Peripherals | Cables &amp; Accessories | Cables | Usb cables"/>
    <n v="209"/>
    <n v="695"/>
    <n v="0.7"/>
    <x v="4"/>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n v="695"/>
    <x v="20"/>
    <n v="107687"/>
    <x v="0"/>
    <x v="0"/>
    <x v="0"/>
    <n v="1"/>
    <x v="40"/>
    <x v="40"/>
    <n v="209"/>
    <x v="0"/>
    <x v="0"/>
    <x v="40"/>
  </r>
  <r>
    <x v="41"/>
    <s v="Mi 108 Cm (43 Inches) Full Hd Android Led Tv 4C | L43M6-Inc (Black)"/>
    <s v="Electronics|HomeTheater,TV&amp;Video|Televisions|SmartTelevisions"/>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n v="34999"/>
    <x v="1"/>
    <n v="27151"/>
    <x v="2"/>
    <x v="0"/>
    <x v="1"/>
    <n v="0"/>
    <x v="41"/>
    <x v="41"/>
    <n v="19999"/>
    <x v="0"/>
    <x v="0"/>
    <x v="41"/>
  </r>
  <r>
    <x v="42"/>
    <s v="Wayona Nylon Braided 3A Lightning To Usb A Syncing And Fast Charging Data Cable For Iphone, Ipad (3 Ft Pack Of 1, Black)"/>
    <s v="Computers &amp; Accessories | Accessories&amp;Peripherals | Cables &amp; Accessories | Cables | Usb cables"/>
    <n v="399"/>
    <n v="1099"/>
    <n v="0.64"/>
    <x v="4"/>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099"/>
    <x v="0"/>
    <n v="24269"/>
    <x v="0"/>
    <x v="0"/>
    <x v="0"/>
    <n v="1"/>
    <x v="42"/>
    <x v="0"/>
    <n v="399"/>
    <x v="0"/>
    <x v="0"/>
    <x v="42"/>
  </r>
  <r>
    <x v="43"/>
    <s v="Tp-Link Nano Ac600 Usb Wi-Fi Adapter(Archer T2U Nano)- 2.4G/5G Dual Band Wireless Network Adapter For Pc Desktop Laptop, Mini Travel Size, Supports Windows 11,10, 8.1, 8, 7, Xp/Mac Os 10.9-10.15"/>
    <s v="Computers &amp; Accessories | Networking Devices | Network Adapters | Wireless USB Adapters|NetworkingDevices|NetworkAdapters|WirelessUSBAdapters"/>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n v="1599"/>
    <x v="16"/>
    <n v="12093"/>
    <x v="0"/>
    <x v="0"/>
    <x v="1"/>
    <n v="0"/>
    <x v="43"/>
    <x v="42"/>
    <n v="999"/>
    <x v="0"/>
    <x v="0"/>
    <x v="43"/>
  </r>
  <r>
    <x v="44"/>
    <s v="Flix (Beetel Usb To Micro Usb Pvc Data Sync &amp; 2A Fast Charging Cable, Made In India, 480Mbps Data Sync, Solid Cable, 1 Meter Long Usb Cable For Micro Usb Devices (White)(Xcd-M11)"/>
    <s v="Computers &amp; Accessories | Accessories&amp;Peripherals | Cables &amp; Accessories | Cables | Usb cables"/>
    <n v="59"/>
    <n v="199"/>
    <n v="0.7"/>
    <x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99"/>
    <x v="20"/>
    <n v="9378"/>
    <x v="0"/>
    <x v="2"/>
    <x v="0"/>
    <n v="1"/>
    <x v="44"/>
    <x v="23"/>
    <n v="59"/>
    <x v="0"/>
    <x v="0"/>
    <x v="44"/>
  </r>
  <r>
    <x v="45"/>
    <s v="Wecool Nylon Braided Multifunction Fast Charging Cable For Android Smartphone, Ios And Type C Usb Devices, 3 In 1 Charging Cable, 3A, (3 Feet) (Black)"/>
    <s v="Computers &amp; Accessories | Accessories&amp;Peripherals | Cables &amp; Accessories | Cables | Usb cables"/>
    <n v="333"/>
    <n v="999"/>
    <n v="0.67"/>
    <x v="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n v="999"/>
    <x v="29"/>
    <n v="9792"/>
    <x v="0"/>
    <x v="0"/>
    <x v="0"/>
    <n v="1"/>
    <x v="45"/>
    <x v="43"/>
    <n v="333"/>
    <x v="0"/>
    <x v="0"/>
    <x v="45"/>
  </r>
  <r>
    <x v="46"/>
    <s v="D-Link Dwa-131 300 Mbps Wireless Nano Usb Adapter (Black)"/>
    <s v="Computers &amp; Accessories | Networking Devices | Network Adapters | Wireless USB Adapters|NetworkingDevices|NetworkAdapters|WirelessUSBAdapters"/>
    <n v="507"/>
    <n v="1208"/>
    <n v="0.57999999999999996"/>
    <x v="4"/>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n v="1208"/>
    <x v="30"/>
    <n v="8131"/>
    <x v="0"/>
    <x v="0"/>
    <x v="0"/>
    <n v="1"/>
    <x v="46"/>
    <x v="44"/>
    <n v="507"/>
    <x v="0"/>
    <x v="0"/>
    <x v="46"/>
  </r>
  <r>
    <x v="47"/>
    <s v="Amazon Basics High-Speed Hdmi Cable, 6 Feet - Supports Ethernet, 3D, 4K Video,Black"/>
    <s v="Electronics|HomeTheater,TV&amp;Video|Accessories|Cables|HDMICables"/>
    <n v="309"/>
    <n v="475"/>
    <n v="0.35"/>
    <x v="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475"/>
    <x v="31"/>
    <n v="426973"/>
    <x v="2"/>
    <x v="1"/>
    <x v="1"/>
    <n v="0"/>
    <x v="47"/>
    <x v="45"/>
    <n v="309"/>
    <x v="0"/>
    <x v="0"/>
    <x v="47"/>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4"/>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n v="999"/>
    <x v="13"/>
    <n v="493"/>
    <x v="2"/>
    <x v="0"/>
    <x v="0"/>
    <n v="1"/>
    <x v="48"/>
    <x v="46"/>
    <n v="399"/>
    <x v="0"/>
    <x v="1"/>
    <x v="48"/>
  </r>
  <r>
    <x v="49"/>
    <s v="Amazonbasics Micro Usb Fast Charging Cable For Android Smartphone,Personal Computer,Printer With Gold Plated Connectors (6 Feet, Black)"/>
    <s v="Computers &amp; Accessories | Accessories&amp;Peripherals | Cables &amp; Accessories | Cables | Usb cables"/>
    <n v="199"/>
    <n v="395"/>
    <n v="0.5"/>
    <x v="4"/>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395"/>
    <x v="8"/>
    <n v="92595"/>
    <x v="0"/>
    <x v="1"/>
    <x v="0"/>
    <n v="1"/>
    <x v="49"/>
    <x v="47"/>
    <n v="199"/>
    <x v="0"/>
    <x v="0"/>
    <x v="49"/>
  </r>
  <r>
    <x v="50"/>
    <s v="Tp-Link Ac600 600 Mbps Wifi Wireless Network Usb Adapter For Desktop Pc With 2.4Ghz/5Ghz High Gain Dual Band 5Dbi Antenna Wi-Fi, Supports Windows 11/10/8.1/8/7/Xp, Mac Os 10.15 And Earlier (Archer T2U Plus)"/>
    <s v="Computers &amp; Accessories | Networking Devices | Network Adapters | Wireless USB Adapters|NetworkingDevices|NetworkAdapters|WirelessUSBAdapters"/>
    <n v="1199"/>
    <n v="2199"/>
    <n v="0.45"/>
    <x v="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199"/>
    <x v="32"/>
    <n v="24780"/>
    <x v="0"/>
    <x v="0"/>
    <x v="1"/>
    <n v="0"/>
    <x v="50"/>
    <x v="48"/>
    <n v="1199"/>
    <x v="0"/>
    <x v="0"/>
    <x v="50"/>
  </r>
  <r>
    <x v="51"/>
    <s v="Amazonbasics Micro Usb Fast Charging Cable For Android Phones With Gold Plated Connectors (3 Feet, Black)"/>
    <s v="Computers &amp; Accessories | Accessories&amp;Peripherals | Cables &amp; Accessories | Cables | Usb cables"/>
    <n v="179"/>
    <n v="500"/>
    <n v="0.64"/>
    <x v="4"/>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n v="500"/>
    <x v="0"/>
    <n v="92595"/>
    <x v="0"/>
    <x v="1"/>
    <x v="0"/>
    <n v="1"/>
    <x v="49"/>
    <x v="49"/>
    <n v="179"/>
    <x v="0"/>
    <x v="0"/>
    <x v="49"/>
  </r>
  <r>
    <x v="52"/>
    <s v="Amazonbasics New Release Nylon Usb-A To Lightning Cable Cord, Fast Charging Mfi Certified Charger For Apple Iphone, Ipad (6-Ft, Rose Gold)"/>
    <s v="Computers &amp; Accessories | Accessories&amp;Peripherals | Cables &amp; Accessories | Cables | Usb 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n v="2100"/>
    <x v="33"/>
    <n v="8188"/>
    <x v="0"/>
    <x v="0"/>
    <x v="0"/>
    <n v="1"/>
    <x v="51"/>
    <x v="50"/>
    <n v="799"/>
    <x v="0"/>
    <x v="0"/>
    <x v="51"/>
  </r>
  <r>
    <x v="53"/>
    <s v="Vw 80 Cm (32 Inches) Frameless Series Hd Ready Led Tv Vw32A (Black)"/>
    <s v="Electronics|HomeTheater,TV&amp;Video|Televisions|StandardTelevisions"/>
    <n v="6999"/>
    <n v="12999"/>
    <n v="0.46"/>
    <x v="4"/>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12999"/>
    <x v="18"/>
    <n v="4003"/>
    <x v="2"/>
    <x v="0"/>
    <x v="1"/>
    <n v="0"/>
    <x v="52"/>
    <x v="51"/>
    <n v="6999"/>
    <x v="0"/>
    <x v="0"/>
    <x v="52"/>
  </r>
  <r>
    <x v="54"/>
    <s v="Ambrane Unbreakable 3A Fast Charging Braided Type C Cable 1.5 Meter (Rct15, Blue) Supports Qc 2.0/3.0 Charging"/>
    <s v="Computers &amp; Accessories | Accessories&amp;Peripherals | Cables &amp; Accessories | Cables | Usb cables"/>
    <n v="199"/>
    <n v="349"/>
    <n v="0.43"/>
    <x v="4"/>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n v="349"/>
    <x v="1"/>
    <n v="314"/>
    <x v="0"/>
    <x v="1"/>
    <x v="1"/>
    <n v="0"/>
    <x v="53"/>
    <x v="52"/>
    <n v="199"/>
    <x v="0"/>
    <x v="1"/>
    <x v="53"/>
  </r>
  <r>
    <x v="55"/>
    <s v="Tata Sky Universal Remote"/>
    <s v="Electronics|HomeTheater,TV&amp;Video|Accessories|RemoteControls"/>
    <n v="230"/>
    <n v="499"/>
    <n v="0.54"/>
    <x v="4"/>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n v="499"/>
    <x v="34"/>
    <n v="2960"/>
    <x v="2"/>
    <x v="1"/>
    <x v="0"/>
    <n v="1"/>
    <x v="54"/>
    <x v="53"/>
    <n v="230"/>
    <x v="0"/>
    <x v="0"/>
    <x v="54"/>
  </r>
  <r>
    <x v="56"/>
    <s v="Tp-Link Wifi Dongle 300 Mbps Mini Wireless Network Usb Wi-Fi Adapter For Pc Desktop Laptop(Supports Windows 11/10/8.1/8/7/Xp, Mac Os 10.9-10.15 And Linux, Wps, Soft Ap Mode, Usb 2.0) (Tl-Wn823N),Black"/>
    <s v="Computers &amp; Accessories | Networking Devices | Network Adapters | Wireless USB Adapters|NetworkingDevices|NetworkAdapters|WirelessUSBAdapters"/>
    <n v="649"/>
    <n v="1399"/>
    <n v="0.54"/>
    <x v="4"/>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399"/>
    <x v="34"/>
    <n v="179691"/>
    <x v="0"/>
    <x v="0"/>
    <x v="0"/>
    <n v="1"/>
    <x v="55"/>
    <x v="54"/>
    <n v="649"/>
    <x v="0"/>
    <x v="0"/>
    <x v="55"/>
  </r>
  <r>
    <x v="57"/>
    <s v="Oneplus 80 Cm (32 Inches) Y Series Hd Ready Smart Android Led Tv 32 Y1S (Black)"/>
    <s v="Electronics|HomeTheater,TV&amp;Video|Televisions|SmartTelevisions"/>
    <n v="15999"/>
    <n v="21999"/>
    <n v="0.27"/>
    <x v="4"/>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21999"/>
    <x v="35"/>
    <n v="34899"/>
    <x v="2"/>
    <x v="0"/>
    <x v="1"/>
    <n v="0"/>
    <x v="56"/>
    <x v="55"/>
    <n v="15999"/>
    <x v="0"/>
    <x v="0"/>
    <x v="56"/>
  </r>
  <r>
    <x v="58"/>
    <s v="Wecool Unbreakable 3 In 1 Charging Cable With 3A Speed, Fast Charging Multi Purpose Cable 1.25 Mtr Long, Type C Cable, Micro Usb Cable And Cable For Iphone, White"/>
    <s v="Computers &amp; Accessories | Accessories&amp;Peripherals | Cables &amp; Accessories | Cables | Usb cables"/>
    <n v="348"/>
    <n v="1499"/>
    <n v="0.77"/>
    <x v="4"/>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n v="1499"/>
    <x v="36"/>
    <n v="656"/>
    <x v="0"/>
    <x v="0"/>
    <x v="0"/>
    <n v="1"/>
    <x v="57"/>
    <x v="56"/>
    <n v="348"/>
    <x v="0"/>
    <x v="1"/>
    <x v="57"/>
  </r>
  <r>
    <x v="59"/>
    <s v="Portronics Konnect L 1.2Mtr, Fast Charging 3A Micro Usb Cable With Charge &amp; Sync Function (Grey)"/>
    <s v="Computers &amp; Accessories | Accessories&amp;Peripherals | Cables &amp; Accessories | Cables | Usb 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n v="349"/>
    <x v="37"/>
    <n v="7064"/>
    <x v="0"/>
    <x v="1"/>
    <x v="0"/>
    <n v="1"/>
    <x v="58"/>
    <x v="57"/>
    <n v="154"/>
    <x v="0"/>
    <x v="0"/>
    <x v="58"/>
  </r>
  <r>
    <x v="60"/>
    <s v="Airtel Digitaltv Dth Television, Setup Box Remote Compatible For Sd And Hd Recording (Black)"/>
    <s v="Electronics|HomeTheater,TV&amp;Video|Accessories|RemoteControls"/>
    <n v="179"/>
    <n v="799"/>
    <n v="0.78"/>
    <x v="4"/>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n v="799"/>
    <x v="38"/>
    <n v="2201"/>
    <x v="2"/>
    <x v="0"/>
    <x v="0"/>
    <n v="1"/>
    <x v="59"/>
    <x v="58"/>
    <n v="179"/>
    <x v="0"/>
    <x v="0"/>
    <x v="59"/>
  </r>
  <r>
    <x v="61"/>
    <s v="Samsung 108 Cm (43 Inches) Crystal 4K Neo Series Ultra Hd Smart Led Tv Ua43Aue65Akxxl (Black)"/>
    <s v="Electronics|HomeTheater,TV&amp;Video|Televisions|SmartTelevisions"/>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47900"/>
    <x v="39"/>
    <n v="7109"/>
    <x v="2"/>
    <x v="0"/>
    <x v="1"/>
    <n v="0"/>
    <x v="60"/>
    <x v="59"/>
    <n v="32990"/>
    <x v="0"/>
    <x v="0"/>
    <x v="60"/>
  </r>
  <r>
    <x v="62"/>
    <s v="Lapster 1.5 Mtr Usb 2.0 Type A Male To Usb A Male Cable For Computer And Laptop"/>
    <s v="Computers &amp; Accessories | Accessories&amp;Peripherals | Cables &amp; Accessories | Cables | Usb cables"/>
    <n v="139"/>
    <n v="999"/>
    <n v="0.86"/>
    <x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999"/>
    <x v="40"/>
    <n v="1313"/>
    <x v="0"/>
    <x v="0"/>
    <x v="0"/>
    <n v="1"/>
    <x v="61"/>
    <x v="60"/>
    <n v="139"/>
    <x v="0"/>
    <x v="0"/>
    <x v="61"/>
  </r>
  <r>
    <x v="63"/>
    <s v="Amazonbasics Usb Type-C To Usb Type-C 2.0 Cable - 3 Feet Laptop (0.9 Meters) - White"/>
    <s v="Computers &amp; Accessories | Accessories&amp;Peripherals | Cables &amp; Accessories | Cables | Usb cables"/>
    <n v="329"/>
    <n v="845"/>
    <n v="0.61"/>
    <x v="4"/>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845"/>
    <x v="4"/>
    <n v="29746"/>
    <x v="0"/>
    <x v="0"/>
    <x v="0"/>
    <n v="1"/>
    <x v="62"/>
    <x v="61"/>
    <n v="329"/>
    <x v="0"/>
    <x v="0"/>
    <x v="62"/>
  </r>
  <r>
    <x v="64"/>
    <s v="Redmi 80 Cm (32 Inches) Android 11 Series Hd Ready Smart Led Tv | L32M6-Ra/L32M7-Ra (Black)"/>
    <s v="Electronics|HomeTheater,TV&amp;Video|Televisions|SmartTelevisions"/>
    <n v="13999"/>
    <n v="24999"/>
    <n v="0.44"/>
    <x v="4"/>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24999"/>
    <x v="15"/>
    <n v="45238"/>
    <x v="2"/>
    <x v="0"/>
    <x v="1"/>
    <n v="0"/>
    <x v="63"/>
    <x v="62"/>
    <n v="13999"/>
    <x v="0"/>
    <x v="0"/>
    <x v="63"/>
  </r>
  <r>
    <x v="65"/>
    <s v="Amazon Basics High-Speed Hdmi Cable, 6 Feet (2-Pack),Black"/>
    <s v="Electronics|HomeTheater,TV&amp;Video|Accessories|Cables|HDMICables"/>
    <n v="309"/>
    <n v="1400"/>
    <n v="0.78"/>
    <x v="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n v="1400"/>
    <x v="38"/>
    <n v="426973"/>
    <x v="2"/>
    <x v="0"/>
    <x v="0"/>
    <n v="1"/>
    <x v="47"/>
    <x v="63"/>
    <n v="309"/>
    <x v="0"/>
    <x v="0"/>
    <x v="47"/>
  </r>
  <r>
    <x v="66"/>
    <s v="Portronics Konnect L 20W Pd Quick Charge Type-C To 8-Pin Usb Mobile Charging Cable, 1.2M, Tangle Resistant, Fast Data Sync(Grey)"/>
    <s v="Computers &amp; Accessories | Accessories&amp;Peripherals | Cables &amp; Accessories | Cables | Usb cables"/>
    <n v="263"/>
    <n v="699"/>
    <n v="0.62"/>
    <x v="4"/>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n v="699"/>
    <x v="33"/>
    <n v="450"/>
    <x v="0"/>
    <x v="0"/>
    <x v="0"/>
    <n v="1"/>
    <x v="64"/>
    <x v="64"/>
    <n v="263"/>
    <x v="0"/>
    <x v="1"/>
    <x v="64"/>
  </r>
  <r>
    <x v="67"/>
    <s v="Acer 80 Cm (32 Inches) N Series Hd Ready Tv Ar32Nsv53Hd (Black)"/>
    <s v="Electronics|HomeTheater,TV&amp;Video|Televisions|StandardTelevisions"/>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n v="14990"/>
    <x v="41"/>
    <n v="457"/>
    <x v="2"/>
    <x v="0"/>
    <x v="1"/>
    <n v="0"/>
    <x v="65"/>
    <x v="65"/>
    <n v="7999"/>
    <x v="0"/>
    <x v="1"/>
    <x v="65"/>
  </r>
  <r>
    <x v="68"/>
    <s v="Model-P4 6 Way Swivel Tilt Wall Mount 32-55-Inch Full Motion Cantilever For Led,Lcd And Plasma Tv'S"/>
    <s v="Electronics|HomeTheater,TV&amp;Video|Accessories|TVMounts,Stands&amp;Turntables|TVWall&amp;CeilingMounts"/>
    <n v="1599"/>
    <n v="2999"/>
    <n v="0.47"/>
    <x v="4"/>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n v="2999"/>
    <x v="41"/>
    <n v="2727"/>
    <x v="2"/>
    <x v="0"/>
    <x v="1"/>
    <n v="0"/>
    <x v="66"/>
    <x v="66"/>
    <n v="1599"/>
    <x v="0"/>
    <x v="0"/>
    <x v="66"/>
  </r>
  <r>
    <x v="69"/>
    <s v="Amazon Basics Usb Type-C To Usb-A 2.0 Male Fast Charging Cable For Laptop - 3 Feet (0.9 Meters), Black"/>
    <s v="Computers &amp; Accessories | Accessories&amp;Peripherals | Cables &amp; Accessories | Cables | Usb 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n v="700"/>
    <x v="12"/>
    <n v="20053"/>
    <x v="0"/>
    <x v="0"/>
    <x v="0"/>
    <n v="1"/>
    <x v="67"/>
    <x v="67"/>
    <n v="219"/>
    <x v="0"/>
    <x v="0"/>
    <x v="67"/>
  </r>
  <r>
    <x v="70"/>
    <s v="Oraimo 65W Type C To C Fast Charging Cable Usb C To Usb C Cable High Speed Syncing, Nylon Braided 1M Length With Led Indicator Compatible For Laptop, Macbook, Samsung Galaxy S22 S20 S10 S20Fe S21 S21 Ultra A70 A51 A71 A50S M31 M51 M31S M53 5G"/>
    <s v="Computers &amp; Accessories | Accessories&amp;Peripherals | Cables &amp; Accessories | Cables | Usb cables"/>
    <n v="349"/>
    <n v="899"/>
    <n v="0.61"/>
    <x v="4"/>
    <n v="149"/>
    <s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n v="899"/>
    <x v="4"/>
    <n v="149"/>
    <x v="0"/>
    <x v="0"/>
    <x v="0"/>
    <n v="1"/>
    <x v="68"/>
    <x v="68"/>
    <n v="349"/>
    <x v="0"/>
    <x v="1"/>
    <x v="68"/>
  </r>
  <r>
    <x v="71"/>
    <s v="Cedo 65W Oneplus Dash Warp Charge Cable, Usb A To Type C Data Sync Fast Charging Cable Compatible With One Plus 3 /3T /5 /5T /6 /6T /7 /7T /7 Pro &amp; For All Type C Devices - 1 Meter, Red"/>
    <s v="Computers &amp; Accessories | Accessories&amp;Peripherals | Cables &amp; Accessories | Cables | Usb cables"/>
    <n v="349"/>
    <n v="599"/>
    <n v="0.42"/>
    <x v="4"/>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n v="599"/>
    <x v="21"/>
    <n v="210"/>
    <x v="0"/>
    <x v="0"/>
    <x v="1"/>
    <n v="0"/>
    <x v="69"/>
    <x v="69"/>
    <n v="349"/>
    <x v="0"/>
    <x v="1"/>
    <x v="69"/>
  </r>
  <r>
    <x v="72"/>
    <s v="Redmi 108 Cm (43 Inches) 4K Ultra Hd Android Smart Led Tv X43 | L43R7-7Ain (Black)"/>
    <s v="Electronics|HomeTheater,TV&amp;Video|Televisions|SmartTelevisions"/>
    <n v="26999"/>
    <n v="42999"/>
    <n v="0.37"/>
    <x v="4"/>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42999"/>
    <x v="42"/>
    <n v="45238"/>
    <x v="2"/>
    <x v="0"/>
    <x v="1"/>
    <n v="0"/>
    <x v="63"/>
    <x v="70"/>
    <n v="26999"/>
    <x v="0"/>
    <x v="0"/>
    <x v="63"/>
  </r>
  <r>
    <x v="73"/>
    <s v="Pinnaclz Original Combo Of 2 Micro Usb Fast Charging Cable, Usb Charging Cable For Data Transfer Perfect For Android Smart Phones White 1.2 Meter Made In India (Pack Of 2)"/>
    <s v="Computers &amp; Accessories | Accessories&amp;Peripherals | Cables &amp; Accessories | Cables | Usb cables"/>
    <n v="115"/>
    <n v="499"/>
    <n v="0.77"/>
    <x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499"/>
    <x v="36"/>
    <n v="7732"/>
    <x v="0"/>
    <x v="1"/>
    <x v="0"/>
    <n v="1"/>
    <x v="70"/>
    <x v="71"/>
    <n v="115"/>
    <x v="0"/>
    <x v="0"/>
    <x v="70"/>
  </r>
  <r>
    <x v="74"/>
    <s v="Boat Type C A750 Stress Resistant, Tangle-Free, Sturdy Flat Cable With 6.5A Fast Charging &amp; 480Mbps Data Transmission, 10000+ Bends Lifespan And Extended 1.5M Length(Rebellious Black)"/>
    <s v="Computers &amp; Accessories | Accessories&amp;Peripherals | Cables &amp; Accessories | Cables | Usb cables"/>
    <n v="399"/>
    <n v="999"/>
    <n v="0.6"/>
    <x v="4"/>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999"/>
    <x v="13"/>
    <n v="1780"/>
    <x v="0"/>
    <x v="0"/>
    <x v="0"/>
    <n v="1"/>
    <x v="71"/>
    <x v="72"/>
    <n v="399"/>
    <x v="0"/>
    <x v="0"/>
    <x v="71"/>
  </r>
  <r>
    <x v="75"/>
    <s v="Ambrane 2 In 1 Type-C &amp; Micro Usb Cable With 60W / 3A Fast Charging, 480 Mbps High Data, Pd Technology &amp; Quick Charge 3.0, Compatible With All Type-C &amp; Micro Usb Devices (Abdc-10, Black)"/>
    <s v="Computers &amp; Accessories | Accessories&amp;Peripherals | Cables &amp; Accessories | Cables | Usb cables"/>
    <n v="199"/>
    <n v="499"/>
    <n v="0.6"/>
    <x v="4"/>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n v="499"/>
    <x v="13"/>
    <n v="602"/>
    <x v="0"/>
    <x v="1"/>
    <x v="0"/>
    <n v="1"/>
    <x v="72"/>
    <x v="73"/>
    <n v="199"/>
    <x v="0"/>
    <x v="1"/>
    <x v="72"/>
  </r>
  <r>
    <x v="76"/>
    <s v="Ambrane 60W / 3A Fast Charging Output Cable With Type-C To Usb For Mobile, Neckband, True Wireless Earphone Charging, 480Mbps Data Sync Speed, 1M Length (Act - Az10, Black)"/>
    <s v="Computers &amp; Accessories | Accessories&amp;Peripherals | Cables &amp; Accessories | Cables | Usb cables"/>
    <n v="179"/>
    <n v="399"/>
    <n v="0.55000000000000004"/>
    <x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n v="399"/>
    <x v="10"/>
    <n v="1423"/>
    <x v="0"/>
    <x v="1"/>
    <x v="0"/>
    <n v="1"/>
    <x v="73"/>
    <x v="74"/>
    <n v="179"/>
    <x v="0"/>
    <x v="0"/>
    <x v="73"/>
  </r>
  <r>
    <x v="77"/>
    <s v="Tcl 80 Cm (32 Inches) Hd Ready Certified Android Smart Led Tv 32S5205 (Black)"/>
    <s v="Electronics|HomeTheater,TV&amp;Video|Televisions|SmartTelevisions"/>
    <n v="10901"/>
    <n v="30990"/>
    <n v="0.65"/>
    <x v="4"/>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n v="30990"/>
    <x v="6"/>
    <n v="398"/>
    <x v="2"/>
    <x v="0"/>
    <x v="0"/>
    <n v="1"/>
    <x v="74"/>
    <x v="75"/>
    <n v="10901"/>
    <x v="0"/>
    <x v="1"/>
    <x v="74"/>
  </r>
  <r>
    <x v="78"/>
    <s v="Swapkart Fast Charging Cable And Data Sync Usb Cable Compatible For Iphone 6/6S/7/7+/8/8+/10/11, 12, 13 Pro Max Ipad Air/Mini, Ipod And Ios Devices (White)"/>
    <s v="Computers &amp; Accessories | Accessories&amp;Peripherals | Cables &amp; Accessories | Cables | Usb cables"/>
    <n v="209"/>
    <n v="499"/>
    <n v="0.57999999999999996"/>
    <x v="4"/>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n v="499"/>
    <x v="30"/>
    <n v="536"/>
    <x v="0"/>
    <x v="1"/>
    <x v="0"/>
    <n v="1"/>
    <x v="75"/>
    <x v="76"/>
    <n v="209"/>
    <x v="0"/>
    <x v="1"/>
    <x v="75"/>
  </r>
  <r>
    <x v="79"/>
    <s v="Firestick Remote"/>
    <s v="Electronics|HomeTheater,TV&amp;Video|Accessories|RemoteControls"/>
    <n v="1434"/>
    <n v="3999"/>
    <n v="0.64"/>
    <x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n v="3999"/>
    <x v="0"/>
    <n v="32"/>
    <x v="2"/>
    <x v="0"/>
    <x v="0"/>
    <n v="1"/>
    <x v="76"/>
    <x v="77"/>
    <n v="1434"/>
    <x v="0"/>
    <x v="1"/>
    <x v="76"/>
  </r>
  <r>
    <x v="80"/>
    <s v="Wayona Usb Nylon Braided Data Sync And Charging Cable For Iphone, Ipad Tablet (Red, Black)"/>
    <s v="Computers &amp; Accessories | Accessories&amp;Peripherals | Cables &amp; Accessories | Cables | Usb cables"/>
    <n v="399"/>
    <n v="1099"/>
    <n v="0.64"/>
    <x v="4"/>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n v="1099"/>
    <x v="0"/>
    <n v="24269"/>
    <x v="0"/>
    <x v="0"/>
    <x v="0"/>
    <n v="1"/>
    <x v="42"/>
    <x v="0"/>
    <n v="399"/>
    <x v="0"/>
    <x v="0"/>
    <x v="42"/>
  </r>
  <r>
    <x v="81"/>
    <s v="Flix (Beetel) Usb To Type C Pvc Data Sync And 2A 480Mbps Data Sync, Tough Fast Charging Long Cable For Usb Type C Devices, Charging Adapter (White, 1 Meter) - Xcd-C12"/>
    <s v="Computers &amp; Accessories | Accessories&amp;Peripherals | Cables &amp; Accessories | Cables | Usb cables"/>
    <n v="139"/>
    <n v="249"/>
    <n v="0.44"/>
    <x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49"/>
    <x v="15"/>
    <n v="9378"/>
    <x v="0"/>
    <x v="1"/>
    <x v="1"/>
    <n v="0"/>
    <x v="44"/>
    <x v="78"/>
    <n v="139"/>
    <x v="0"/>
    <x v="0"/>
    <x v="44"/>
  </r>
  <r>
    <x v="82"/>
    <s v="Skywall 81.28 Cm (32 Inches) Hd Ready Smart Led Tv 32Swels-Pro (Black)"/>
    <s v="Electronics|HomeTheater,TV&amp;Video|Televisions|SmartTelevisions"/>
    <n v="7299"/>
    <n v="19125"/>
    <n v="0.62"/>
    <x v="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n v="19125"/>
    <x v="33"/>
    <n v="902"/>
    <x v="2"/>
    <x v="0"/>
    <x v="0"/>
    <n v="1"/>
    <x v="77"/>
    <x v="79"/>
    <n v="7299"/>
    <x v="0"/>
    <x v="1"/>
    <x v="77"/>
  </r>
  <r>
    <x v="83"/>
    <s v="Boat A 350 Type C Cable For Smartphone, Charging Adapter (1.5M, Carbon Black)"/>
    <s v="Computers &amp; Accessories | Accessories&amp;Peripherals | Cables &amp; Accessories | Cables | Usb cables"/>
    <n v="299"/>
    <n v="799"/>
    <n v="0.63"/>
    <x v="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799"/>
    <x v="11"/>
    <n v="28791"/>
    <x v="0"/>
    <x v="0"/>
    <x v="0"/>
    <n v="1"/>
    <x v="78"/>
    <x v="80"/>
    <n v="299"/>
    <x v="0"/>
    <x v="0"/>
    <x v="78"/>
  </r>
  <r>
    <x v="84"/>
    <s v="Wayona Usb Type C Fast Charger Cable Fast Charging Usb C Cable/Cord Compatible For Samsung Galaxy S10E S10 S9 S8 Plus S10+,Note 10 Note 9 Note 8,S20,M31S,M40,Realme X3,Pixel 2 Xl (3 Ft Pack Of 1,Grey)"/>
    <s v="Computers &amp; Accessories | Accessories&amp;Peripherals | Cables &amp; Accessories | Cables | Usb cables"/>
    <n v="325"/>
    <n v="1299"/>
    <n v="0.75"/>
    <x v="4"/>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299"/>
    <x v="43"/>
    <n v="10576"/>
    <x v="0"/>
    <x v="0"/>
    <x v="0"/>
    <n v="1"/>
    <x v="79"/>
    <x v="81"/>
    <n v="325"/>
    <x v="0"/>
    <x v="0"/>
    <x v="79"/>
  </r>
  <r>
    <x v="85"/>
    <s v="Oneplus 108 Cm (43 Inches) Y Series 4K Ultra Hd Smart Android Led Tv 43Y1S Pro (Black)"/>
    <s v="Electronics|HomeTheater,TV&amp;Video|Televisions|SmartTelevisions"/>
    <n v="29999"/>
    <n v="39999"/>
    <n v="0.25"/>
    <x v="4"/>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n v="39999"/>
    <x v="23"/>
    <n v="7298"/>
    <x v="2"/>
    <x v="0"/>
    <x v="1"/>
    <n v="0"/>
    <x v="38"/>
    <x v="82"/>
    <n v="29999"/>
    <x v="0"/>
    <x v="0"/>
    <x v="38"/>
  </r>
  <r>
    <x v="86"/>
    <s v="Acer 127 Cm (50 Inches) I Series 4K Ultra Hd Android Smart Led Tv Ar50Ar2851Udfl (Black)"/>
    <s v="Electronics|HomeTheater,TV&amp;Video|Televisions|SmartTelevisions"/>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0990"/>
    <x v="44"/>
    <n v="4703"/>
    <x v="2"/>
    <x v="0"/>
    <x v="1"/>
    <n v="0"/>
    <x v="80"/>
    <x v="83"/>
    <n v="27999"/>
    <x v="0"/>
    <x v="0"/>
    <x v="80"/>
  </r>
  <r>
    <x v="87"/>
    <s v="Samsung 108 Cm (43 Inches) Crystal 4K Series Ultra Hd Smart Led Tv Ua43Aue60Aklxl (Black)"/>
    <s v="Electronics|HomeTheater,TV&amp;Video|Televisions|SmartTelevisions"/>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52900"/>
    <x v="19"/>
    <n v="7109"/>
    <x v="2"/>
    <x v="0"/>
    <x v="1"/>
    <n v="0"/>
    <x v="60"/>
    <x v="84"/>
    <n v="30990"/>
    <x v="0"/>
    <x v="0"/>
    <x v="60"/>
  </r>
  <r>
    <x v="88"/>
    <s v="Lapster 65W Compatible For Oneplus Dash Warp Charge Cable , Type C To C Cable Fast Charging Data Sync Cable Compatible With One Plus 10R / 9Rt/ 9 Pro/ 9R/ 8T/ 9/ Nord &amp; For All Type C Devices ‚Äì Red, 1 Meter"/>
    <s v="Computers &amp; Accessories | Accessories&amp;Peripherals | Cables &amp; Accessories | Cables | Usb cables"/>
    <n v="199"/>
    <n v="999"/>
    <n v="0.8"/>
    <x v="4"/>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n v="999"/>
    <x v="27"/>
    <n v="127"/>
    <x v="0"/>
    <x v="0"/>
    <x v="0"/>
    <n v="1"/>
    <x v="81"/>
    <x v="85"/>
    <n v="199"/>
    <x v="0"/>
    <x v="1"/>
    <x v="81"/>
  </r>
  <r>
    <x v="89"/>
    <s v="Wayona Nylon Braided (2 Pack) Lightning Fast Usb Data Cable Fast Charger Cord For Iphone, Ipad Tablet (3 Ft Pack Of 2, Grey)"/>
    <s v="Computers &amp; Accessories | Accessories&amp;Peripherals | Cables &amp; Accessories | Cables | Usb cables"/>
    <n v="649"/>
    <n v="1999"/>
    <n v="0.68"/>
    <x v="4"/>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999"/>
    <x v="45"/>
    <n v="24269"/>
    <x v="0"/>
    <x v="0"/>
    <x v="0"/>
    <n v="1"/>
    <x v="42"/>
    <x v="86"/>
    <n v="649"/>
    <x v="0"/>
    <x v="0"/>
    <x v="42"/>
  </r>
  <r>
    <x v="90"/>
    <s v="Gizga Essentials Usb Wifi Adapter For Pc, 150 Mbps Wireless Network Adapter For Desktop - Nano Size Wifi Dongle Compatible With Windows, Mac Os &amp; Linux Kernel | Wpa/Wpa2 Encryption Standards| Black"/>
    <s v="Computers &amp; Accessories | Networking Devices | Network Adapters | Wireless USB Adapters|NetworkingDevices|NetworkAdapters|WirelessUSBAdapters"/>
    <n v="269"/>
    <n v="800"/>
    <n v="0.66"/>
    <x v="4"/>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n v="800"/>
    <x v="46"/>
    <n v="10134"/>
    <x v="0"/>
    <x v="0"/>
    <x v="0"/>
    <n v="1"/>
    <x v="82"/>
    <x v="87"/>
    <n v="269"/>
    <x v="0"/>
    <x v="0"/>
    <x v="82"/>
  </r>
  <r>
    <x v="91"/>
    <s v="Oneplus 108 Cm (43 Inches) Y Series Full Hd Smart Android Led Tv 43 Y1S (Black)"/>
    <s v="Electronics|HomeTheater,TV&amp;Video|Televisions|SmartTelevisions"/>
    <n v="24999"/>
    <n v="31999"/>
    <n v="0.22"/>
    <x v="4"/>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n v="31999"/>
    <x v="47"/>
    <n v="34899"/>
    <x v="2"/>
    <x v="0"/>
    <x v="1"/>
    <n v="0"/>
    <x v="56"/>
    <x v="88"/>
    <n v="24999"/>
    <x v="0"/>
    <x v="0"/>
    <x v="56"/>
  </r>
  <r>
    <x v="92"/>
    <s v="Boat Deuce Usb 300 2 In 1 Type-C &amp; Micro Usb Stress Resistant, Sturdy Cable With 3A Fast Charging &amp; 480Mbps Data Transmission, 10000+ Bends Lifespan And Extended 1.5M Length(Mercurial Black)"/>
    <s v="Computers &amp; Accessories | Accessories&amp;Peripherals | Cables &amp; Accessories | Cables | Usb cables"/>
    <n v="299"/>
    <n v="699"/>
    <n v="0.56999999999999995"/>
    <x v="4"/>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699"/>
    <x v="48"/>
    <n v="94363"/>
    <x v="0"/>
    <x v="0"/>
    <x v="0"/>
    <n v="1"/>
    <x v="83"/>
    <x v="3"/>
    <n v="299"/>
    <x v="0"/>
    <x v="0"/>
    <x v="83"/>
  </r>
  <r>
    <x v="93"/>
    <s v="Lapster Usb 3.0 A To Micro B Superspeed For Hard Disk Cable - Short Cable"/>
    <s v="Computers &amp; Accessories | Accessories&amp;Peripherals | Cables &amp; Accessories | Cables | Usb cables"/>
    <n v="199"/>
    <n v="999"/>
    <n v="0.8"/>
    <x v="4"/>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n v="999"/>
    <x v="27"/>
    <n v="425"/>
    <x v="0"/>
    <x v="0"/>
    <x v="0"/>
    <n v="1"/>
    <x v="84"/>
    <x v="89"/>
    <n v="199"/>
    <x v="0"/>
    <x v="1"/>
    <x v="84"/>
  </r>
  <r>
    <x v="94"/>
    <s v="Tcl 100 Cm (40 Inches) Full Hd Certified Android R Smart Led Tv 40S6505 (Black)"/>
    <s v="Electronics|HomeTheater,TV&amp;Video|Televisions|SmartTelevisions"/>
    <n v="18990"/>
    <n v="40990"/>
    <n v="0.54"/>
    <x v="4"/>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n v="40990"/>
    <x v="34"/>
    <n v="6659"/>
    <x v="2"/>
    <x v="0"/>
    <x v="0"/>
    <n v="1"/>
    <x v="85"/>
    <x v="90"/>
    <n v="18990"/>
    <x v="0"/>
    <x v="0"/>
    <x v="85"/>
  </r>
  <r>
    <x v="95"/>
    <s v="Zebronics Zeb-Usb150Wf1 Wifi Usb Mini Adapter Supports 150 Mbps Wireless Data, Comes With Advanced Security Wpa/Wpa2 Encryption Standards"/>
    <s v="Computers &amp; Accessories | Networking Devices | Network Adapters | Wireless USB Adapters|NetworkingDevices|NetworkAdapters|WirelessUSBAdapters"/>
    <n v="290"/>
    <n v="349"/>
    <n v="0.17"/>
    <x v="4"/>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n v="349"/>
    <x v="49"/>
    <n v="1977"/>
    <x v="0"/>
    <x v="1"/>
    <x v="1"/>
    <n v="0"/>
    <x v="86"/>
    <x v="91"/>
    <n v="290"/>
    <x v="0"/>
    <x v="0"/>
    <x v="86"/>
  </r>
  <r>
    <x v="96"/>
    <s v="Lohaya Remote Compatible For Mi Smart Led Tv 4A Remote Control (32&quot;/43&quot;) [ Compatible For Mi Tv Remote Control ] [ Compatible For Mi Smart Led Tv Remote Control ]"/>
    <s v="Electronics|HomeTheater,TV&amp;Video|Accessories|RemoteControls"/>
    <n v="249"/>
    <n v="799"/>
    <n v="0.69"/>
    <x v="5"/>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n v="799"/>
    <x v="12"/>
    <n v="1079"/>
    <x v="2"/>
    <x v="0"/>
    <x v="0"/>
    <n v="1"/>
    <x v="87"/>
    <x v="92"/>
    <n v="249"/>
    <x v="1"/>
    <x v="0"/>
    <x v="87"/>
  </r>
  <r>
    <x v="97"/>
    <s v="Gilary Multi Charging Cable, 3 In 1 Nylon Braided Fast Charging Cable For Iphone Micro Usb Type C Mobile Phone | Colour May Vary |"/>
    <s v="Computers &amp; Accessories | Accessories&amp;Peripherals | Cables &amp; Accessories | Cables | Usb cables"/>
    <n v="345"/>
    <n v="999"/>
    <n v="0.65"/>
    <x v="5"/>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n v="999"/>
    <x v="6"/>
    <n v="1097"/>
    <x v="0"/>
    <x v="0"/>
    <x v="0"/>
    <n v="1"/>
    <x v="88"/>
    <x v="93"/>
    <n v="345"/>
    <x v="1"/>
    <x v="0"/>
    <x v="88"/>
  </r>
  <r>
    <x v="98"/>
    <s v="Tp-Link Ue300 Usb 3.0 To Rj45 Gigabit Ethernet Network Adapter - Plug And Play"/>
    <s v="Computers &amp; Accessories | Networking Devices | Network Adapters | Wireless USB Adapters|NetworkingDevices|NetworkAdapters|WirelessUSBAdapters"/>
    <n v="1099"/>
    <n v="1899"/>
    <n v="0.42"/>
    <x v="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1899"/>
    <x v="21"/>
    <n v="22420"/>
    <x v="0"/>
    <x v="0"/>
    <x v="1"/>
    <n v="0"/>
    <x v="89"/>
    <x v="94"/>
    <n v="1099"/>
    <x v="1"/>
    <x v="0"/>
    <x v="89"/>
  </r>
  <r>
    <x v="99"/>
    <s v="Wayona Type C To Lightning Mfi Certified 20W Fast Charging Nylon Braided Usb C Cable For Iphone 14, 14 Pro, 14 Pro Max, 14 Plus, 13, 13 Pro, 13 Pro Max, 13 Mini, 12, 12 Pro, 11, 11 Pro Max Iphone 12 Mini, X, 8 (2M, Grey)"/>
    <s v="Computers &amp; Accessories | Accessories&amp;Peripherals | Cables &amp; Accessories | Cables | Usb cables"/>
    <n v="719"/>
    <n v="1499"/>
    <n v="0.52"/>
    <x v="5"/>
    <n v="1045"/>
    <s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499"/>
    <x v="50"/>
    <n v="1045"/>
    <x v="0"/>
    <x v="0"/>
    <x v="0"/>
    <n v="1"/>
    <x v="90"/>
    <x v="95"/>
    <n v="719"/>
    <x v="1"/>
    <x v="0"/>
    <x v="90"/>
  </r>
  <r>
    <x v="100"/>
    <s v="Dealfreez Case Compatible With Fire Tv Stick 3Rd Gen 2021 Full Wrap Silicone Remote Cover Anti-Lost With Loop (D-Black)"/>
    <s v="Electronics|HomeTheater,TV&amp;Video|Accessories|RemoteControls"/>
    <n v="349"/>
    <n v="1499"/>
    <n v="0.77"/>
    <x v="5"/>
    <n v="4145"/>
    <s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n v="1499"/>
    <x v="36"/>
    <n v="4145"/>
    <x v="2"/>
    <x v="0"/>
    <x v="0"/>
    <n v="1"/>
    <x v="91"/>
    <x v="96"/>
    <n v="349"/>
    <x v="1"/>
    <x v="0"/>
    <x v="91"/>
  </r>
  <r>
    <x v="101"/>
    <s v="Amazon Basics New Release Nylon Usb-A To Lightning Cable Cord, Fast Charging Mfi Certified Charger For Apple Iphone, Ipad (3-Ft, Rose Gold)"/>
    <s v="Computers &amp; Accessories | Accessories&amp;Peripherals | Cables &amp; Accessories | Cables | Usb cables"/>
    <n v="849"/>
    <n v="1809"/>
    <n v="0.53"/>
    <x v="5"/>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n v="1809"/>
    <x v="3"/>
    <n v="6547"/>
    <x v="0"/>
    <x v="0"/>
    <x v="0"/>
    <n v="1"/>
    <x v="92"/>
    <x v="97"/>
    <n v="849"/>
    <x v="1"/>
    <x v="0"/>
    <x v="92"/>
  </r>
  <r>
    <x v="102"/>
    <s v="Isoelite Remote Compatible For Samsung Led/Lcd Remote Control Works With All Samsung Led/Lcd Tv Model No :- Bn59-607A (Please Match The Image With Your Old Remote)"/>
    <s v="Electronics|HomeTheater,TV&amp;Video|Accessories|RemoteControls"/>
    <n v="299"/>
    <n v="899"/>
    <n v="0.67"/>
    <x v="5"/>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n v="899"/>
    <x v="29"/>
    <n v="1588"/>
    <x v="2"/>
    <x v="0"/>
    <x v="0"/>
    <n v="1"/>
    <x v="93"/>
    <x v="98"/>
    <n v="299"/>
    <x v="1"/>
    <x v="0"/>
    <x v="93"/>
  </r>
  <r>
    <x v="103"/>
    <s v="Mi 100 Cm (40 Inches) 5A Series Full Hd Smart Android Led Tv With 24W Dolby Audio &amp; Metal Bezel-Less Frame (Black) (2022 Model)"/>
    <s v="Electronics|HomeTheater,TV&amp;Video|Televisions|SmartTelevisions"/>
    <n v="21999"/>
    <n v="29999"/>
    <n v="0.27"/>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n v="29999"/>
    <x v="35"/>
    <n v="32840"/>
    <x v="2"/>
    <x v="0"/>
    <x v="1"/>
    <n v="0"/>
    <x v="94"/>
    <x v="99"/>
    <n v="21999"/>
    <x v="1"/>
    <x v="0"/>
    <x v="94"/>
  </r>
  <r>
    <x v="104"/>
    <s v="Wayona Nylon Braided Usb Data Sync And Fast Charging 3A Short Power Bank Cable For Iphones, Ipad Air, Ipad Mini, Ipod Nano And Ipod Touch (Grey)"/>
    <s v="Computers &amp; Accessories | Accessories&amp;Peripherals | Cables &amp; Accessories | Cables | Usb cables"/>
    <n v="349"/>
    <n v="999"/>
    <n v="0.65"/>
    <x v="5"/>
    <n v="13120"/>
    <s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999"/>
    <x v="6"/>
    <n v="13120"/>
    <x v="0"/>
    <x v="0"/>
    <x v="0"/>
    <n v="1"/>
    <x v="95"/>
    <x v="100"/>
    <n v="349"/>
    <x v="1"/>
    <x v="0"/>
    <x v="95"/>
  </r>
  <r>
    <x v="105"/>
    <s v="Wayona Type C To Type C Long Fast Charging Cable Type C Charger Cord Compatible With Samsung S22 S20 S20 Fe 2022 S22 Ultra S21 Ultra A70 A51 A53 A33 A73 M51 M31 M33 M53 (Grey, 2M, 65W, 6Ft)"/>
    <s v="Computers &amp; Accessories | Accessories&amp;Peripherals | Cables &amp; Accessories | Cables | Usb cables"/>
    <n v="399"/>
    <n v="999"/>
    <n v="0.6"/>
    <x v="5"/>
    <n v="2806"/>
    <s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999"/>
    <x v="13"/>
    <n v="2806"/>
    <x v="0"/>
    <x v="0"/>
    <x v="0"/>
    <n v="1"/>
    <x v="96"/>
    <x v="101"/>
    <n v="399"/>
    <x v="1"/>
    <x v="0"/>
    <x v="96"/>
  </r>
  <r>
    <x v="106"/>
    <s v="Wayona Nylon Braided 2M / 6Ft Fast Charge Usb To Lightning Data Sync And Charging Cable For Iphone, Ipad Tablet (6 Ft Pack Of 1, Grey)"/>
    <s v="Computers &amp; Accessories | Accessories&amp;Peripherals | Cables &amp; Accessories | Cables | Usb cables"/>
    <n v="449"/>
    <n v="1299"/>
    <n v="0.65"/>
    <x v="5"/>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n v="1299"/>
    <x v="6"/>
    <n v="24269"/>
    <x v="0"/>
    <x v="0"/>
    <x v="0"/>
    <n v="1"/>
    <x v="97"/>
    <x v="102"/>
    <n v="449"/>
    <x v="1"/>
    <x v="0"/>
    <x v="97"/>
  </r>
  <r>
    <x v="107"/>
    <s v="Crossvolt Compatible Dash/Warp Data Sync Fast Charging Cable Supported For All C Type Devices (Cable)"/>
    <s v="Computers &amp; Accessories | Accessories&amp;Peripherals | Cables &amp; Accessories | Cables | Usb cables"/>
    <n v="299"/>
    <n v="999"/>
    <n v="0.7"/>
    <x v="5"/>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n v="999"/>
    <x v="20"/>
    <n v="766"/>
    <x v="0"/>
    <x v="0"/>
    <x v="0"/>
    <n v="1"/>
    <x v="98"/>
    <x v="103"/>
    <n v="299"/>
    <x v="1"/>
    <x v="1"/>
    <x v="98"/>
  </r>
  <r>
    <x v="108"/>
    <s v="Vu 139 Cm (55 Inches) The Gloled Series 4K Smart Led Google Tv 55Gloled (Grey)"/>
    <s v="Electronics|HomeTheater,TV&amp;Video|Televisions|SmartTelevisions"/>
    <n v="37999"/>
    <n v="65000"/>
    <n v="0.42"/>
    <x v="5"/>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65000"/>
    <x v="21"/>
    <n v="3587"/>
    <x v="2"/>
    <x v="0"/>
    <x v="1"/>
    <n v="0"/>
    <x v="99"/>
    <x v="104"/>
    <n v="37999"/>
    <x v="1"/>
    <x v="0"/>
    <x v="99"/>
  </r>
  <r>
    <x v="109"/>
    <s v="Ptron Solero T241 2.4A Type-C Data &amp; Charging Usb Cable, Made In India, 480Mbps Data Sync, Durable 1-Meter Long Usb Cable For Type-C Usb Devices For Charging Adapter (Black)"/>
    <s v="Computers &amp; Accessories | Accessories&amp;Peripherals | Cables &amp; Accessories | Cables | Usb cables"/>
    <n v="99"/>
    <n v="800"/>
    <n v="0.88"/>
    <x v="5"/>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n v="800"/>
    <x v="51"/>
    <n v="24871"/>
    <x v="0"/>
    <x v="0"/>
    <x v="0"/>
    <n v="1"/>
    <x v="100"/>
    <x v="105"/>
    <n v="99"/>
    <x v="1"/>
    <x v="0"/>
    <x v="100"/>
  </r>
  <r>
    <x v="110"/>
    <s v="Croma 80 Cm (32 Inches) Hd Ready Led Tv (Crel7369, Black) (2021 Model)"/>
    <s v="Electronics|HomeTheater,TV&amp;Video|Televisions|StandardTelevisions"/>
    <n v="7390"/>
    <n v="20000"/>
    <n v="0.63"/>
    <x v="5"/>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n v="20000"/>
    <x v="11"/>
    <n v="2581"/>
    <x v="2"/>
    <x v="0"/>
    <x v="0"/>
    <n v="1"/>
    <x v="101"/>
    <x v="106"/>
    <n v="7390"/>
    <x v="1"/>
    <x v="0"/>
    <x v="101"/>
  </r>
  <r>
    <x v="111"/>
    <s v="Boat Laptop, Smartphone Type-C A400 Male Data Cable (Carbon Black)"/>
    <s v="Computers &amp; Accessories | Accessories&amp;Peripherals | Cables &amp; Accessories | Cables | Usb cables"/>
    <n v="273.10000000000002"/>
    <n v="999"/>
    <n v="0.73"/>
    <x v="5"/>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999"/>
    <x v="25"/>
    <n v="20850"/>
    <x v="0"/>
    <x v="0"/>
    <x v="0"/>
    <n v="1"/>
    <x v="102"/>
    <x v="29"/>
    <n v="273.10000000000002"/>
    <x v="1"/>
    <x v="0"/>
    <x v="102"/>
  </r>
  <r>
    <x v="112"/>
    <s v="Lg 80 Cm (32 Inches) Hd Ready Smart Led Tv 32Lq576Bpsa (Ceramic Black)"/>
    <s v="Electronics|HomeTheater,TV&amp;Video|Televisions|SmartTelevisions"/>
    <n v="15990"/>
    <n v="23990"/>
    <n v="0.33"/>
    <x v="5"/>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n v="23990"/>
    <x v="9"/>
    <n v="1035"/>
    <x v="2"/>
    <x v="0"/>
    <x v="1"/>
    <n v="0"/>
    <x v="103"/>
    <x v="107"/>
    <n v="15990"/>
    <x v="1"/>
    <x v="0"/>
    <x v="103"/>
  </r>
  <r>
    <x v="113"/>
    <s v="Boat Type C A750 Stress Resistant, Tangle-Free, Sturdy Flat Cable With 6.5A Fast Charging &amp; 480Mbps Data Transmission, 10000+ Bends Lifespan And Extended 1.5M Length(Radiant Red)"/>
    <s v="Computers &amp; Accessories | Accessories&amp;Peripherals | Cables &amp; Accessories | Cables | Usb cables"/>
    <n v="399"/>
    <n v="999"/>
    <n v="0.6"/>
    <x v="5"/>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n v="999"/>
    <x v="13"/>
    <n v="1780"/>
    <x v="0"/>
    <x v="0"/>
    <x v="0"/>
    <n v="1"/>
    <x v="104"/>
    <x v="72"/>
    <n v="399"/>
    <x v="1"/>
    <x v="0"/>
    <x v="104"/>
  </r>
  <r>
    <x v="114"/>
    <s v="Cotbolt Silicone Protective Case Cover For Lg An Mr21Ga Magic Remote Shockproof For Lg Smart Tv Remote 2021 Protective Skin Waterproof Anti Lost (Black) (Remote Not Included)"/>
    <s v="Electronics|HomeTheater,TV&amp;Video|Accessories|RemoteControls"/>
    <n v="399"/>
    <n v="1999"/>
    <n v="0.8"/>
    <x v="5"/>
    <n v="505"/>
    <s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 Product,Good,Nice Product, Fits Exactly.,Good Product,Fantastic Remote Cover To Buy. It Fits The Lg 2022 Model'S Uq80 As Well...A Very Good Product.,Done The Job But Value High.,Product Isn'T Bad, But The Rate Is Very Expensive.,Nice"/>
    <s v="Good product,Good,Nice product, fits exactly.,Good product,Fantastic remote cover to buy. It fits the LG 2022 model's UQ80 as well...A very good product.,Done the job but value high.,Product isn't bad, but the rate is very Expensive.,Nice"/>
    <n v="1999"/>
    <x v="27"/>
    <n v="505"/>
    <x v="2"/>
    <x v="0"/>
    <x v="0"/>
    <n v="1"/>
    <x v="105"/>
    <x v="108"/>
    <n v="399"/>
    <x v="1"/>
    <x v="1"/>
    <x v="105"/>
  </r>
  <r>
    <x v="115"/>
    <s v="Portronics Konnect L Por-1403 Fast Charging 3A Type-C Cable 1.2 Meter With Charge &amp; Sync Function For All Type-C Devices (White)"/>
    <s v="Computers &amp; Accessories | Accessories&amp;Peripherals | Cables &amp; Accessories | Cables | Usb cables"/>
    <n v="210"/>
    <n v="399"/>
    <n v="0.47"/>
    <x v="5"/>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n v="399"/>
    <x v="41"/>
    <n v="1717"/>
    <x v="0"/>
    <x v="1"/>
    <x v="1"/>
    <n v="0"/>
    <x v="106"/>
    <x v="109"/>
    <n v="210"/>
    <x v="1"/>
    <x v="0"/>
    <x v="106"/>
  </r>
  <r>
    <x v="116"/>
    <s v="Electvision Remote Control Compatible With Amazon Fire Tv Stick (Pairing Manual Will Be Back Side Remote Control)(P)"/>
    <s v="Electronics|HomeTheater,TV&amp;Video|Accessories|RemoteControls"/>
    <n v="1299"/>
    <n v="1999"/>
    <n v="0.35"/>
    <x v="5"/>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n v="1999"/>
    <x v="31"/>
    <n v="590"/>
    <x v="2"/>
    <x v="0"/>
    <x v="1"/>
    <n v="0"/>
    <x v="107"/>
    <x v="110"/>
    <n v="1299"/>
    <x v="1"/>
    <x v="1"/>
    <x v="107"/>
  </r>
  <r>
    <x v="117"/>
    <s v="King Shine Multi Retractable 3.0A Fast Charger Cord, Multiple Charging Cable 4Ft/1.2M 3-In-1 Usb Charge Cord Compatible With Phone/Type C/Micro Usb For All Android And Ios Smartphones (Random Colour)"/>
    <s v="Computers &amp; Accessories | Accessories&amp;Peripherals | Cables &amp; Accessories | Cables | Usb cables"/>
    <n v="347"/>
    <n v="999"/>
    <n v="0.65"/>
    <x v="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n v="999"/>
    <x v="6"/>
    <n v="1121"/>
    <x v="0"/>
    <x v="0"/>
    <x v="0"/>
    <n v="1"/>
    <x v="108"/>
    <x v="111"/>
    <n v="347"/>
    <x v="1"/>
    <x v="0"/>
    <x v="108"/>
  </r>
  <r>
    <x v="118"/>
    <s v="Lapster 5 Pin Mini Usb Cable, Usb B Cable,Camera Cable Usb2.0 For External Hdds/Card Readers/Camera Etc."/>
    <s v="Computers &amp; Accessories | Accessories&amp;Peripherals | Cables &amp; Accessories | Cables | Usb cables"/>
    <n v="149"/>
    <n v="999"/>
    <n v="0.85"/>
    <x v="5"/>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n v="999"/>
    <x v="5"/>
    <n v="1313"/>
    <x v="0"/>
    <x v="0"/>
    <x v="0"/>
    <n v="1"/>
    <x v="109"/>
    <x v="60"/>
    <n v="149"/>
    <x v="1"/>
    <x v="0"/>
    <x v="109"/>
  </r>
  <r>
    <x v="119"/>
    <s v="Portronics Konnect Spydr 31 3-In-1 Multi Functional Cable With 3.0A Output, Tangle Resistant, 1.2M Length, Nylon Braided(Zebra)"/>
    <s v="Computers &amp; Accessories | Accessories&amp;Peripherals | Cables &amp; Accessories | Cables | Usb cables"/>
    <n v="228"/>
    <n v="899"/>
    <n v="0.75"/>
    <x v="5"/>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Product is superb, Cable is durable and thick nylon string is used.3 pins are most useful.My 5000 mah mobile battery can charge in 2 hrs fully. Other devices can charge early.While charging no device's are hitting."/>
    <n v="899"/>
    <x v="43"/>
    <n v="132"/>
    <x v="0"/>
    <x v="0"/>
    <x v="0"/>
    <n v="1"/>
    <x v="110"/>
    <x v="112"/>
    <n v="228"/>
    <x v="1"/>
    <x v="1"/>
    <x v="110"/>
  </r>
  <r>
    <x v="120"/>
    <s v="Belkin Apple Certified Lightning To Type C Cable, Tough Unbreakable Braided Fast Charging For Iphone, Ipad, Air Pods, 3.3 Feet (1 Meters) White"/>
    <s v="Computers &amp; Accessories | Accessories&amp;Peripherals | Cables &amp; Accessories | Cables | Usb cables"/>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999"/>
    <x v="52"/>
    <n v="1951"/>
    <x v="0"/>
    <x v="0"/>
    <x v="1"/>
    <n v="0"/>
    <x v="111"/>
    <x v="113"/>
    <n v="1599"/>
    <x v="1"/>
    <x v="0"/>
    <x v="111"/>
  </r>
  <r>
    <x v="121"/>
    <s v="Remote Control Compatible For Amazon Fire Tv Stick Remote Control [ 3Rd Gen ](Not Compatible For Fire Tv Edition Smart Tv) From Basesailor"/>
    <s v="Electronics|HomeTheater,TV&amp;Video|Accessories|RemoteControls"/>
    <n v="1499"/>
    <n v="3999"/>
    <n v="0.63"/>
    <x v="5"/>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n v="3999"/>
    <x v="11"/>
    <n v="37"/>
    <x v="2"/>
    <x v="0"/>
    <x v="0"/>
    <n v="1"/>
    <x v="112"/>
    <x v="114"/>
    <n v="1499"/>
    <x v="1"/>
    <x v="1"/>
    <x v="112"/>
  </r>
  <r>
    <x v="122"/>
    <s v="Vw 80 Cm (32 Inches) Playwall Frameless Series Hd Ready Android Smart Led Tv Vw3251 (Black)"/>
    <s v="Electronics|HomeTheater,TV&amp;Video|Televisions|SmartTelevisions"/>
    <n v="8499"/>
    <n v="15999"/>
    <n v="0.47"/>
    <x v="5"/>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èª"/>
    <n v="15999"/>
    <x v="41"/>
    <n v="592"/>
    <x v="2"/>
    <x v="0"/>
    <x v="1"/>
    <n v="0"/>
    <x v="113"/>
    <x v="115"/>
    <n v="8499"/>
    <x v="1"/>
    <x v="1"/>
    <x v="113"/>
  </r>
  <r>
    <x v="123"/>
    <s v="Hisense 108 Cm (43 Inches) 4K Ultra Hd Smart Certified Android Led Tv 43A6Ge (Black)"/>
    <s v="Electronics|HomeTheater,TV&amp;Video|Televisions|SmartTelevisions"/>
    <n v="20990"/>
    <n v="44990"/>
    <n v="0.53"/>
    <x v="5"/>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n v="44990"/>
    <x v="3"/>
    <n v="1259"/>
    <x v="2"/>
    <x v="0"/>
    <x v="0"/>
    <n v="1"/>
    <x v="114"/>
    <x v="116"/>
    <n v="20990"/>
    <x v="1"/>
    <x v="0"/>
    <x v="114"/>
  </r>
  <r>
    <x v="124"/>
    <s v="Redmi 126 Cm (50 Inches) 4K Ultra Hd Android Smart Led Tv X50 | L50M6-Ra (Black)"/>
    <s v="Electronics|HomeTheater,TV&amp;Video|Televisions|SmartTelevisions"/>
    <n v="32999"/>
    <n v="44999"/>
    <n v="0.27"/>
    <x v="5"/>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n v="44999"/>
    <x v="35"/>
    <n v="45238"/>
    <x v="2"/>
    <x v="0"/>
    <x v="1"/>
    <n v="0"/>
    <x v="115"/>
    <x v="117"/>
    <n v="32999"/>
    <x v="1"/>
    <x v="0"/>
    <x v="115"/>
  </r>
  <r>
    <x v="125"/>
    <s v="Amazonbasics 6-Feet Displayport (Not Usb Port) To Hdmi Cable Black"/>
    <s v="Electronics|HomeTheater,TV&amp;Video|Accessories|Cables|HDMICables"/>
    <n v="799"/>
    <n v="1700"/>
    <n v="0.53"/>
    <x v="5"/>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n v="1700"/>
    <x v="3"/>
    <n v="28638"/>
    <x v="2"/>
    <x v="0"/>
    <x v="0"/>
    <n v="1"/>
    <x v="116"/>
    <x v="118"/>
    <n v="799"/>
    <x v="1"/>
    <x v="0"/>
    <x v="116"/>
  </r>
  <r>
    <x v="126"/>
    <s v="Amazonbasics 3 Feet High Speed Hdmi Male To Female 2.0 Extension Cable"/>
    <s v="Electronics|HomeTheater,TV&amp;Video|Accessories|Cables|HDMICables"/>
    <n v="229"/>
    <n v="595"/>
    <n v="0.62"/>
    <x v="5"/>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n v="595"/>
    <x v="33"/>
    <n v="12835"/>
    <x v="2"/>
    <x v="0"/>
    <x v="0"/>
    <n v="1"/>
    <x v="117"/>
    <x v="119"/>
    <n v="229"/>
    <x v="1"/>
    <x v="0"/>
    <x v="117"/>
  </r>
  <r>
    <x v="127"/>
    <s v="Iffalcon 80 Cm (32 Inches) Hd Ready Smart Led Tv¬†32F53 (Black)"/>
    <s v="Electronics|HomeTheater,TV&amp;Video|Televisions|SmartTelevisions"/>
    <n v="9999"/>
    <n v="27990"/>
    <n v="0.64"/>
    <x v="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n v="27990"/>
    <x v="0"/>
    <n v="1269"/>
    <x v="2"/>
    <x v="0"/>
    <x v="0"/>
    <n v="1"/>
    <x v="118"/>
    <x v="120"/>
    <n v="9999"/>
    <x v="1"/>
    <x v="0"/>
    <x v="118"/>
  </r>
  <r>
    <x v="128"/>
    <s v="7Seven¬Æ Compatible Lg Smart Tv Remote Suitable For Any Lg Led Oled Lcd Uhd Plasma Android Television And Akb75095303 Replacement Of Original Lg Tv Remote Control"/>
    <s v="Electronics|HomeTheater,TV&amp;Video|Accessories|RemoteControls"/>
    <n v="349"/>
    <n v="599"/>
    <n v="0.42"/>
    <x v="5"/>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n v="599"/>
    <x v="21"/>
    <n v="284"/>
    <x v="2"/>
    <x v="0"/>
    <x v="1"/>
    <n v="0"/>
    <x v="119"/>
    <x v="121"/>
    <n v="349"/>
    <x v="1"/>
    <x v="1"/>
    <x v="119"/>
  </r>
  <r>
    <x v="129"/>
    <s v="Amazonbasics 3.5Mm To 2-Male Rca Adapter Cable For Tablet, Smartphone (Black, 15 Feet)"/>
    <s v="Electronics|HomeTheater,TV&amp;Video|Accessories|Cables|RCACables"/>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n v="1200"/>
    <x v="53"/>
    <n v="69538"/>
    <x v="2"/>
    <x v="0"/>
    <x v="0"/>
    <n v="1"/>
    <x v="120"/>
    <x v="122"/>
    <n v="489"/>
    <x v="1"/>
    <x v="0"/>
    <x v="120"/>
  </r>
  <r>
    <x v="130"/>
    <s v="Acer 109 Cm (43 Inches) I Series 4K Ultra Hd Android Smart Led Tv Ar43Ar2851Udfl (Black)"/>
    <s v="Electronics|HomeTheater,TV&amp;Video|Televisions|SmartTelevisions"/>
    <n v="23999"/>
    <n v="34990"/>
    <n v="0.31"/>
    <x v="5"/>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34990"/>
    <x v="39"/>
    <n v="4703"/>
    <x v="2"/>
    <x v="0"/>
    <x v="1"/>
    <n v="0"/>
    <x v="121"/>
    <x v="123"/>
    <n v="23999"/>
    <x v="1"/>
    <x v="0"/>
    <x v="121"/>
  </r>
  <r>
    <x v="131"/>
    <s v="Wayona Usb Type C 65W 6Ft/2M Long Fast Charging Cable Compatible For Samsung S22 S20 Fe S21 Ultra A33 A53 A01 A73 A70 A51 M33 M53 M51 M31(2M, Black)"/>
    <s v="Computers &amp; Accessories | Accessories&amp;Peripherals | Cables &amp; Accessories | Cables | Usb cables"/>
    <n v="399"/>
    <n v="999"/>
    <n v="0.6"/>
    <x v="5"/>
    <n v="2806"/>
    <s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999"/>
    <x v="13"/>
    <n v="2806"/>
    <x v="0"/>
    <x v="0"/>
    <x v="0"/>
    <n v="1"/>
    <x v="96"/>
    <x v="101"/>
    <n v="399"/>
    <x v="1"/>
    <x v="0"/>
    <x v="96"/>
  </r>
  <r>
    <x v="132"/>
    <s v="Saifsmart Outlet Wall Mount Hanger Holder For Dot 3Rd Gen, Compact Bracket Case Plug And Built-In Cable Management For Kitchen Bathroom, Bedroom (Black)"/>
    <s v="Electronics|HomeAudio|Accessories|SpeakerAccessories|Mounts"/>
    <n v="349"/>
    <n v="1299"/>
    <n v="0.73"/>
    <x v="5"/>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n v="1299"/>
    <x v="25"/>
    <n v="3295"/>
    <x v="2"/>
    <x v="0"/>
    <x v="0"/>
    <n v="1"/>
    <x v="122"/>
    <x v="124"/>
    <n v="349"/>
    <x v="1"/>
    <x v="0"/>
    <x v="122"/>
  </r>
  <r>
    <x v="133"/>
    <s v="Mi 2-In-1 Usb Type C Cable (Micro Usb To Type C) 30Cm For Smartphone, Headphone, Laptop (White)"/>
    <s v="Computers &amp; Accessories | Accessories&amp;Peripherals | Cables &amp; Accessories | Cables | Usb cables"/>
    <n v="179"/>
    <n v="299"/>
    <n v="0.4"/>
    <x v="5"/>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n v="299"/>
    <x v="54"/>
    <n v="81"/>
    <x v="0"/>
    <x v="1"/>
    <x v="1"/>
    <n v="0"/>
    <x v="123"/>
    <x v="125"/>
    <n v="179"/>
    <x v="1"/>
    <x v="1"/>
    <x v="123"/>
  </r>
  <r>
    <x v="134"/>
    <s v="Amazonbasics New Release Abs Usb-A To Lightning Cable Cord, Fast Charging Mfi Certified Charger For Apple Iphone, Ipad Tablet (3-Ft, White)"/>
    <s v="Computers &amp; Accessories | Accessories&amp;Peripherals | Cables &amp; Accessories | Cables | Usb cables"/>
    <n v="689"/>
    <n v="1500"/>
    <n v="0.54"/>
    <x v="5"/>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71SaXlf9TZL._SY88.jpg,Small cable otherwise good,,I like the product.,Quality is good but after a month immediately I lose 9% of battery health so that‚Äôs why I stop using it,Not sturdy, cable will break in just weeks,i suggest this product,Nice"/>
    <n v="1500"/>
    <x v="34"/>
    <n v="42301"/>
    <x v="0"/>
    <x v="0"/>
    <x v="0"/>
    <n v="1"/>
    <x v="124"/>
    <x v="126"/>
    <n v="689"/>
    <x v="1"/>
    <x v="0"/>
    <x v="124"/>
  </r>
  <r>
    <x v="135"/>
    <s v="Lg 108 Cm (43 Inches) 4K Ultra Hd Smart Led Tv 43Uq7500Psf (Ceramic Black)"/>
    <s v="Electronics|HomeTheater,TV&amp;Video|Televisions|SmartTelevisions"/>
    <n v="30990"/>
    <n v="49990"/>
    <n v="0.38"/>
    <x v="5"/>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49990"/>
    <x v="16"/>
    <n v="1376"/>
    <x v="2"/>
    <x v="0"/>
    <x v="1"/>
    <n v="0"/>
    <x v="125"/>
    <x v="127"/>
    <n v="30990"/>
    <x v="1"/>
    <x v="0"/>
    <x v="125"/>
  </r>
  <r>
    <x v="136"/>
    <s v="Ptron Solero 331 3.4Amps Multifunction Fast Charging Cable, 3-In-1 Usb Cable Micro Usb/Type-C/Ios, Made In India, Durable &amp; Strong &amp; Tangle-Free 118Cm In Length (Black)"/>
    <s v="Computers &amp; Accessories | Accessories&amp;Peripherals | Cables &amp; Accessories | Cables | Usb cables"/>
    <n v="249"/>
    <n v="931"/>
    <n v="0.73"/>
    <x v="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931"/>
    <x v="25"/>
    <n v="1075"/>
    <x v="0"/>
    <x v="0"/>
    <x v="0"/>
    <n v="1"/>
    <x v="126"/>
    <x v="128"/>
    <n v="249"/>
    <x v="1"/>
    <x v="0"/>
    <x v="126"/>
  </r>
  <r>
    <x v="137"/>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5"/>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n v="2399"/>
    <x v="30"/>
    <n v="3664"/>
    <x v="2"/>
    <x v="0"/>
    <x v="0"/>
    <n v="1"/>
    <x v="127"/>
    <x v="129"/>
    <n v="999"/>
    <x v="1"/>
    <x v="0"/>
    <x v="127"/>
  </r>
  <r>
    <x v="138"/>
    <s v="Lripl Compatible Sony Bravia Lcd/Led Remote Works With Almost All Sony Led/Lcd Tv'S"/>
    <s v="Electronics|HomeTheater,TV&amp;Video|Accessories|RemoteControls"/>
    <n v="399"/>
    <n v="399"/>
    <n v="0"/>
    <x v="5"/>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n v="399"/>
    <x v="26"/>
    <n v="1951"/>
    <x v="2"/>
    <x v="1"/>
    <x v="1"/>
    <n v="0"/>
    <x v="111"/>
    <x v="130"/>
    <n v="399"/>
    <x v="1"/>
    <x v="0"/>
    <x v="111"/>
  </r>
  <r>
    <x v="139"/>
    <s v="Boat Type-C A400 Type-C To Usb A Cable For All Type C Phones (Lg Nexus 5X), 1Mtr(Black)"/>
    <s v="Computers &amp; Accessories | Accessories&amp;Peripherals | Cables &amp; Accessories | Cables | Usb cables"/>
    <n v="349"/>
    <n v="699"/>
    <n v="0.5"/>
    <x v="5"/>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n v="699"/>
    <x v="8"/>
    <n v="20850"/>
    <x v="0"/>
    <x v="0"/>
    <x v="0"/>
    <n v="1"/>
    <x v="102"/>
    <x v="131"/>
    <n v="349"/>
    <x v="1"/>
    <x v="0"/>
    <x v="102"/>
  </r>
  <r>
    <x v="140"/>
    <s v="Zoul Type C To Type C Fast Charging Cable 65W 2M/6Ft Usb C Nylon Braided Cord Compatible With Macbook Oneplus 9 9R Samsung Galaxy S21 Ultra S20+ (2M, Black)"/>
    <s v="Computers &amp; Accessories | Accessories&amp;Peripherals | Cables &amp; Accessories | Cables | Usb cables"/>
    <n v="399"/>
    <n v="1099"/>
    <n v="0.64"/>
    <x v="5"/>
    <n v="2685"/>
    <s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099"/>
    <x v="0"/>
    <n v="2685"/>
    <x v="0"/>
    <x v="0"/>
    <x v="0"/>
    <n v="1"/>
    <x v="128"/>
    <x v="132"/>
    <n v="399"/>
    <x v="1"/>
    <x v="0"/>
    <x v="128"/>
  </r>
  <r>
    <x v="141"/>
    <s v="Tp-Link Ac1300 Archer T3U Plus High Gain Usb 3.0 Wi-Fi Dongle, Wireless Dual Band Mu-Mimo Wifi Adapter With High Gain Antenna, Supports Windows 11/10/8.1/8/7/Xp/Macos"/>
    <s v="Computers &amp; Accessories | Networking Devices | Network Adapters | Wireless USB Adapters|NetworkingDevices|NetworkAdapters|WirelessUSBAdapters"/>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n v="2999"/>
    <x v="1"/>
    <n v="24780"/>
    <x v="0"/>
    <x v="0"/>
    <x v="1"/>
    <n v="0"/>
    <x v="129"/>
    <x v="133"/>
    <n v="1699"/>
    <x v="1"/>
    <x v="0"/>
    <x v="129"/>
  </r>
  <r>
    <x v="142"/>
    <s v="Lripl Mi Remote Control With Netflix &amp; Prime Video Button Compatible For Mi 4X Led Android Smart Tv 4A Remote Control (32&quot;/43&quot;) With Voice Command (Pairing Required)"/>
    <s v="Electronics|HomeTheater,TV&amp;Video|Accessories|RemoteControls"/>
    <n v="655"/>
    <n v="1099"/>
    <n v="0.4"/>
    <x v="5"/>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n v="1099"/>
    <x v="54"/>
    <n v="285"/>
    <x v="2"/>
    <x v="0"/>
    <x v="1"/>
    <n v="0"/>
    <x v="130"/>
    <x v="134"/>
    <n v="655"/>
    <x v="1"/>
    <x v="1"/>
    <x v="130"/>
  </r>
  <r>
    <x v="143"/>
    <s v="Tp-Link Nano Usb Wifi Dongle 150Mbps High Gain Wireless Network Wi-Fi Adapter For Pc Desktop And Laptops, Supports Windows 10/8.1/8/7/Xp, Linux, Mac Os X (Tl-Wn722N)"/>
    <s v="Computers &amp; Accessories | Networking Devices | Network Adapters | Wireless USB Adapters|NetworkingDevices|NetworkAdapters|WirelessUSBAdapters"/>
    <n v="749"/>
    <n v="1339"/>
    <n v="0.44"/>
    <x v="5"/>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n v="1339"/>
    <x v="15"/>
    <n v="179692"/>
    <x v="0"/>
    <x v="0"/>
    <x v="1"/>
    <n v="0"/>
    <x v="131"/>
    <x v="135"/>
    <n v="749"/>
    <x v="1"/>
    <x v="0"/>
    <x v="131"/>
  </r>
  <r>
    <x v="144"/>
    <s v="Kodak 80 Cm (32 Inches) Hd Ready Certified Android Led Tv 32Hdx7Xpro (Black)"/>
    <s v="Electronics|HomeTheater,TV&amp;Video|Televisions|SmartTelevisions"/>
    <n v="9999"/>
    <n v="12999"/>
    <n v="0.23"/>
    <x v="5"/>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n v="12999"/>
    <x v="7"/>
    <n v="6088"/>
    <x v="2"/>
    <x v="0"/>
    <x v="1"/>
    <n v="0"/>
    <x v="132"/>
    <x v="136"/>
    <n v="9999"/>
    <x v="1"/>
    <x v="0"/>
    <x v="132"/>
  </r>
  <r>
    <x v="145"/>
    <s v="Airtel Digitaltv Dth Remote Sd/Hd/Hd Recording Compatible For Television (Shining Black )"/>
    <s v="Electronics|HomeTheater,TV&amp;Video|Accessories|RemoteControls"/>
    <n v="195"/>
    <n v="499"/>
    <n v="0.61"/>
    <x v="5"/>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n v="499"/>
    <x v="4"/>
    <n v="1383"/>
    <x v="2"/>
    <x v="1"/>
    <x v="0"/>
    <n v="1"/>
    <x v="133"/>
    <x v="137"/>
    <n v="195"/>
    <x v="1"/>
    <x v="0"/>
    <x v="133"/>
  </r>
  <r>
    <x v="146"/>
    <s v="Amazonbasics New Release Nylon Usb-A To Lightning Cable Cord, Mfi Certified Charger For Apple Iphone, Ipad, Silver, 6-Ft"/>
    <s v="Computers &amp; Accessories | Accessories&amp;Peripherals | Cables &amp; Accessories | Cables | Usb cables"/>
    <n v="999"/>
    <n v="2100"/>
    <n v="0.52"/>
    <x v="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n v="2100"/>
    <x v="50"/>
    <n v="5492"/>
    <x v="0"/>
    <x v="0"/>
    <x v="0"/>
    <n v="1"/>
    <x v="134"/>
    <x v="138"/>
    <n v="999"/>
    <x v="1"/>
    <x v="0"/>
    <x v="134"/>
  </r>
  <r>
    <x v="147"/>
    <s v="Ambrane Fast 100W Output Cable With Type-C To Type-C For Mobile, Laptop, Macbook &amp; Table Charging, 480Mbps Data Sync Speed, Braided Cable, 1.5M Length (Abcc-100, Black-Grey)"/>
    <s v="Computers &amp; Accessories | Accessories&amp;Peripherals | Cables &amp; Accessories | Cables | Usb cables"/>
    <n v="499"/>
    <n v="899"/>
    <n v="0.44"/>
    <x v="5"/>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n v="899"/>
    <x v="15"/>
    <n v="919"/>
    <x v="0"/>
    <x v="0"/>
    <x v="1"/>
    <n v="0"/>
    <x v="135"/>
    <x v="139"/>
    <n v="499"/>
    <x v="1"/>
    <x v="1"/>
    <x v="135"/>
  </r>
  <r>
    <x v="148"/>
    <s v="Bluerigger Digital Optical Audio Toslink Cable (3.3 Feet / 1 Meter) With 8 Channel (7.1) Audio Support (For Home Theatre, Xbox, Playstation Etc.)"/>
    <s v="Electronics|HomeTheater,TV&amp;Video|Accessories|Cables|OpticalCables"/>
    <n v="416"/>
    <n v="599"/>
    <n v="0.31"/>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599"/>
    <x v="39"/>
    <n v="30023"/>
    <x v="2"/>
    <x v="0"/>
    <x v="1"/>
    <n v="0"/>
    <x v="136"/>
    <x v="140"/>
    <n v="416"/>
    <x v="1"/>
    <x v="0"/>
    <x v="136"/>
  </r>
  <r>
    <x v="149"/>
    <s v="Duracell Type-C To Micro 1.2M Braided Sync &amp; Charge Cable, Usb C To Micro Fast Charge Compatible For Fast Data Transmission (Black)"/>
    <s v="Computers &amp; Accessories | Accessories&amp;Peripherals | Cables &amp; Accessories | Cables | Usb cables"/>
    <n v="368"/>
    <n v="699"/>
    <n v="0.47"/>
    <x v="5"/>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n v="699"/>
    <x v="41"/>
    <n v="387"/>
    <x v="0"/>
    <x v="0"/>
    <x v="1"/>
    <n v="0"/>
    <x v="137"/>
    <x v="141"/>
    <n v="368"/>
    <x v="1"/>
    <x v="1"/>
    <x v="137"/>
  </r>
  <r>
    <x v="150"/>
    <s v="Vu 138 Cm (55 Inches) Premium Series 4K Ultra Hd Smart Ips Led Tv 55Ut (Black)"/>
    <s v="Electronics|HomeTheater,TV&amp;Video|Televisions|SmartTelevisions"/>
    <n v="29990"/>
    <n v="65000"/>
    <n v="0.54"/>
    <x v="5"/>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n v="65000"/>
    <x v="34"/>
    <n v="211"/>
    <x v="2"/>
    <x v="0"/>
    <x v="0"/>
    <n v="1"/>
    <x v="138"/>
    <x v="142"/>
    <n v="29990"/>
    <x v="1"/>
    <x v="1"/>
    <x v="138"/>
  </r>
  <r>
    <x v="151"/>
    <s v="Zoul Usb Type C Fast Charging 3A Nylon Braided Data Cable Quick Charger Cable Qc 3.0 For Samsung Galaxy M31S M30 S10 S9 S20 Plus, Note 10 9 8, A20E A40 A50 A70 (1M, Grey)"/>
    <s v="Computers &amp; Accessories | Accessories&amp;Peripherals | Cables &amp; Accessories | Cables | Usb cables"/>
    <n v="339"/>
    <n v="1099"/>
    <n v="0.69"/>
    <x v="5"/>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n v="1099"/>
    <x v="12"/>
    <n v="974"/>
    <x v="0"/>
    <x v="0"/>
    <x v="0"/>
    <n v="1"/>
    <x v="139"/>
    <x v="32"/>
    <n v="339"/>
    <x v="1"/>
    <x v="1"/>
    <x v="139"/>
  </r>
  <r>
    <x v="152"/>
    <s v="Samsung 80 Cm (32 Inches) Wondertainment Series Hd Ready Led Smart Tv Ua32Te40Aakbxl (Titan Gray)"/>
    <s v="Electronics|HomeTheater,TV&amp;Video|Televisions|SmartTelevisions"/>
    <n v="15490"/>
    <n v="20900"/>
    <n v="0.26"/>
    <x v="5"/>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n v="20900"/>
    <x v="55"/>
    <n v="16299"/>
    <x v="2"/>
    <x v="0"/>
    <x v="1"/>
    <n v="0"/>
    <x v="140"/>
    <x v="143"/>
    <n v="15490"/>
    <x v="1"/>
    <x v="0"/>
    <x v="140"/>
  </r>
  <r>
    <x v="153"/>
    <s v="Mi Xiaomi Usb Type C Hypercharge Cable 6A 100Cm Sturdy And Durable Black Supports 120W Hypercharging"/>
    <s v="Computers &amp; Accessories | Accessories&amp;Peripherals | Cables &amp; Accessories | Cables | Usb cables"/>
    <n v="499"/>
    <n v="1299"/>
    <n v="0.62"/>
    <x v="5"/>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n v="1299"/>
    <x v="33"/>
    <n v="30411"/>
    <x v="0"/>
    <x v="0"/>
    <x v="0"/>
    <n v="1"/>
    <x v="141"/>
    <x v="144"/>
    <n v="499"/>
    <x v="1"/>
    <x v="0"/>
    <x v="141"/>
  </r>
  <r>
    <x v="154"/>
    <s v="Generic Ultra-Mini Bluetooth Csr 4.0 Usb Dongle Adapter For Windows Computer ( Black:Golden)"/>
    <s v="Computers &amp; Accessories | Networking Devices | Network Adapters | Wireless USB Adapters|NetworkingDevices|NetworkAdapters|WirelessUSBAdapters"/>
    <n v="249"/>
    <n v="399"/>
    <n v="0.38"/>
    <x v="5"/>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n v="399"/>
    <x v="16"/>
    <n v="4642"/>
    <x v="0"/>
    <x v="1"/>
    <x v="1"/>
    <n v="0"/>
    <x v="142"/>
    <x v="145"/>
    <n v="249"/>
    <x v="1"/>
    <x v="0"/>
    <x v="142"/>
  </r>
  <r>
    <x v="155"/>
    <s v="7Seven¬Æ Compatible For Tata Sky Remote Original Set Top¬†Hd Box And Suitable For Sd Tata Play Setup Box Remote Control"/>
    <s v="Electronics|HomeTheater,TV&amp;Video|Accessories|RemoteControls"/>
    <n v="399"/>
    <n v="799"/>
    <n v="0.5"/>
    <x v="5"/>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Tv On Off Not Working, So Difficult To Battery Really A Bad Product"/>
    <s v="tv on off not working, so difficult to battery really a bad product"/>
    <n v="799"/>
    <x v="8"/>
    <n v="12"/>
    <x v="2"/>
    <x v="0"/>
    <x v="0"/>
    <n v="1"/>
    <x v="143"/>
    <x v="146"/>
    <n v="399"/>
    <x v="1"/>
    <x v="1"/>
    <x v="143"/>
  </r>
  <r>
    <x v="156"/>
    <s v="Belkin Apple Certified Lightning To Type C Cable, Fast Charging For Iphone, Ipad, Air Pods, 3.3 Feet (1 Meters) White"/>
    <s v="Computers &amp; Accessories | Accessories&amp;Peripherals | Cables &amp; Accessories | Cables | Usb cables"/>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n v="1999"/>
    <x v="23"/>
    <n v="1951"/>
    <x v="0"/>
    <x v="0"/>
    <x v="1"/>
    <n v="0"/>
    <x v="111"/>
    <x v="113"/>
    <n v="1499"/>
    <x v="1"/>
    <x v="0"/>
    <x v="111"/>
  </r>
  <r>
    <x v="157"/>
    <s v="Egate I9 Pro-Max 1080P Native Full Hd Projector 4K Support | 3600 L (330 Ansi ) | 150&quot; (381 Cm) Large Screen | Vga, Av, Hdmi, Sd Card, Usb, Audio Out | (E03I31 / E04I32) Black"/>
    <s v="Electronics|HomeTheater,TV&amp;Video|Projectors"/>
    <n v="9490"/>
    <n v="15990"/>
    <n v="0.41"/>
    <x v="5"/>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n v="15990"/>
    <x v="19"/>
    <n v="10480"/>
    <x v="2"/>
    <x v="0"/>
    <x v="1"/>
    <n v="0"/>
    <x v="144"/>
    <x v="147"/>
    <n v="9490"/>
    <x v="1"/>
    <x v="0"/>
    <x v="144"/>
  </r>
  <r>
    <x v="158"/>
    <s v="Zebronics Haa2021 Hdmi Version 2.1 Cable With 8K @ 60Hz, 4K @ 120Hz, Earc &amp; Cec Support, 3D Compatible, 2 Meters Length, 48Gbps Max And Gold-Plated Connectors"/>
    <s v="Electronics|HomeTheater,TV&amp;Video|Accessories|Cables|HDMICables"/>
    <n v="637"/>
    <n v="1499"/>
    <n v="0.57999999999999996"/>
    <x v="5"/>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good,Value for money ,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n v="1499"/>
    <x v="30"/>
    <n v="24"/>
    <x v="2"/>
    <x v="0"/>
    <x v="0"/>
    <n v="1"/>
    <x v="145"/>
    <x v="148"/>
    <n v="637"/>
    <x v="1"/>
    <x v="1"/>
    <x v="145"/>
  </r>
  <r>
    <x v="159"/>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5"/>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n v="899"/>
    <x v="37"/>
    <n v="254"/>
    <x v="2"/>
    <x v="0"/>
    <x v="0"/>
    <n v="1"/>
    <x v="146"/>
    <x v="149"/>
    <n v="399"/>
    <x v="1"/>
    <x v="1"/>
    <x v="146"/>
  </r>
  <r>
    <x v="160"/>
    <s v="Amazonbasics Digital Optical Coax To Analog Rca Audio Converter Adapter With Fiber Cable"/>
    <s v="Electronics|HomeTheater,TV&amp;Video|Accessories|Cables|OpticalCables"/>
    <n v="1089"/>
    <n v="1600"/>
    <n v="0.32"/>
    <x v="5"/>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n v="1600"/>
    <x v="44"/>
    <n v="3565"/>
    <x v="2"/>
    <x v="0"/>
    <x v="1"/>
    <n v="0"/>
    <x v="147"/>
    <x v="150"/>
    <n v="1089"/>
    <x v="1"/>
    <x v="0"/>
    <x v="147"/>
  </r>
  <r>
    <x v="161"/>
    <s v="Wayona Type C Cable Nylon Braided Usb C Qc 3.0 Fast Charging Short Power Bank Cable For Samsung Galaxy S10E/S10+/S10/S9/S9+/Note 9/S8/Note 8, Lg G7 G5 G6, Moto G6 G7 (0.25M, Black)"/>
    <s v="Computers &amp; Accessories | Accessories&amp;Peripherals | Cables &amp; Accessories | Cables | Usb cables"/>
    <n v="339"/>
    <n v="999"/>
    <n v="0.66"/>
    <x v="5"/>
    <n v="6255"/>
    <s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999"/>
    <x v="46"/>
    <n v="6255"/>
    <x v="0"/>
    <x v="0"/>
    <x v="0"/>
    <n v="1"/>
    <x v="148"/>
    <x v="151"/>
    <n v="339"/>
    <x v="1"/>
    <x v="0"/>
    <x v="148"/>
  </r>
  <r>
    <x v="162"/>
    <s v="Pinnaclz Original Combo Of 2 Usb Type C Fast Charging Cable, Usb C Data Cable For Charging And Data Transfer Smart Phones White 1.2 Meter Made In India (Pack Of 2)"/>
    <s v="Computers &amp; Accessories | Accessories&amp;Peripherals | Cables &amp; Accessories | Cables | Usb cables"/>
    <n v="149"/>
    <n v="499"/>
    <n v="0.7"/>
    <x v="5"/>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n v="499"/>
    <x v="20"/>
    <n v="7732"/>
    <x v="0"/>
    <x v="1"/>
    <x v="0"/>
    <n v="1"/>
    <x v="149"/>
    <x v="71"/>
    <n v="149"/>
    <x v="1"/>
    <x v="0"/>
    <x v="149"/>
  </r>
  <r>
    <x v="163"/>
    <s v="Ambrane Bcl-15 Lightning Cable For Smartphone (1.5M Black)"/>
    <s v="Computers &amp; Accessories | Accessories&amp;Peripherals | Cables &amp; Accessories | Cables | Usb cables"/>
    <n v="149"/>
    <n v="399"/>
    <n v="0.63"/>
    <x v="5"/>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Good One‚Ä¶.,Very Good Sturdy,I Am Using This In The Car And Work Fine For Far, Writing This Review After 2 Weeks.,This Cable Charge As Well Transfer Data Without Even Any Mfi Certified,Very Happy With This One,My Cable Stopped Working In A Week.,WorthÜå±,This Material Was Good"/>
    <s v="Good one‚Ä¶.,Very good sturdy,I am using this in the car and work fine for far, writing this review after 2 weeks.,This cable charge as well transfer data without even any mfi certified,Very Happy with this one,my cable stopped working in a week.,Worthüå±,This material was good"/>
    <n v="399"/>
    <x v="11"/>
    <n v="57"/>
    <x v="0"/>
    <x v="1"/>
    <x v="0"/>
    <n v="1"/>
    <x v="150"/>
    <x v="152"/>
    <n v="149"/>
    <x v="1"/>
    <x v="1"/>
    <x v="150"/>
  </r>
  <r>
    <x v="164"/>
    <s v="Belkin Usb C To Usb-C Fast Charging Type C Cable, 60W Pd, 3.3 Feet (1 Meter) For Laptop, Personal Computer, Tablet, Smartphone - Black, Usb-If Certified"/>
    <s v="Computers &amp; Accessories | Accessories&amp;Peripherals | Cables &amp; Accessories | Cables | Usb cables"/>
    <n v="599"/>
    <n v="849"/>
    <n v="0.28999999999999998"/>
    <x v="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n v="849"/>
    <x v="56"/>
    <n v="577"/>
    <x v="0"/>
    <x v="0"/>
    <x v="1"/>
    <n v="0"/>
    <x v="151"/>
    <x v="153"/>
    <n v="599"/>
    <x v="1"/>
    <x v="1"/>
    <x v="151"/>
  </r>
  <r>
    <x v="165"/>
    <s v="Lohaya Television Remote Compatible With Samsung Smart Led/Lcd/Hd Tv Remote Control [ Compatible For All Samsung Tv Remote Control ]"/>
    <s v="Electronics|HomeTheater,TV&amp;Video|Accessories|RemoteControls"/>
    <n v="299"/>
    <n v="1199"/>
    <n v="0.75"/>
    <x v="5"/>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n v="1199"/>
    <x v="43"/>
    <n v="1193"/>
    <x v="2"/>
    <x v="0"/>
    <x v="0"/>
    <n v="1"/>
    <x v="152"/>
    <x v="154"/>
    <n v="299"/>
    <x v="1"/>
    <x v="0"/>
    <x v="152"/>
  </r>
  <r>
    <x v="166"/>
    <s v="Wayona Nylon Braided Lightning Usb Data Sync &amp; 3A Charging Cable For Iphones, Ipad Air, Ipad Mini, Ipod Nano And Ipod Touch (3 Ft Pack Of 1, Grey)"/>
    <s v="Computers &amp; Accessories | Accessories&amp;Peripherals | Cables &amp; Accessories | Cables | Usb cables"/>
    <n v="399"/>
    <n v="1299"/>
    <n v="0.69"/>
    <x v="5"/>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n v="1299"/>
    <x v="12"/>
    <n v="13120"/>
    <x v="0"/>
    <x v="0"/>
    <x v="0"/>
    <n v="1"/>
    <x v="95"/>
    <x v="155"/>
    <n v="399"/>
    <x v="1"/>
    <x v="0"/>
    <x v="95"/>
  </r>
  <r>
    <x v="167"/>
    <s v="Electvision Remote Control Compatible With Kodak/Thomson Smart Led Tv (Without Voice) Before Placing Order For Verification Contact Our Coustmer Care 7738090464"/>
    <s v="Electronics|HomeTheater,TV&amp;Video|Accessories|RemoteControls"/>
    <n v="339"/>
    <n v="1999"/>
    <n v="0.83"/>
    <x v="5"/>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n v="1999"/>
    <x v="57"/>
    <n v="343"/>
    <x v="2"/>
    <x v="0"/>
    <x v="0"/>
    <n v="1"/>
    <x v="153"/>
    <x v="156"/>
    <n v="339"/>
    <x v="1"/>
    <x v="1"/>
    <x v="153"/>
  </r>
  <r>
    <x v="168"/>
    <s v="Acer 80 Cm (32 Inches) S Series Hd Ready Android Smart Led Tv Ar32Ar2841Hdsb (Black)"/>
    <s v="Electronics|HomeTheater,TV&amp;Video|Televisions|SmartTelevisions"/>
    <n v="12499"/>
    <n v="22990"/>
    <n v="0.46"/>
    <x v="5"/>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22990"/>
    <x v="18"/>
    <n v="1611"/>
    <x v="2"/>
    <x v="0"/>
    <x v="1"/>
    <n v="0"/>
    <x v="154"/>
    <x v="157"/>
    <n v="12499"/>
    <x v="1"/>
    <x v="0"/>
    <x v="154"/>
  </r>
  <r>
    <x v="169"/>
    <s v="Realme 10W Fast Charging Micro-Usb Cable (Braided, Black)"/>
    <s v="Computers &amp; Accessories | Accessories&amp;Peripherals | Cables &amp; Accessories | Cables | Usb cables"/>
    <n v="249"/>
    <n v="399"/>
    <n v="0.38"/>
    <x v="5"/>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n v="399"/>
    <x v="16"/>
    <n v="6558"/>
    <x v="0"/>
    <x v="1"/>
    <x v="1"/>
    <n v="0"/>
    <x v="155"/>
    <x v="158"/>
    <n v="249"/>
    <x v="1"/>
    <x v="0"/>
    <x v="155"/>
  </r>
  <r>
    <x v="170"/>
    <s v="Tp-Link Ac1300 Usb Wifi Adapter (Archer T3U) - 2.4G/5G Dual Band Mini Wireless Network Adapter For Pc Desktop, Mu-Mimo Wi-Fi Dongle, Usb 3.0, Supports Windows 11,10, 8.1, 8, 7, Xp/Mac Os 10.15 And Earlier"/>
    <s v="Computers &amp; Accessories | Networking Devices | Network Adapters | Wireless USB Adapters|NetworkingDevices|NetworkAdapters|WirelessUSBAdapters"/>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n v="2499"/>
    <x v="15"/>
    <n v="23169"/>
    <x v="0"/>
    <x v="0"/>
    <x v="1"/>
    <n v="0"/>
    <x v="156"/>
    <x v="159"/>
    <n v="1399"/>
    <x v="1"/>
    <x v="0"/>
    <x v="156"/>
  </r>
  <r>
    <x v="171"/>
    <s v="Acer 139 Cm (55 Inches) I Series 4K Ultra Hd Android Smart Led Tv Ar55Ar2851Udfl (Black)"/>
    <s v="Electronics|HomeTheater,TV&amp;Video|Televisions|SmartTelevisions"/>
    <n v="32999"/>
    <n v="47990"/>
    <n v="0.31"/>
    <x v="5"/>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47990"/>
    <x v="39"/>
    <n v="4703"/>
    <x v="2"/>
    <x v="0"/>
    <x v="1"/>
    <n v="0"/>
    <x v="121"/>
    <x v="160"/>
    <n v="32999"/>
    <x v="1"/>
    <x v="0"/>
    <x v="121"/>
  </r>
  <r>
    <x v="172"/>
    <s v="Ambrane 60W / 3A Fast Charging Output Cable With Micro To Usb For Mobile, Neckband, True Wireless Earphone Charging, 480Mbps Data Sync Speed, 1M Length (Acm - Az1, Black)"/>
    <s v="Computers &amp; Accessories | Accessories&amp;Peripherals | Cables &amp; Accessories | Cables | Usb cables"/>
    <n v="149"/>
    <n v="399"/>
    <n v="0.63"/>
    <x v="5"/>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n v="399"/>
    <x v="11"/>
    <n v="1423"/>
    <x v="0"/>
    <x v="1"/>
    <x v="0"/>
    <n v="1"/>
    <x v="157"/>
    <x v="74"/>
    <n v="149"/>
    <x v="1"/>
    <x v="0"/>
    <x v="157"/>
  </r>
  <r>
    <x v="173"/>
    <s v="Wayona Usb Type C 65W Fast Charging 2M/6Ft Long Flash Charge Cable 3A Qc 3.0 Data Cable Compatible With Samsung Galaxy S21 S10 S9 S8, Iqoo Z3, Vivo, Note 10 9 8, A20E A40 A50 A70, Moto G7 G8 (2M, Grey)"/>
    <s v="Computers &amp; Accessories | Accessories&amp;Peripherals | Cables &amp; Accessories | Cables | Usb cables"/>
    <n v="325"/>
    <n v="999"/>
    <n v="0.67"/>
    <x v="5"/>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99"/>
    <x v="29"/>
    <n v="2651"/>
    <x v="0"/>
    <x v="0"/>
    <x v="0"/>
    <n v="1"/>
    <x v="158"/>
    <x v="161"/>
    <n v="325"/>
    <x v="1"/>
    <x v="0"/>
    <x v="158"/>
  </r>
  <r>
    <x v="174"/>
    <s v="Syncwire Ltg To Usb Cable For Fast Charging Compatible With Phone 5/ 5C/ 5S/ 6/ 6S/ 7/8/ X/Xr/Xs Max/ 11/12/ 13 Series And Pad Air/Mini, Pod &amp; Other Devices (1.1 Meter, White)"/>
    <s v="Computers &amp; Accessories | Accessories&amp;Peripherals | Cables &amp; Accessories | Cables | Usb cables"/>
    <n v="399"/>
    <n v="1999"/>
    <n v="0.8"/>
    <x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Product Is Good In Quality. Working Good With My I Phone 7.,Good Quality And Really Fast Charging And Packing Is Also Like Original One Worth Product,Good Product And Good Quality,Working Well With Iphone11.,"/>
    <s v="Product is good in quality. Working good with my i phone 7.,Good quality and really fast charging and packing is also like original one worth product,Good product and good quality,Working well with iphone11.,"/>
    <n v="1999"/>
    <x v="27"/>
    <n v="5"/>
    <x v="0"/>
    <x v="0"/>
    <x v="0"/>
    <n v="1"/>
    <x v="159"/>
    <x v="162"/>
    <n v="399"/>
    <x v="1"/>
    <x v="1"/>
    <x v="159"/>
  </r>
  <r>
    <x v="175"/>
    <s v="Skadioo Wifi Adapter For Pc | Car Accessories, Wifi Dongle For Pc | Usb Wifi Adapter For Pc | Wi-Fi Receiver 2.4Ghz, 802.11B/G/N Unano Size Wifi Dongle Compatible Adapter,Wifi Dongle For Pc"/>
    <s v="Computers &amp; Accessories | Networking Devices | Network Adapters | Wireless USB Adapters|NetworkingDevices|NetworkAdapters|WirelessUSBAdapters"/>
    <n v="199"/>
    <n v="499"/>
    <n v="0.6"/>
    <x v="5"/>
    <n v="612"/>
    <s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n v="499"/>
    <x v="13"/>
    <n v="612"/>
    <x v="0"/>
    <x v="1"/>
    <x v="0"/>
    <n v="1"/>
    <x v="160"/>
    <x v="163"/>
    <n v="199"/>
    <x v="1"/>
    <x v="1"/>
    <x v="160"/>
  </r>
  <r>
    <x v="176"/>
    <s v="Flix (Beetel Usb To Type C Pvc Data Sync &amp; 15W(3A) Tpe Fast Charging Cable, Made In India, 480Mbps Data Sync, 1 Meter Long Cable For All Andriod &amp; All Type C Devices (Black)(Xcd - Fpc02)"/>
    <s v="Computers &amp; Accessories | Accessories&amp;Peripherals | Cables &amp; Accessories | Cables | Usb cables"/>
    <n v="88"/>
    <n v="299"/>
    <n v="0.71"/>
    <x v="5"/>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99"/>
    <x v="58"/>
    <n v="9378"/>
    <x v="0"/>
    <x v="1"/>
    <x v="0"/>
    <n v="1"/>
    <x v="161"/>
    <x v="164"/>
    <n v="88"/>
    <x v="1"/>
    <x v="0"/>
    <x v="161"/>
  </r>
  <r>
    <x v="177"/>
    <s v="Zoul Usb C To Usb C Fast Charging Cable 65W Type C To Type C Nylon Braided Cord Compatible With Macbook Oneplus 9 10R Samsung Galaxy S22 S21 Ultra Z Flip3 Macbook Air/Pro M1 Google Pixel 11'' Ipad Pro 2020/2018 (2M, Grey)"/>
    <s v="Computers &amp; Accessories | Accessories&amp;Peripherals | Cables &amp; Accessories | Cables | Usb cables"/>
    <n v="399"/>
    <n v="1099"/>
    <n v="0.64"/>
    <x v="5"/>
    <n v="2685"/>
    <s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n v="1099"/>
    <x v="0"/>
    <n v="2685"/>
    <x v="0"/>
    <x v="0"/>
    <x v="0"/>
    <n v="1"/>
    <x v="128"/>
    <x v="132"/>
    <n v="399"/>
    <x v="1"/>
    <x v="0"/>
    <x v="128"/>
  </r>
  <r>
    <x v="178"/>
    <s v="Flix (Beetel Flow Usb To Micro Usb Pvc Data Sync &amp; 12W(2.4A) Fast Charging Cable,Made In India,480Mbps Data Sync,Solid Cable,1 Meter Long Cable For All Andriod &amp; Micro Usb Devices (Black)(Xcd-Fpm01)"/>
    <s v="Computers &amp; Accessories | Accessories&amp;Peripherals | Cables &amp; Accessories | Cables | Usb cables"/>
    <n v="57.89"/>
    <n v="199"/>
    <n v="0.71"/>
    <x v="5"/>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199"/>
    <x v="58"/>
    <n v="9378"/>
    <x v="0"/>
    <x v="2"/>
    <x v="0"/>
    <n v="1"/>
    <x v="161"/>
    <x v="23"/>
    <n v="57.89"/>
    <x v="1"/>
    <x v="0"/>
    <x v="161"/>
  </r>
  <r>
    <x v="179"/>
    <s v="7Seven¬Æ Bluetooth Voice Command Remote For Xiaomi Redmi Mi Smart Tv With Netflix &amp; Prime Video Hot Keys Xmrm-00A"/>
    <s v="Electronics|HomeTheater,TV&amp;Video|Accessories|RemoteControls"/>
    <n v="799"/>
    <n v="1999"/>
    <n v="0.6"/>
    <x v="5"/>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n v="1999"/>
    <x v="13"/>
    <n v="576"/>
    <x v="2"/>
    <x v="0"/>
    <x v="0"/>
    <n v="1"/>
    <x v="162"/>
    <x v="165"/>
    <n v="799"/>
    <x v="1"/>
    <x v="1"/>
    <x v="162"/>
  </r>
  <r>
    <x v="180"/>
    <s v="Sony Tv - Remote Compatible For Sony Led Remote Control Works With Sony Led Tv By Trend Trail Speed Tech &amp; Remote Hi Remote &amp; Reo India Only"/>
    <s v="Electronics|HomeTheater,TV&amp;Video|Accessories|RemoteControls"/>
    <n v="205"/>
    <n v="499"/>
    <n v="0.59"/>
    <x v="5"/>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n v="499"/>
    <x v="53"/>
    <n v="313"/>
    <x v="2"/>
    <x v="1"/>
    <x v="0"/>
    <n v="1"/>
    <x v="163"/>
    <x v="166"/>
    <n v="205"/>
    <x v="1"/>
    <x v="1"/>
    <x v="163"/>
  </r>
  <r>
    <x v="181"/>
    <s v="Storite Usb 3.0 Cable A To Micro B High Speed Upto 5 Gbps Data Transfer Cable For Portable External Hard Drive - (20Cm), Black"/>
    <s v="Computers &amp; Accessories | Accessories&amp;Peripherals | Cables &amp; Accessories | Cables | Usb cables"/>
    <n v="299"/>
    <n v="699"/>
    <n v="0.56999999999999995"/>
    <x v="5"/>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n v="699"/>
    <x v="48"/>
    <n v="2957"/>
    <x v="0"/>
    <x v="0"/>
    <x v="0"/>
    <n v="1"/>
    <x v="164"/>
    <x v="167"/>
    <n v="299"/>
    <x v="1"/>
    <x v="0"/>
    <x v="164"/>
  </r>
  <r>
    <x v="182"/>
    <s v="Boat Ltg 500 Apple Mfi Certified For Iphone, Ipad And Ipod 2Mtr Data Cable(Space Grey)"/>
    <s v="Computers &amp; Accessories | Accessories&amp;Peripherals | Cables &amp; Accessories | Cables | Usb cables"/>
    <n v="849"/>
    <n v="999"/>
    <n v="0.15"/>
    <x v="5"/>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n v="999"/>
    <x v="59"/>
    <n v="6736"/>
    <x v="0"/>
    <x v="0"/>
    <x v="1"/>
    <n v="0"/>
    <x v="165"/>
    <x v="168"/>
    <n v="849"/>
    <x v="1"/>
    <x v="0"/>
    <x v="165"/>
  </r>
  <r>
    <x v="183"/>
    <s v="Amazonbasics Usb C To Lightning Aluminum With Nylon Braided Mfi Certified Charging Cable (Grey, 1.2 Meter)"/>
    <s v="Computers &amp; Accessories | Accessories&amp;Peripherals | Cables &amp; Accessories | Cables | Usb 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999"/>
    <x v="3"/>
    <n v="13552"/>
    <x v="0"/>
    <x v="0"/>
    <x v="0"/>
    <n v="1"/>
    <x v="166"/>
    <x v="169"/>
    <n v="949"/>
    <x v="1"/>
    <x v="0"/>
    <x v="166"/>
  </r>
  <r>
    <x v="184"/>
    <s v="Amazonbasics Double Braided Nylon Usb Type-C To Type-C 2.0 Cable Smartphone (Dark Grey, 3 Feet)"/>
    <s v="Computers &amp; Accessories | Accessories&amp;Peripherals | Cables &amp; Accessories | Cables | Usb cables"/>
    <n v="499"/>
    <n v="1200"/>
    <n v="0.57999999999999996"/>
    <x v="5"/>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200"/>
    <x v="30"/>
    <n v="5451"/>
    <x v="0"/>
    <x v="0"/>
    <x v="0"/>
    <n v="1"/>
    <x v="167"/>
    <x v="170"/>
    <n v="499"/>
    <x v="1"/>
    <x v="0"/>
    <x v="167"/>
  </r>
  <r>
    <x v="185"/>
    <s v="Amazon Basics Usb 3.0 Cable - A Male To Micro B - 6 Feet (1.8 Meters), Black"/>
    <s v="Computers &amp; Accessories | Accessories&amp;Peripherals | Cables &amp; Accessories | Cables | Usb cables"/>
    <n v="299"/>
    <n v="485"/>
    <n v="0.38"/>
    <x v="5"/>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n v="485"/>
    <x v="16"/>
    <n v="10911"/>
    <x v="0"/>
    <x v="1"/>
    <x v="1"/>
    <n v="0"/>
    <x v="168"/>
    <x v="171"/>
    <n v="299"/>
    <x v="1"/>
    <x v="0"/>
    <x v="168"/>
  </r>
  <r>
    <x v="186"/>
    <s v="Amazonbasics Usb C To Lightning Aluminum With Nylon Braided Mfi Certified Charging Cable (Grey, 1.8 Meter)"/>
    <s v="Computers &amp; Accessories | Accessories&amp;Peripherals | Cables &amp; Accessories | Cables | Usb 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n v="1999"/>
    <x v="3"/>
    <n v="13552"/>
    <x v="0"/>
    <x v="0"/>
    <x v="0"/>
    <n v="1"/>
    <x v="166"/>
    <x v="169"/>
    <n v="949"/>
    <x v="1"/>
    <x v="0"/>
    <x v="166"/>
  </r>
  <r>
    <x v="187"/>
    <s v="Wayona Usb C 65W Fast Charging Cable Compatible For Tablets Samsung S22 S20 S10 S20Fe S21 S21 Ultra A70 A51 A71 A50S M31 M51 M31S M53 5G (1M, Black)"/>
    <s v="Computers &amp; Accessories | Accessories&amp;Peripherals | Cables &amp; Accessories | Cables | Usb cables"/>
    <n v="379"/>
    <n v="1099"/>
    <n v="0.66"/>
    <x v="5"/>
    <n v="2806"/>
    <s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099"/>
    <x v="46"/>
    <n v="2806"/>
    <x v="0"/>
    <x v="0"/>
    <x v="0"/>
    <n v="1"/>
    <x v="96"/>
    <x v="172"/>
    <n v="379"/>
    <x v="1"/>
    <x v="0"/>
    <x v="96"/>
  </r>
  <r>
    <x v="188"/>
    <s v="Karbonn 80 Cm (32 Inches) Millenium Bezel-Less Series Hd Ready Smart Led Tv Kjw32Skhd (Phantom Black)"/>
    <s v="Electronics|HomeTheater,TV&amp;Video|Televisions|SmartTelevisions"/>
    <n v="8990"/>
    <n v="18990"/>
    <n v="0.53"/>
    <x v="5"/>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very happy,Picture quality,Value for money product"/>
    <n v="18990"/>
    <x v="3"/>
    <n v="350"/>
    <x v="2"/>
    <x v="0"/>
    <x v="0"/>
    <n v="1"/>
    <x v="169"/>
    <x v="173"/>
    <n v="8990"/>
    <x v="1"/>
    <x v="1"/>
    <x v="169"/>
  </r>
  <r>
    <x v="189"/>
    <s v="Bluerigger Digital Optical Audio Toslink Cable (6 Feet / 1.8 Meter) With 8 Channel (7.1) Audio Support (For Home Theatre, Xbox, Playstation Etc.)"/>
    <s v="Electronics|HomeTheater,TV&amp;Video|Accessories|Cables|OpticalCables"/>
    <n v="486"/>
    <n v="1999"/>
    <n v="0.76"/>
    <x v="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n v="1999"/>
    <x v="60"/>
    <n v="30023"/>
    <x v="2"/>
    <x v="0"/>
    <x v="0"/>
    <n v="1"/>
    <x v="136"/>
    <x v="174"/>
    <n v="486"/>
    <x v="1"/>
    <x v="0"/>
    <x v="136"/>
  </r>
  <r>
    <x v="190"/>
    <s v="Vw 60 Cm (24 Inches) Premium Series Hd Ready Led Tv Vw24A (Black)"/>
    <s v="Electronics|HomeTheater,TV&amp;Video|Televisions|StandardTelevisions"/>
    <n v="5699"/>
    <n v="11000"/>
    <n v="0.48"/>
    <x v="5"/>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n v="11000"/>
    <x v="61"/>
    <n v="4003"/>
    <x v="2"/>
    <x v="0"/>
    <x v="1"/>
    <n v="0"/>
    <x v="170"/>
    <x v="175"/>
    <n v="5699"/>
    <x v="1"/>
    <x v="0"/>
    <x v="170"/>
  </r>
  <r>
    <x v="191"/>
    <s v="Amazon Basics Usb A To Lightning Mfi Certified Charging Cable (White, 1.2 Meter)"/>
    <s v="Computers &amp; Accessories | Accessories&amp;Peripherals | Cables &amp; Accessories | Cables | Usb cables"/>
    <n v="709"/>
    <n v="1999"/>
    <n v="0.65"/>
    <x v="5"/>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n v="1999"/>
    <x v="6"/>
    <n v="178817"/>
    <x v="0"/>
    <x v="0"/>
    <x v="0"/>
    <n v="1"/>
    <x v="171"/>
    <x v="176"/>
    <n v="709"/>
    <x v="1"/>
    <x v="0"/>
    <x v="171"/>
  </r>
  <r>
    <x v="192"/>
    <s v="Samsung 138 Cm (55 Inches) Crystal 4K Neo Series Ultra Hd Smart Led Tv Ua55Aue65Akxxl (Black)"/>
    <s v="Electronics|HomeTheater,TV&amp;Video|Televisions|SmartTelevisions"/>
    <n v="47990"/>
    <n v="70900"/>
    <n v="0.32"/>
    <x v="5"/>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70900"/>
    <x v="44"/>
    <n v="7109"/>
    <x v="2"/>
    <x v="0"/>
    <x v="1"/>
    <n v="0"/>
    <x v="172"/>
    <x v="177"/>
    <n v="47990"/>
    <x v="1"/>
    <x v="0"/>
    <x v="172"/>
  </r>
  <r>
    <x v="193"/>
    <s v="Lohaya Television Remote Compatible For Vu Led Lcd Hd Tv Remote Control Model No :- En2B27V"/>
    <s v="Electronics|HomeTheater,TV&amp;Video|Accessories|RemoteControls"/>
    <n v="299"/>
    <n v="1199"/>
    <n v="0.75"/>
    <x v="5"/>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Not as good as the original remote, but does the job. Really happy with this product,Very light,Good one, working as expected.,Good product,Nice product.....üëå value for money,The quality of the buttons is average, but it does the job. Works fine with Vu smart TV.,Perfect fit for VU tv,Ok"/>
    <n v="1199"/>
    <x v="43"/>
    <n v="490"/>
    <x v="2"/>
    <x v="0"/>
    <x v="0"/>
    <n v="1"/>
    <x v="173"/>
    <x v="178"/>
    <n v="299"/>
    <x v="1"/>
    <x v="1"/>
    <x v="173"/>
  </r>
  <r>
    <x v="194"/>
    <s v="Duracell Micro Usb 3A Braided Sync &amp; Fast Charging Cable, 3.9 Feet (1.2M). Supports Qc 2.0/3.0 Charging, High Speed Data Transmission - Black"/>
    <s v="Computers &amp; Accessories | Accessories&amp;Peripherals | Cables &amp; Accessories | Cables | Usb cables"/>
    <n v="320"/>
    <n v="599"/>
    <n v="0.47"/>
    <x v="5"/>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n v="599"/>
    <x v="41"/>
    <n v="491"/>
    <x v="0"/>
    <x v="0"/>
    <x v="1"/>
    <n v="0"/>
    <x v="174"/>
    <x v="179"/>
    <n v="320"/>
    <x v="1"/>
    <x v="1"/>
    <x v="174"/>
  </r>
  <r>
    <x v="195"/>
    <s v="Zebronics Cu3100V Fast Charging Type C Cable With Qc 18W Support, 3A Max Capacity, 1 Meter Braided Cable, Data Transfer And Superior Durability (Braided Black + White)"/>
    <s v="Computers &amp; Accessories | Accessories&amp;Peripherals | Cables &amp; Accessories | Cables | Usb cables"/>
    <n v="139"/>
    <n v="549"/>
    <n v="0.75"/>
    <x v="5"/>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549"/>
    <x v="43"/>
    <n v="61"/>
    <x v="0"/>
    <x v="0"/>
    <x v="0"/>
    <n v="1"/>
    <x v="175"/>
    <x v="180"/>
    <n v="139"/>
    <x v="1"/>
    <x v="1"/>
    <x v="175"/>
  </r>
  <r>
    <x v="196"/>
    <s v="Flix (Beetel) Usb To Iphone Lightning Textured Pattern Data Sync &amp; 2A Fast Charging Cable, Made In India, 480Mbps Data Sync, Tough Cable, 1 Meter Long Usb Cable For Apple Devices (Black)(Xcd-L102)"/>
    <s v="Computers &amp; Accessories | Accessories&amp;Peripherals | Cables &amp; Accessories | Cables | Usb cables"/>
    <n v="129"/>
    <n v="249"/>
    <n v="0.48"/>
    <x v="5"/>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49"/>
    <x v="61"/>
    <n v="9378"/>
    <x v="0"/>
    <x v="1"/>
    <x v="1"/>
    <n v="0"/>
    <x v="161"/>
    <x v="78"/>
    <n v="129"/>
    <x v="1"/>
    <x v="0"/>
    <x v="161"/>
  </r>
  <r>
    <x v="197"/>
    <s v="Mi 108 Cm (43 Inches) 5A Series Full Hd Smart Android Led Tv L43M7-Eain (Black)"/>
    <s v="Electronics|HomeTheater,TV&amp;Video|Televisions|SmartTelevisions"/>
    <n v="24999"/>
    <n v="35999"/>
    <n v="0.31"/>
    <x v="5"/>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n v="35999"/>
    <x v="39"/>
    <n v="32840"/>
    <x v="2"/>
    <x v="0"/>
    <x v="1"/>
    <n v="0"/>
    <x v="94"/>
    <x v="181"/>
    <n v="24999"/>
    <x v="1"/>
    <x v="0"/>
    <x v="94"/>
  </r>
  <r>
    <x v="198"/>
    <s v="Belkin Apple Certified Lightning To Usb Charge And Sync Cable For Iphone, Ipad, Air Pods, 39.6 Inch (100Cm) ‚Äì Black"/>
    <s v="Computers &amp; Accessories | Accessories&amp;Peripherals | Cables &amp; Accessories | Cables | Usb cables"/>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699"/>
    <x v="19"/>
    <n v="7318"/>
    <x v="0"/>
    <x v="0"/>
    <x v="1"/>
    <n v="0"/>
    <x v="176"/>
    <x v="182"/>
    <n v="999"/>
    <x v="1"/>
    <x v="0"/>
    <x v="176"/>
  </r>
  <r>
    <x v="199"/>
    <s v="Time Office Scanner Replacement Cable For Startek Fm220U (Type C) Ivory"/>
    <s v="Computers &amp; Accessories | Accessories&amp;Peripherals | Cables &amp; Accessories | Cables | Usb cables"/>
    <n v="225"/>
    <n v="499"/>
    <n v="0.55000000000000004"/>
    <x v="5"/>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 N It Works Fine,It'S Good One But Price More Than Quality,Connecting To Sensor For Using Is Slightly A Headache...... After Connecting Sensor You Need To Use It In A Delicate Way,Useful Itom,Good,Good Product And Good Responce,Good Work,Worth For Money"/>
    <s v="Good product n it works fine,It's good one but price more than quality,Connecting to sensor for using is slightly a headache...... after Connecting sensor you need to use it in a delicate way,Useful itom,Good,good product and good responce,Good work,Worth for money"/>
    <n v="499"/>
    <x v="10"/>
    <n v="789"/>
    <x v="0"/>
    <x v="1"/>
    <x v="0"/>
    <n v="1"/>
    <x v="177"/>
    <x v="183"/>
    <n v="225"/>
    <x v="1"/>
    <x v="1"/>
    <x v="177"/>
  </r>
  <r>
    <x v="200"/>
    <s v="Caldipree Silicone Case Cover Compatible For 2022 Samsung Smart Tv Remote Qled Tv Bn68-13897A Tm2280E (2022-Black)"/>
    <s v="Electronics|HomeTheater,TV&amp;Video|Accessories|RemoteControls"/>
    <n v="547"/>
    <n v="2999"/>
    <n v="0.82"/>
    <x v="5"/>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n v="2999"/>
    <x v="62"/>
    <n v="407"/>
    <x v="2"/>
    <x v="0"/>
    <x v="0"/>
    <n v="1"/>
    <x v="178"/>
    <x v="184"/>
    <n v="547"/>
    <x v="1"/>
    <x v="1"/>
    <x v="178"/>
  </r>
  <r>
    <x v="201"/>
    <s v="Storite Usb 2.0 A To Mini 5 Pin B Cable For External Hdds/Camera/Card Readers 35Cm"/>
    <s v="Computers &amp; Accessories | Accessories&amp;Peripherals | Cables &amp; Accessories | Cables | Usb cables"/>
    <n v="259"/>
    <n v="699"/>
    <n v="0.63"/>
    <x v="5"/>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n v="699"/>
    <x v="11"/>
    <n v="2399"/>
    <x v="0"/>
    <x v="0"/>
    <x v="0"/>
    <n v="1"/>
    <x v="179"/>
    <x v="185"/>
    <n v="259"/>
    <x v="1"/>
    <x v="0"/>
    <x v="179"/>
  </r>
  <r>
    <x v="202"/>
    <s v="Universal Remote Control For All Sony Tv For All Lcd Led And Bravia Tvs Remote"/>
    <s v="Electronics|HomeTheater,TV&amp;Video|Accessories|RemoteControls"/>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n v="699"/>
    <x v="46"/>
    <n v="2640"/>
    <x v="2"/>
    <x v="0"/>
    <x v="0"/>
    <n v="1"/>
    <x v="180"/>
    <x v="186"/>
    <n v="239"/>
    <x v="1"/>
    <x v="0"/>
    <x v="180"/>
  </r>
  <r>
    <x v="203"/>
    <s v="Cotbolt Silicone Case Cover Compatible For Samsung Bn59-01312A Qled 8K 4K Smart Tv Remote Shockproof Protective Remote Cover (Black)"/>
    <s v="Electronics|HomeTheater,TV&amp;Video|Accessories|RemoteControls"/>
    <n v="349"/>
    <n v="999"/>
    <n v="0.65"/>
    <x v="5"/>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n v="999"/>
    <x v="6"/>
    <n v="839"/>
    <x v="2"/>
    <x v="0"/>
    <x v="0"/>
    <n v="1"/>
    <x v="181"/>
    <x v="187"/>
    <n v="349"/>
    <x v="1"/>
    <x v="1"/>
    <x v="181"/>
  </r>
  <r>
    <x v="204"/>
    <s v="Bluerigger High Speed Hdmi Cable With Ethernet - Supports 3D, 4K 60Hz And Audio Return - Latest Version (3 Feet / 0.9 Meter)"/>
    <s v="Electronics|HomeTheater,TV&amp;Video|Accessories|Cables|HDMICables"/>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Perfect Hdmi Cable For Boat Soundbar And Lg Smart Tv,This Product Is Overpriced,Value For Money &amp; Good Quality Product,Quality Product,Good ,Good Quality,Good,It'S Ok To Purchase For And As Arc Port"/>
    <s v="Perfect hdmi cable for boat soundbar and lg smart tv,This product is overpriced,Value for money &amp; good quality product,Quality product,Good ,Good quality,Good,It's ok to purchase for and as arc port"/>
    <n v="599"/>
    <x v="47"/>
    <n v="44054"/>
    <x v="2"/>
    <x v="0"/>
    <x v="1"/>
    <n v="0"/>
    <x v="182"/>
    <x v="188"/>
    <n v="467"/>
    <x v="1"/>
    <x v="0"/>
    <x v="182"/>
  </r>
  <r>
    <x v="205"/>
    <s v="Amkette 30 Pin To Usb Charging &amp; Data Sync Cable For Iphone 3G/3Gs/4/4S/Ipad 1/2/3, Ipod Nano 5Th/6Th Gen And Ipod Touch 3Rd/4Th Gen -1.5M (Black)"/>
    <s v="Computers &amp; Accessories | Accessories&amp;Peripherals | Cables &amp; Accessories | Cables | Usb cables"/>
    <n v="449"/>
    <n v="599"/>
    <n v="0.25"/>
    <x v="5"/>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n v="599"/>
    <x v="23"/>
    <n v="3231"/>
    <x v="0"/>
    <x v="0"/>
    <x v="1"/>
    <n v="0"/>
    <x v="183"/>
    <x v="189"/>
    <n v="449"/>
    <x v="1"/>
    <x v="0"/>
    <x v="183"/>
  </r>
  <r>
    <x v="206"/>
    <s v="Tcl 80 Cm (32 Inches) Hd Ready Certified Android Smart Led Tv 32S615 (Black)"/>
    <s v="Electronics|HomeTheater,TV&amp;Video|Televisions|SmartTelevisions"/>
    <n v="11990"/>
    <n v="31990"/>
    <n v="0.63"/>
    <x v="5"/>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n v="31990"/>
    <x v="11"/>
    <n v="64"/>
    <x v="2"/>
    <x v="0"/>
    <x v="0"/>
    <n v="1"/>
    <x v="184"/>
    <x v="190"/>
    <n v="11990"/>
    <x v="1"/>
    <x v="1"/>
    <x v="184"/>
  </r>
  <r>
    <x v="207"/>
    <s v="Popio Type C Dash Charging Usb Data Cable For Oneplus Devices"/>
    <s v="Computers &amp; Accessories | Accessories&amp;Peripherals | Cables &amp; Accessories | Cables | Usb cables"/>
    <n v="350"/>
    <n v="599"/>
    <n v="0.42"/>
    <x v="5"/>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n v="599"/>
    <x v="21"/>
    <n v="8314"/>
    <x v="0"/>
    <x v="0"/>
    <x v="1"/>
    <n v="0"/>
    <x v="185"/>
    <x v="191"/>
    <n v="350"/>
    <x v="1"/>
    <x v="0"/>
    <x v="185"/>
  </r>
  <r>
    <x v="208"/>
    <s v="Myvn Ltg To Usb For¬†Fast Charging &amp; Data Sync Usb Cable Compatible For Iphone 5/5S/6/6S/7/7+/8/8+/10/11, Ipad Air/Mini, Ipod And Ios Devices (1 M)"/>
    <s v="Computers &amp; Accessories | Accessories&amp;Peripherals | Cables &amp; Accessories | Cables | Usb cables"/>
    <n v="252"/>
    <n v="999"/>
    <n v="0.75"/>
    <x v="5"/>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n v="999"/>
    <x v="43"/>
    <n v="2249"/>
    <x v="0"/>
    <x v="0"/>
    <x v="0"/>
    <n v="1"/>
    <x v="186"/>
    <x v="192"/>
    <n v="252"/>
    <x v="1"/>
    <x v="0"/>
    <x v="186"/>
  </r>
  <r>
    <x v="209"/>
    <s v="Tata Sky Universal Remote Compatible For Sd/Hd"/>
    <s v="Electronics|HomeTheater,TV&amp;Video|Accessories|RemoteControls"/>
    <n v="204"/>
    <n v="599"/>
    <n v="0.66"/>
    <x v="5"/>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n v="599"/>
    <x v="46"/>
    <n v="339"/>
    <x v="2"/>
    <x v="0"/>
    <x v="0"/>
    <n v="1"/>
    <x v="187"/>
    <x v="193"/>
    <n v="204"/>
    <x v="1"/>
    <x v="1"/>
    <x v="187"/>
  </r>
  <r>
    <x v="210"/>
    <s v="Wzatco Pixel | Portable Led Projector | Native 720P With Full Hd 1080P Support | 2000 Lumens (200 Ansi) | 176&quot; Large Screen | Projector For Home And Outdoor | Compatible With Tv Stick, Pc, Ps4"/>
    <s v="Electronics|HomeTheater,TV&amp;Video|Projectors"/>
    <n v="6490"/>
    <n v="9990"/>
    <n v="0.35"/>
    <x v="6"/>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n v="9990"/>
    <x v="31"/>
    <n v="27"/>
    <x v="2"/>
    <x v="0"/>
    <x v="1"/>
    <n v="0"/>
    <x v="188"/>
    <x v="194"/>
    <n v="6490"/>
    <x v="1"/>
    <x v="1"/>
    <x v="188"/>
  </r>
  <r>
    <x v="211"/>
    <s v="7Seven¬Æ Compatible Tata Sky Remote Control Replacement Of Original Dth Sd Hd Tata Play Set Top Box Remote - Ir Learning Universal Remote For Any Brand Tv - Pairing Must"/>
    <s v="Electronics|HomeTheater,TV&amp;Video|Accessories|RemoteControls"/>
    <n v="235"/>
    <n v="599"/>
    <n v="0.61"/>
    <x v="6"/>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n v="599"/>
    <x v="4"/>
    <n v="197"/>
    <x v="2"/>
    <x v="0"/>
    <x v="0"/>
    <n v="1"/>
    <x v="189"/>
    <x v="195"/>
    <n v="235"/>
    <x v="1"/>
    <x v="1"/>
    <x v="189"/>
  </r>
  <r>
    <x v="212"/>
    <s v="Amazonbasics Usb 2.0 Extension Cable For Personal Computer, Printer, 2-Pack - A-Male To A-Female - 3.3 Feet (1 Meter, Black)"/>
    <s v="Computers &amp; Accessories | Accessories&amp;Peripherals | Cables &amp; Accessories | Cables | Usb cables"/>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n v="800"/>
    <x v="11"/>
    <n v="74977"/>
    <x v="0"/>
    <x v="0"/>
    <x v="0"/>
    <n v="1"/>
    <x v="190"/>
    <x v="196"/>
    <n v="299"/>
    <x v="1"/>
    <x v="0"/>
    <x v="190"/>
  </r>
  <r>
    <x v="213"/>
    <s v="Amazon Basics Usb C To Lightning Tpe Mfi Certified Charging Cable (White, 1.2 Meter)"/>
    <s v="Computers &amp; Accessories | Accessories&amp;Peripherals | Cables &amp; Accessories | Cables | Usb cables"/>
    <n v="799"/>
    <n v="1999"/>
    <n v="0.6"/>
    <x v="6"/>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
    <n v="1999"/>
    <x v="13"/>
    <n v="8583"/>
    <x v="0"/>
    <x v="0"/>
    <x v="0"/>
    <n v="1"/>
    <x v="191"/>
    <x v="197"/>
    <n v="799"/>
    <x v="1"/>
    <x v="0"/>
    <x v="191"/>
  </r>
  <r>
    <x v="214"/>
    <s v="Crypo‚Ñ¢ Universal Remote Compatible With Tata Sky Universal Hd &amp; Sd Set Top Box (Also Works With All Tv)"/>
    <s v="Electronics|HomeTheater,TV&amp;Video|Accessories|RemoteControls"/>
    <n v="299"/>
    <n v="999"/>
    <n v="0.7"/>
    <x v="6"/>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n v="999"/>
    <x v="20"/>
    <n v="928"/>
    <x v="2"/>
    <x v="0"/>
    <x v="0"/>
    <n v="1"/>
    <x v="192"/>
    <x v="198"/>
    <n v="299"/>
    <x v="1"/>
    <x v="1"/>
    <x v="192"/>
  </r>
  <r>
    <x v="215"/>
    <s v="Karbonn 80 Cm (32 Inches) Millennium Series Hd Ready Led Tv Kjw32Nshdf (Phantom Black) With Bezel-Less Design"/>
    <s v="Electronics|HomeTheater,TV&amp;Video|Televisions|StandardTelevisions"/>
    <n v="6999"/>
    <n v="16990"/>
    <n v="0.59"/>
    <x v="6"/>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 Product,Nice Product,Ok Good,,Good,‡§Ö‡§Ö‡•Ç‡§Õ‡§Æ,Only For Home Drama And Cinema Experiencegood To Buy In This Price Rangereview After Two Months Its Working Fine Without Any Issues,"/>
    <s v="Nice product,Nice product,Ok good,,Good,‡§Ö‡§ö‡•ç‡§õ‡§æ,Only for home drama and cinema experienceGood to buy in this price rangeReview after two months its working fine without any issues,"/>
    <n v="16990"/>
    <x v="53"/>
    <n v="110"/>
    <x v="2"/>
    <x v="0"/>
    <x v="0"/>
    <n v="1"/>
    <x v="193"/>
    <x v="199"/>
    <n v="6999"/>
    <x v="1"/>
    <x v="1"/>
    <x v="193"/>
  </r>
  <r>
    <x v="216"/>
    <s v="Oneplus 138.7 Cm (55 Inches) U Series 4K Led Smart Android Tv 55U1S (Black)"/>
    <s v="Electronics|HomeTheater,TV&amp;Video|Televisions|SmartTelevisions"/>
    <n v="42999"/>
    <n v="59999"/>
    <n v="0.28000000000000003"/>
    <x v="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59999"/>
    <x v="28"/>
    <n v="6753"/>
    <x v="2"/>
    <x v="0"/>
    <x v="1"/>
    <n v="0"/>
    <x v="194"/>
    <x v="200"/>
    <n v="42999"/>
    <x v="1"/>
    <x v="0"/>
    <x v="194"/>
  </r>
  <r>
    <x v="217"/>
    <s v="Posh 1.5 Meter High Speed Gold Plated Hdmi Male To Female Extension Cable (Black)"/>
    <s v="Electronics|HomeTheater,TV&amp;Video|Accessories|Cables|HDMICables"/>
    <n v="173"/>
    <n v="999"/>
    <n v="0.83"/>
    <x v="6"/>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n v="999"/>
    <x v="57"/>
    <n v="1237"/>
    <x v="2"/>
    <x v="0"/>
    <x v="0"/>
    <n v="1"/>
    <x v="195"/>
    <x v="201"/>
    <n v="173"/>
    <x v="1"/>
    <x v="0"/>
    <x v="195"/>
  </r>
  <r>
    <x v="218"/>
    <s v="Amazon Basics Hdmi Coupler,Black"/>
    <s v="Electronics|HomeAudio|Accessories|Adapters"/>
    <n v="209"/>
    <n v="600"/>
    <n v="0.65"/>
    <x v="6"/>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n v="600"/>
    <x v="6"/>
    <n v="18872"/>
    <x v="2"/>
    <x v="0"/>
    <x v="0"/>
    <n v="1"/>
    <x v="196"/>
    <x v="202"/>
    <n v="209"/>
    <x v="1"/>
    <x v="0"/>
    <x v="196"/>
  </r>
  <r>
    <x v="219"/>
    <s v="Boat Ltg 550V3 Lightning Apple Mfi Certified Cable With Spaceship Grade Aluminium Housing,Stress Resistance, Rapid 2.4A Charging &amp; 480Mbps Data Sync, 1M Length &amp; 10000+ Bends Lifespan(Mercurial Black)"/>
    <s v="Computers &amp; Accessories | Accessories&amp;Peripherals | Cables &amp; Accessories | Cables | Usb cables"/>
    <n v="848.99"/>
    <n v="1490"/>
    <n v="0.43"/>
    <x v="6"/>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n v="1490"/>
    <x v="1"/>
    <n v="356"/>
    <x v="0"/>
    <x v="0"/>
    <x v="1"/>
    <n v="0"/>
    <x v="197"/>
    <x v="203"/>
    <n v="848.99"/>
    <x v="1"/>
    <x v="1"/>
    <x v="197"/>
  </r>
  <r>
    <x v="220"/>
    <s v="Wayona Nylon Braided Usb Syncing And Charging Cable Sync And Charging Cable For Iphone, Ipad (3 Ft, Black) - Pack Of 2"/>
    <s v="Computers &amp; Accessories | Accessories&amp;Peripherals | Cables &amp; Accessories | Cables | Usb cables"/>
    <n v="649"/>
    <n v="1999"/>
    <n v="0.68"/>
    <x v="6"/>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n v="1999"/>
    <x v="45"/>
    <n v="24269"/>
    <x v="0"/>
    <x v="0"/>
    <x v="0"/>
    <n v="1"/>
    <x v="198"/>
    <x v="86"/>
    <n v="649"/>
    <x v="1"/>
    <x v="0"/>
    <x v="198"/>
  </r>
  <r>
    <x v="221"/>
    <s v="Astigo Compatible Remote For Airtel Digital Set Top Box (Pairing Required With Tv Remote)"/>
    <s v="Electronics|HomeTheater,TV&amp;Video|Accessories|RemoteControls"/>
    <n v="299"/>
    <n v="899"/>
    <n v="0.67"/>
    <x v="6"/>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n v="899"/>
    <x v="29"/>
    <n v="425"/>
    <x v="2"/>
    <x v="0"/>
    <x v="0"/>
    <n v="1"/>
    <x v="199"/>
    <x v="204"/>
    <n v="299"/>
    <x v="1"/>
    <x v="1"/>
    <x v="199"/>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quot; Monitor Is Holding It Firmly On The Wa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èª,Self install a bit difficult. The plate connecting to monitor could have been removable and drop in clamp . This would make fixing a breeze,It's doing the job well. My 27&quot; monitor is holding it firmly on the wall."/>
    <n v="799"/>
    <x v="8"/>
    <n v="1161"/>
    <x v="2"/>
    <x v="0"/>
    <x v="0"/>
    <n v="1"/>
    <x v="200"/>
    <x v="205"/>
    <n v="399"/>
    <x v="1"/>
    <x v="0"/>
    <x v="200"/>
  </r>
  <r>
    <x v="223"/>
    <s v="Portronics Konnect L 60W Pd Type C To Type C Mobile Charging Cable, 1.2M, Fast Data Sync, Tangle Resistant, Tpe+Nylon Braided(Grey)"/>
    <s v="Computers &amp; Accessories | Accessories&amp;Peripherals | Cables &amp; Accessories | Cables | Usb cables"/>
    <n v="249"/>
    <n v="499"/>
    <n v="0.5"/>
    <x v="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n v="499"/>
    <x v="8"/>
    <n v="1508"/>
    <x v="0"/>
    <x v="1"/>
    <x v="0"/>
    <n v="1"/>
    <x v="201"/>
    <x v="206"/>
    <n v="249"/>
    <x v="1"/>
    <x v="0"/>
    <x v="201"/>
  </r>
  <r>
    <x v="224"/>
    <s v="Tata Sky Hd Connection With 1 Month Basic Package And Free Installation"/>
    <s v="Electronics|HomeTheater,TV&amp;Video|SatelliteEquipment|SatelliteReceivers"/>
    <n v="1249"/>
    <n v="2299"/>
    <n v="0.46"/>
    <x v="6"/>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n v="2299"/>
    <x v="18"/>
    <n v="7636"/>
    <x v="2"/>
    <x v="0"/>
    <x v="1"/>
    <n v="0"/>
    <x v="202"/>
    <x v="207"/>
    <n v="1249"/>
    <x v="1"/>
    <x v="0"/>
    <x v="202"/>
  </r>
  <r>
    <x v="225"/>
    <s v="Remote Compatible For Samsung Led/Lcd Remote Control Works With Samsung Led/Lcd Tv By Trend Trail"/>
    <s v="Electronics|HomeTheater,TV&amp;Video|Accessories|RemoteControls"/>
    <n v="213"/>
    <n v="499"/>
    <n v="0.56999999999999995"/>
    <x v="6"/>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n v="499"/>
    <x v="48"/>
    <n v="246"/>
    <x v="2"/>
    <x v="1"/>
    <x v="0"/>
    <n v="1"/>
    <x v="203"/>
    <x v="208"/>
    <n v="213"/>
    <x v="1"/>
    <x v="1"/>
    <x v="203"/>
  </r>
  <r>
    <x v="226"/>
    <s v="Sonivision Sa-D10 Sa-D100 Sa-D40 Home Theater Systems Remote Compatible With Sony Rm-Anu156"/>
    <s v="Electronics|HomeTheater,TV&amp;Video|Accessories|RemoteControls"/>
    <n v="209"/>
    <n v="499"/>
    <n v="0.57999999999999996"/>
    <x v="6"/>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n v="499"/>
    <x v="30"/>
    <n v="479"/>
    <x v="2"/>
    <x v="1"/>
    <x v="0"/>
    <n v="1"/>
    <x v="204"/>
    <x v="209"/>
    <n v="209"/>
    <x v="1"/>
    <x v="1"/>
    <x v="204"/>
  </r>
  <r>
    <x v="227"/>
    <s v="Rts‚Ñ¢ High Speed 3D Full Hd 1080P Support (10 Meters) Hdmi Male To Hdmi Male Cable Tv Lead 1.4V For All Hdmi Devices- Black (10M - 30 Feet)"/>
    <s v="Electronics|HomeTheater,TV&amp;Video|Accessories|Cables|HDMICables"/>
    <n v="598"/>
    <n v="4999"/>
    <n v="0.88"/>
    <x v="6"/>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n v="4999"/>
    <x v="51"/>
    <n v="910"/>
    <x v="2"/>
    <x v="0"/>
    <x v="0"/>
    <n v="1"/>
    <x v="205"/>
    <x v="210"/>
    <n v="598"/>
    <x v="1"/>
    <x v="1"/>
    <x v="205"/>
  </r>
  <r>
    <x v="228"/>
    <s v="Boat Ltg 500 Apple Mfi Certified For Iphone, Ipad And Ipod 2Mtr Data Cable(Metallic Silver)"/>
    <s v="Computers &amp; Accessories | Accessories&amp;Peripherals | Cables &amp; Accessories | Cables | Usb cables"/>
    <n v="799"/>
    <n v="1749"/>
    <n v="0.54"/>
    <x v="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Product Is Not Working After 2 Months,BoatÜíï,Nice Product,Worth A Buy,Really Satisfying Quality And Product Is Still Working Fine.,Worth Itsame As Original,Not Worthy,Thik Aaw"/>
    <s v="Product is not working after 2 months,Boatüíï,Nice product,Worth a buy,Really satisfying quality and product is still working fine.,Worth itSame as original,Not worthy,Thik aaw"/>
    <n v="1749"/>
    <x v="34"/>
    <n v="5626"/>
    <x v="0"/>
    <x v="0"/>
    <x v="0"/>
    <n v="1"/>
    <x v="206"/>
    <x v="211"/>
    <n v="799"/>
    <x v="1"/>
    <x v="0"/>
    <x v="206"/>
  </r>
  <r>
    <x v="229"/>
    <s v="Agaro Blaze Usba To Micro +Type C 2In1 Braided 1.2M Cable"/>
    <s v="Computers &amp; Accessories | Accessories&amp;Peripherals | Cables &amp; Accessories | Cables | Usb cables"/>
    <n v="159"/>
    <n v="595"/>
    <n v="0.73"/>
    <x v="6"/>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n v="595"/>
    <x v="25"/>
    <n v="14184"/>
    <x v="0"/>
    <x v="0"/>
    <x v="0"/>
    <n v="1"/>
    <x v="207"/>
    <x v="212"/>
    <n v="159"/>
    <x v="1"/>
    <x v="0"/>
    <x v="207"/>
  </r>
  <r>
    <x v="230"/>
    <s v="Amazonbasics 6 Feet Displayport To Displayport Cable - (Not Hdmi Cable) (Gold)"/>
    <s v="Computers &amp; Accessories | Networking Devices | Network Adapters | Wireless USB Adapters|Accessories&amp;Peripherals|Cables&amp;Accessories|Cables|DVICables"/>
    <n v="499"/>
    <n v="1100"/>
    <n v="0.55000000000000004"/>
    <x v="6"/>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n v="1100"/>
    <x v="10"/>
    <n v="25177"/>
    <x v="0"/>
    <x v="0"/>
    <x v="0"/>
    <n v="1"/>
    <x v="208"/>
    <x v="213"/>
    <n v="499"/>
    <x v="1"/>
    <x v="0"/>
    <x v="208"/>
  </r>
  <r>
    <x v="231"/>
    <s v="Mi 108 Cm (43 Inches) 5X Series 4K Ultra Hd Led Smart Android Tv L43M6-Es (Grey)"/>
    <s v="Electronics|HomeTheater,TV&amp;Video|Televisions|SmartTelevisions"/>
    <n v="31999"/>
    <n v="49999"/>
    <n v="0.36"/>
    <x v="6"/>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n v="49999"/>
    <x v="63"/>
    <n v="21252"/>
    <x v="2"/>
    <x v="0"/>
    <x v="1"/>
    <n v="0"/>
    <x v="209"/>
    <x v="214"/>
    <n v="31999"/>
    <x v="1"/>
    <x v="0"/>
    <x v="209"/>
  </r>
  <r>
    <x v="232"/>
    <s v="Sansui 140Cm (55 Inches) 4K Ultra Hd Certified Android Led Tv With Dolby Audio &amp; Dolby Vision Jsw55Asuhd (Mystique Black)"/>
    <s v="Electronics|HomeTheater,TV&amp;Video|Televisions|SmartTelevisions"/>
    <n v="32990"/>
    <n v="56790"/>
    <n v="0.42"/>
    <x v="6"/>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n v="56790"/>
    <x v="21"/>
    <n v="567"/>
    <x v="2"/>
    <x v="0"/>
    <x v="1"/>
    <n v="0"/>
    <x v="210"/>
    <x v="215"/>
    <n v="32990"/>
    <x v="1"/>
    <x v="1"/>
    <x v="210"/>
  </r>
  <r>
    <x v="233"/>
    <s v="Lohaya Lcd/Led Remote Compatible For Sony Bravia Smart Lcd Led Uhd Oled Qled 4K Ultra Hd Tv Remote Control With Youtube &amp; Netflix Function [ Compatible For Sony Tv Remote Control ]"/>
    <s v="Electronics|HomeTheater,TV&amp;Video|Accessories|RemoteControls"/>
    <n v="299"/>
    <n v="1199"/>
    <n v="0.75"/>
    <x v="6"/>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n v="1199"/>
    <x v="43"/>
    <n v="466"/>
    <x v="2"/>
    <x v="0"/>
    <x v="0"/>
    <n v="1"/>
    <x v="211"/>
    <x v="216"/>
    <n v="299"/>
    <x v="1"/>
    <x v="1"/>
    <x v="211"/>
  </r>
  <r>
    <x v="234"/>
    <s v="Zebronics Cu3100V Fast Charging Type C Cable With Qc 18W Support, 3A Max Capacity, 1 Meter Braided Cable, Data Transfer And Superior Durability (Braided Black )"/>
    <s v="Computers &amp; Accessories | Accessories&amp;Peripherals | Cables &amp; Accessories | Cables | Usb cables"/>
    <n v="128.31"/>
    <n v="549"/>
    <n v="0.77"/>
    <x v="6"/>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n v="549"/>
    <x v="36"/>
    <n v="61"/>
    <x v="0"/>
    <x v="0"/>
    <x v="0"/>
    <n v="1"/>
    <x v="212"/>
    <x v="180"/>
    <n v="128.31"/>
    <x v="1"/>
    <x v="1"/>
    <x v="212"/>
  </r>
  <r>
    <x v="235"/>
    <s v="Belkin Usb C To Usb-C Fast Charging Type C Cable, 60W Pd, 3.3 Feet (1 Meter) For Laptop, Personal Computer, Tablet, Smartphone - White, Usb-If Certified"/>
    <s v="Computers &amp; Accessories | Accessories&amp;Peripherals | Cables &amp; Accessories | Cables | Usb cables"/>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n v="849"/>
    <x v="56"/>
    <n v="474"/>
    <x v="0"/>
    <x v="0"/>
    <x v="1"/>
    <n v="0"/>
    <x v="213"/>
    <x v="217"/>
    <n v="599"/>
    <x v="1"/>
    <x v="1"/>
    <x v="213"/>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6"/>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n v="899"/>
    <x v="37"/>
    <n v="431"/>
    <x v="2"/>
    <x v="0"/>
    <x v="0"/>
    <n v="1"/>
    <x v="214"/>
    <x v="218"/>
    <n v="399"/>
    <x v="1"/>
    <x v="1"/>
    <x v="214"/>
  </r>
  <r>
    <x v="237"/>
    <s v="Wayona 3In1 Nylon Braided 66W Usb Fast Charging Cable With Type C, Lightening And Micro Usb Port, Compatible With Iphone, Ipad, Samsung Galaxy, Oneplus, Mi, Oppo, Vivo, Iqoo, Xiaomi (1M, Black)"/>
    <s v="Computers &amp; Accessories | Accessories&amp;Peripherals | Cables &amp; Accessories | Cables | Usb cables"/>
    <n v="449"/>
    <n v="1099"/>
    <n v="0.59"/>
    <x v="6"/>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n v="1099"/>
    <x v="53"/>
    <n v="242"/>
    <x v="0"/>
    <x v="0"/>
    <x v="0"/>
    <n v="1"/>
    <x v="215"/>
    <x v="219"/>
    <n v="449"/>
    <x v="1"/>
    <x v="1"/>
    <x v="215"/>
  </r>
  <r>
    <x v="238"/>
    <s v="Hi-Mobiler Iphone Charger Lightning Cable,2 Pack Apple Mfi Certified Usb Iphone Fast Chargering Cord,Data Sync Transfer For 13/12/11 Pro Max Xs X Xr 8 7 6 5 5S Ipad Ipod More Model Cell Phone Cables"/>
    <s v="Computers &amp; Accessories | Accessories&amp;Peripherals | Cables &amp; Accessories | Cables | Usb cables"/>
    <n v="254"/>
    <n v="799"/>
    <n v="0.68"/>
    <x v="6"/>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n v="799"/>
    <x v="45"/>
    <n v="2905"/>
    <x v="0"/>
    <x v="0"/>
    <x v="0"/>
    <n v="1"/>
    <x v="216"/>
    <x v="220"/>
    <n v="254"/>
    <x v="1"/>
    <x v="0"/>
    <x v="216"/>
  </r>
  <r>
    <x v="239"/>
    <s v="Amazon Basics 16-Gauge Speaker Wire - 50 Feet"/>
    <s v="Electronics|HomeTheater,TV&amp;Video|Accessories|Cables|SpeakerCables"/>
    <n v="399"/>
    <n v="795"/>
    <n v="0.5"/>
    <x v="6"/>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n v="795"/>
    <x v="8"/>
    <n v="12091"/>
    <x v="2"/>
    <x v="0"/>
    <x v="0"/>
    <n v="1"/>
    <x v="217"/>
    <x v="221"/>
    <n v="399"/>
    <x v="1"/>
    <x v="0"/>
    <x v="217"/>
  </r>
  <r>
    <x v="240"/>
    <s v="Ambrane 60W / 3A Fast Charging Output Cable With Type-C To Usb For Mobile, Neckband, True Wireless Earphone Charging, 480Mbps Data Sync Speed, 1M Length (Act - Az10, White)"/>
    <s v="Computers &amp; Accessories | Accessories&amp;Peripherals | Cables &amp; Accessories | Cables | Usb cables"/>
    <n v="179"/>
    <n v="399"/>
    <n v="0.55000000000000004"/>
    <x v="6"/>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n v="399"/>
    <x v="10"/>
    <n v="1423"/>
    <x v="0"/>
    <x v="1"/>
    <x v="0"/>
    <n v="1"/>
    <x v="218"/>
    <x v="74"/>
    <n v="179"/>
    <x v="1"/>
    <x v="0"/>
    <x v="218"/>
  </r>
  <r>
    <x v="241"/>
    <s v="Wayona Usb Type C To Usb Nylon Braided Quick Charger Fast Charging Short Cable For Smartphone (Samsung Galaxy S21/S20/S10/S9/S9+/Note 9/S8/Note 8, Lg G7 G5 G6, Moto G6 G7) (0.25M,Grey)"/>
    <s v="Computers &amp; Accessories | Accessories&amp;Peripherals | Cables &amp; Accessories | Cables | Usb cables"/>
    <n v="339"/>
    <n v="999"/>
    <n v="0.66"/>
    <x v="6"/>
    <n v="6255"/>
    <s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n v="999"/>
    <x v="46"/>
    <n v="6255"/>
    <x v="0"/>
    <x v="0"/>
    <x v="0"/>
    <n v="1"/>
    <x v="219"/>
    <x v="151"/>
    <n v="339"/>
    <x v="1"/>
    <x v="0"/>
    <x v="219"/>
  </r>
  <r>
    <x v="242"/>
    <s v="Caprigo Heavy Duty Tv Wall Mount Bracket For 14 To 32 Inch Led/Hd/Smart Tv‚Äôs, Universal Fixed Tv Wall Mount Stand (M452)"/>
    <s v="Electronics|HomeTheater,TV&amp;Video|Accessories|TVMounts,Stands&amp;Turntables|TVWall&amp;CeilingMounts"/>
    <n v="399"/>
    <n v="999"/>
    <n v="0.6"/>
    <x v="6"/>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n v="999"/>
    <x v="13"/>
    <n v="1236"/>
    <x v="2"/>
    <x v="0"/>
    <x v="0"/>
    <n v="1"/>
    <x v="220"/>
    <x v="222"/>
    <n v="399"/>
    <x v="1"/>
    <x v="0"/>
    <x v="220"/>
  </r>
  <r>
    <x v="243"/>
    <s v="Smashtronics¬Æ - Case For Firetv Remote, Fire Stick Remote Cover Case, Silicone Cover For Tv Firestick 4K/Tv 2Nd Gen(3Rd Gen) Remote Control - Light Weight/Anti Slip/Shockproof (Black)"/>
    <s v="Electronics|HomeTheater,TV&amp;Video|Accessories|RemoteControls"/>
    <n v="199"/>
    <n v="399"/>
    <n v="0.5"/>
    <x v="6"/>
    <n v="1335"/>
    <s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399"/>
    <x v="8"/>
    <n v="1335"/>
    <x v="2"/>
    <x v="1"/>
    <x v="0"/>
    <n v="1"/>
    <x v="221"/>
    <x v="223"/>
    <n v="199"/>
    <x v="1"/>
    <x v="0"/>
    <x v="221"/>
  </r>
  <r>
    <x v="244"/>
    <s v="Electvision Remote Control For Led Smart Tv Compatible With Vu Smart Led (Without Voice)"/>
    <s v="Electronics|HomeTheater,TV&amp;Video|Accessories|RemoteControls"/>
    <n v="349"/>
    <n v="1999"/>
    <n v="0.83"/>
    <x v="6"/>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n v="1999"/>
    <x v="57"/>
    <n v="197"/>
    <x v="2"/>
    <x v="0"/>
    <x v="0"/>
    <n v="1"/>
    <x v="189"/>
    <x v="224"/>
    <n v="349"/>
    <x v="1"/>
    <x v="1"/>
    <x v="189"/>
  </r>
  <r>
    <x v="245"/>
    <s v="Boat A 350 Type C Cable 1.5M(Jet Black)"/>
    <s v="Computers &amp; Accessories | Accessories&amp;Peripherals | Cables &amp; Accessories | Cables | Usb cables"/>
    <n v="299"/>
    <n v="798"/>
    <n v="0.63"/>
    <x v="6"/>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n v="798"/>
    <x v="11"/>
    <n v="28791"/>
    <x v="0"/>
    <x v="0"/>
    <x v="0"/>
    <n v="1"/>
    <x v="222"/>
    <x v="225"/>
    <n v="299"/>
    <x v="1"/>
    <x v="0"/>
    <x v="222"/>
  </r>
  <r>
    <x v="246"/>
    <s v="Ptron Solero M241 2.4A Micro Usb Data &amp; Charging Cable, Made In India, 480Mbps Data Sync, Durable 1-Meter Long Usb Cable For Micro Usb Devices (White)"/>
    <s v="Computers &amp; Accessories | Accessories&amp;Peripherals | Cables &amp; Accessories | Cables | Usb cables"/>
    <n v="89"/>
    <n v="800"/>
    <n v="0.89"/>
    <x v="6"/>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n v="800"/>
    <x v="64"/>
    <n v="1075"/>
    <x v="0"/>
    <x v="0"/>
    <x v="0"/>
    <n v="1"/>
    <x v="223"/>
    <x v="226"/>
    <n v="89"/>
    <x v="1"/>
    <x v="0"/>
    <x v="223"/>
  </r>
  <r>
    <x v="247"/>
    <s v="Amazonbasics Usb Type-C To Usb Type-C 2.0 Cable For Charging Adapter, Smartphone - 9 Feet (2.7 Meters) - White"/>
    <s v="Computers &amp; Accessories | Accessories&amp;Peripherals | Cables &amp; Accessories | Cables | Usb cables"/>
    <n v="549"/>
    <n v="995"/>
    <n v="0.45"/>
    <x v="6"/>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n v="995"/>
    <x v="32"/>
    <n v="29746"/>
    <x v="0"/>
    <x v="0"/>
    <x v="1"/>
    <n v="0"/>
    <x v="224"/>
    <x v="227"/>
    <n v="549"/>
    <x v="1"/>
    <x v="0"/>
    <x v="224"/>
  </r>
  <r>
    <x v="248"/>
    <s v="Croma 3A Fast Charge 1M Type-C To All Type-C Phones Sync And Charge Cable, Made In India, 480Mbps Data Transfer Rate, Tested Durability With 8000+ Bends (12 Months Warranty) - Crcma0106Stc10, Black"/>
    <s v="Computers &amp; Accessories | Accessories&amp;Peripherals | Cables &amp; Accessories | Cables | Usb cables"/>
    <n v="129"/>
    <n v="1000"/>
    <n v="0.87"/>
    <x v="6"/>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n v="1000"/>
    <x v="65"/>
    <n v="295"/>
    <x v="0"/>
    <x v="0"/>
    <x v="0"/>
    <n v="1"/>
    <x v="225"/>
    <x v="228"/>
    <n v="129"/>
    <x v="1"/>
    <x v="1"/>
    <x v="225"/>
  </r>
  <r>
    <x v="249"/>
    <s v="Sony Bravia 164 Cm (65 Inches) 4K Ultra Hd Smart Led Google Tv Kd-65X74K (Black)"/>
    <s v="Electronics|HomeTheater,TV&amp;Video|Televisions|SmartTelevisions"/>
    <n v="77990"/>
    <n v="139900"/>
    <n v="0.44"/>
    <x v="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n v="139900"/>
    <x v="15"/>
    <n v="5935"/>
    <x v="2"/>
    <x v="0"/>
    <x v="1"/>
    <n v="0"/>
    <x v="226"/>
    <x v="229"/>
    <n v="77990"/>
    <x v="1"/>
    <x v="0"/>
    <x v="226"/>
  </r>
  <r>
    <x v="250"/>
    <s v="7Seven¬Æ Compatible For Mi Tv Remote Control Original Suitable With Smart Android 4K Led Non Voice Command Xiaomi Redmi Remote Of 4A Model 32 43 55 65 Inches"/>
    <s v="Electronics|HomeTheater,TV&amp;Video|Accessories|RemoteControls"/>
    <n v="349"/>
    <n v="799"/>
    <n v="0.56000000000000005"/>
    <x v="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n v="799"/>
    <x v="37"/>
    <n v="323"/>
    <x v="2"/>
    <x v="0"/>
    <x v="0"/>
    <n v="1"/>
    <x v="227"/>
    <x v="230"/>
    <n v="349"/>
    <x v="1"/>
    <x v="1"/>
    <x v="227"/>
  </r>
  <r>
    <x v="251"/>
    <s v="7Seven¬Æ Compatible Vu Smart Tv Remote Control Suitable For Original 4K Android Led Ultra Hd Uhd Vu Tv Remote With Non Voice Feature Without Google Assistant"/>
    <s v="Electronics|HomeTheater,TV&amp;Video|Accessories|RemoteControls"/>
    <n v="499"/>
    <n v="899"/>
    <n v="0.44"/>
    <x v="6"/>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n v="899"/>
    <x v="15"/>
    <n v="185"/>
    <x v="2"/>
    <x v="0"/>
    <x v="1"/>
    <n v="0"/>
    <x v="228"/>
    <x v="231"/>
    <n v="499"/>
    <x v="1"/>
    <x v="1"/>
    <x v="228"/>
  </r>
  <r>
    <x v="252"/>
    <s v="Storite High Speed Micro Usb 3.0 Cable A To Micro B For External &amp; Desktop Hard Drives 45Cm"/>
    <s v="Computers &amp; Accessories | Accessories&amp;Peripherals | Cables &amp; Accessories | Cables | Usb cables"/>
    <n v="299"/>
    <n v="799"/>
    <n v="0.63"/>
    <x v="6"/>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n v="799"/>
    <x v="11"/>
    <n v="2117"/>
    <x v="0"/>
    <x v="0"/>
    <x v="0"/>
    <n v="1"/>
    <x v="229"/>
    <x v="232"/>
    <n v="299"/>
    <x v="1"/>
    <x v="0"/>
    <x v="229"/>
  </r>
  <r>
    <x v="253"/>
    <s v="Flix (Beetel) 3In1 (Type C|Micro|Iphone Lightening) Textured Pattern 3A Fast Charging Cable With Qc &amp; Pd Support For Type C,Micro Usb &amp; Lightning Iphone Cable,Made In India,1.5 Meter Long Cable(T101)"/>
    <s v="Computers &amp; Accessories | Accessories&amp;Peripherals | Cables &amp; Accessories | Cables | Usb cables"/>
    <n v="182"/>
    <n v="599"/>
    <n v="0.7"/>
    <x v="6"/>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599"/>
    <x v="20"/>
    <n v="9378"/>
    <x v="0"/>
    <x v="0"/>
    <x v="0"/>
    <n v="1"/>
    <x v="230"/>
    <x v="233"/>
    <n v="182"/>
    <x v="1"/>
    <x v="0"/>
    <x v="230"/>
  </r>
  <r>
    <x v="254"/>
    <s v="Svm Products Unbreakable Set Top Box Stand With Dual Remote Holder (Black)"/>
    <s v="Electronics|HomeTheater,TV&amp;Video|Accessories|TVMounts,Stands&amp;Turntables|TVWall&amp;CeilingMounts"/>
    <n v="96"/>
    <n v="399"/>
    <n v="0.76"/>
    <x v="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n v="399"/>
    <x v="60"/>
    <n v="1796"/>
    <x v="2"/>
    <x v="1"/>
    <x v="0"/>
    <n v="1"/>
    <x v="231"/>
    <x v="234"/>
    <n v="96"/>
    <x v="1"/>
    <x v="0"/>
    <x v="231"/>
  </r>
  <r>
    <x v="255"/>
    <s v="Vu 164 Cm (65 Inches) The Gloled Series 4K Smart Led Google Tv 65Gloled (Grey)"/>
    <s v="Electronics|HomeTheater,TV&amp;Video|Televisions|SmartTelevisions"/>
    <n v="54990"/>
    <n v="85000"/>
    <n v="0.35"/>
    <x v="6"/>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n v="85000"/>
    <x v="31"/>
    <n v="3587"/>
    <x v="2"/>
    <x v="0"/>
    <x v="1"/>
    <n v="0"/>
    <x v="232"/>
    <x v="235"/>
    <n v="54990"/>
    <x v="1"/>
    <x v="0"/>
    <x v="232"/>
  </r>
  <r>
    <x v="256"/>
    <s v="Cablecreation Rca To 3.5Mm Male Audio Cable, 3.5Mm To 2Rca Cable Male Rca Cable,Y Splitter Stereo Jack Cable For Home Theater,Subwoofer, Receiver, Speakers And More (3Feet/0.9Meter,Black)"/>
    <s v="Electronics|HomeTheater,TV&amp;Video|Accessories|Cables|RCACables"/>
    <n v="439"/>
    <n v="758"/>
    <n v="0.42"/>
    <x v="6"/>
    <n v="4296"/>
    <s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n v="758"/>
    <x v="21"/>
    <n v="4296"/>
    <x v="2"/>
    <x v="0"/>
    <x v="1"/>
    <n v="0"/>
    <x v="233"/>
    <x v="236"/>
    <n v="439"/>
    <x v="1"/>
    <x v="0"/>
    <x v="233"/>
  </r>
  <r>
    <x v="257"/>
    <s v="Wayona Usb Type C Fast Charging Cable Charger Cord 3A Qc 3.0 Data Cable Compatible With Samsung Galaxy S10E S10 S9 S8 S20 Plus, Note 10 9 8, M51 A40 A50 A70, Moto G7 G8 (1M, Grey)"/>
    <s v="Computers &amp; Accessories | Accessories&amp;Peripherals | Cables &amp; Accessories | Cables | Usb cables"/>
    <n v="299"/>
    <n v="999"/>
    <n v="0.7"/>
    <x v="6"/>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n v="999"/>
    <x v="20"/>
    <n v="2651"/>
    <x v="0"/>
    <x v="0"/>
    <x v="0"/>
    <n v="1"/>
    <x v="234"/>
    <x v="161"/>
    <n v="299"/>
    <x v="1"/>
    <x v="0"/>
    <x v="234"/>
  </r>
  <r>
    <x v="258"/>
    <s v="Boat Rugged V3 Braided Micro Usb Cable (Pearl White)"/>
    <s v="Computers &amp; Accessories | Accessories&amp;Peripherals | Cables &amp; Accessories | Cables | Usb cables"/>
    <n v="299"/>
    <n v="799"/>
    <n v="0.63"/>
    <x v="6"/>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n v="799"/>
    <x v="11"/>
    <n v="94363"/>
    <x v="0"/>
    <x v="0"/>
    <x v="0"/>
    <n v="1"/>
    <x v="235"/>
    <x v="11"/>
    <n v="299"/>
    <x v="1"/>
    <x v="0"/>
    <x v="235"/>
  </r>
  <r>
    <x v="259"/>
    <s v="Amazon Basics Usb A To Lightning Pvc Molded Nylon Mfi Certified Charging Cable (Black, 1.2 Meter)"/>
    <s v="Computers &amp; Accessories | Accessories&amp;Peripherals | Cables &amp; Accessories | Cables | Usb cables"/>
    <n v="789"/>
    <n v="1999"/>
    <n v="0.61"/>
    <x v="6"/>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n v="1999"/>
    <x v="4"/>
    <n v="34540"/>
    <x v="0"/>
    <x v="0"/>
    <x v="0"/>
    <n v="1"/>
    <x v="236"/>
    <x v="237"/>
    <n v="789"/>
    <x v="1"/>
    <x v="0"/>
    <x v="236"/>
  </r>
  <r>
    <x v="260"/>
    <s v="Amazonbasics - High-Speed Male To Female Hdmi Extension Cable - 6 Feet"/>
    <s v="Electronics|HomeTheater,TV&amp;Video|Accessories|Cables|HDMICables"/>
    <n v="299"/>
    <n v="700"/>
    <n v="0.56999999999999995"/>
    <x v="6"/>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n v="700"/>
    <x v="48"/>
    <n v="8714"/>
    <x v="2"/>
    <x v="0"/>
    <x v="0"/>
    <n v="1"/>
    <x v="237"/>
    <x v="238"/>
    <n v="299"/>
    <x v="1"/>
    <x v="0"/>
    <x v="237"/>
  </r>
  <r>
    <x v="261"/>
    <s v="Wayona Nylon Braided Usb Type C 3Ft 1M 3A Fast Charger Cable For Samsung Galaxy S9 S8 (Wc3Cb1, Black)"/>
    <s v="Computers &amp; Accessories | Accessories&amp;Peripherals | Cables &amp; Accessories | Cables | Usb cables"/>
    <n v="325"/>
    <n v="1099"/>
    <n v="0.7"/>
    <x v="6"/>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n v="1099"/>
    <x v="20"/>
    <n v="10576"/>
    <x v="0"/>
    <x v="0"/>
    <x v="0"/>
    <n v="1"/>
    <x v="238"/>
    <x v="239"/>
    <n v="325"/>
    <x v="1"/>
    <x v="0"/>
    <x v="238"/>
  </r>
  <r>
    <x v="262"/>
    <s v="Belkin Apple Certified Lightning To Usb Charge And Sync Tough Braided Cable For Iphone, Ipad, Air Pods, 3.3 Feet (1 Meters) ‚Äì Black"/>
    <s v="Computers &amp; Accessories | Accessories&amp;Peripherals | Cables &amp; Accessories | Cables | Usb cables"/>
    <n v="1299"/>
    <n v="1999"/>
    <n v="0.35"/>
    <x v="6"/>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n v="1999"/>
    <x v="31"/>
    <n v="7318"/>
    <x v="0"/>
    <x v="0"/>
    <x v="1"/>
    <n v="0"/>
    <x v="239"/>
    <x v="240"/>
    <n v="1299"/>
    <x v="1"/>
    <x v="0"/>
    <x v="239"/>
  </r>
  <r>
    <x v="263"/>
    <s v="7Seven Compatible Lg Tv Remote Suitable For Lg Non Magic Smart Tv Remote Control (Mouse &amp; Voice Non-Support) Mr20Ga Prime Video And Netflix Hotkeys"/>
    <s v="Electronics|HomeTheater,TV&amp;Video|Accessories|RemoteControls"/>
    <n v="790"/>
    <n v="1999"/>
    <n v="0.6"/>
    <x v="6"/>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n v="1999"/>
    <x v="13"/>
    <n v="103"/>
    <x v="2"/>
    <x v="0"/>
    <x v="0"/>
    <n v="1"/>
    <x v="240"/>
    <x v="241"/>
    <n v="790"/>
    <x v="1"/>
    <x v="1"/>
    <x v="240"/>
  </r>
  <r>
    <x v="264"/>
    <s v="Realme Smart Tv Stick 4K"/>
    <s v="Electronics|HomeAudio|MediaStreamingDevices|StreamingClients"/>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n v="4699"/>
    <x v="26"/>
    <n v="224"/>
    <x v="2"/>
    <x v="0"/>
    <x v="1"/>
    <n v="0"/>
    <x v="241"/>
    <x v="242"/>
    <n v="4699"/>
    <x v="1"/>
    <x v="1"/>
    <x v="241"/>
  </r>
  <r>
    <x v="265"/>
    <s v="Acer 100 Cm (40 Inches) P Series Full Hd Android Smart Led Tv Ar40Ar2841Fdfl (Black)"/>
    <s v="Electronics|HomeTheater,TV&amp;Video|Televisions|SmartTelevisions"/>
    <n v="18999"/>
    <n v="24990"/>
    <n v="0.24"/>
    <x v="6"/>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n v="24990"/>
    <x v="66"/>
    <n v="4702"/>
    <x v="2"/>
    <x v="0"/>
    <x v="1"/>
    <n v="0"/>
    <x v="242"/>
    <x v="243"/>
    <n v="18999"/>
    <x v="1"/>
    <x v="0"/>
    <x v="242"/>
  </r>
  <r>
    <x v="266"/>
    <s v="Lapster Usb 2.0 Mantra Cable, Mantra Mfs 100 Data Cable (Black)"/>
    <s v="Computers &amp; Accessories | Accessories&amp;Peripherals | Cables &amp; Accessories | Cables | Usb cables"/>
    <n v="199"/>
    <n v="999"/>
    <n v="0.8"/>
    <x v="6"/>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Quality Issue..,Good,Cable Length Is Ok , Quality Is Not Good . In This Price It Is Ok,Very Good &amp; Quality Product. Reasonable Price Alsoyour Cable Easy To Replace.,Best Quality,Good Product But Thickness Of Cable Is Less,It Is Very Good Product.Thank You Amazon,Super Product"/>
    <s v="Quality issue..,Good,Cable length is ok , quality is not good . In this price it is ok,Very good &amp; quality product. Reasonable price alsoYour cable easy to replace.,Best quality,Good product but thickness of cable is less,It is very good product.Thank you amazon,Super product"/>
    <n v="999"/>
    <x v="27"/>
    <n v="85"/>
    <x v="0"/>
    <x v="0"/>
    <x v="0"/>
    <n v="1"/>
    <x v="243"/>
    <x v="244"/>
    <n v="199"/>
    <x v="1"/>
    <x v="1"/>
    <x v="243"/>
  </r>
  <r>
    <x v="267"/>
    <s v="Amazonbasics High-Speed Braided Hdmi Cable - 3 Feet - Supports Ethernet, 3D, 4K And Audio Return (Black)"/>
    <s v="Electronics|HomeTheater,TV&amp;Video|Accessories|Cables|HDMICables"/>
    <n v="269"/>
    <n v="650"/>
    <n v="0.59"/>
    <x v="6"/>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n v="650"/>
    <x v="53"/>
    <n v="35877"/>
    <x v="2"/>
    <x v="0"/>
    <x v="0"/>
    <n v="1"/>
    <x v="244"/>
    <x v="245"/>
    <n v="269"/>
    <x v="1"/>
    <x v="0"/>
    <x v="244"/>
  </r>
  <r>
    <x v="268"/>
    <s v="Cubetek 3 In 1 Lcd Display V5.0 Bluetooth Transmitter Receiver, Bypass Audio Adapter With Aux, Optical, Dual Link Support For Tv, Home Stereo, Pc, Headphones, Speakers, Model: Cb-Bt27"/>
    <s v="Electronics|HomeTheater,TV&amp;Video|AVReceivers&amp;Amplifiers"/>
    <n v="1990"/>
    <n v="3100"/>
    <n v="0.36"/>
    <x v="6"/>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n v="3100"/>
    <x v="63"/>
    <n v="897"/>
    <x v="2"/>
    <x v="0"/>
    <x v="1"/>
    <n v="0"/>
    <x v="245"/>
    <x v="246"/>
    <n v="1990"/>
    <x v="1"/>
    <x v="1"/>
    <x v="245"/>
  </r>
  <r>
    <x v="269"/>
    <s v="Krisons Thunder Speaker, Multimedia Home Theatre, Floor Standing Speaker, Led Display With Bluetooth, Fm, Usb, Micro Sd Card, Aux Connectivity"/>
    <s v="Electronics|HomeAudio|Speakers|TowerSpeakers"/>
    <n v="2299"/>
    <n v="3999"/>
    <n v="0.43"/>
    <x v="6"/>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n v="3999"/>
    <x v="1"/>
    <n v="282"/>
    <x v="2"/>
    <x v="0"/>
    <x v="1"/>
    <n v="0"/>
    <x v="246"/>
    <x v="247"/>
    <n v="2299"/>
    <x v="1"/>
    <x v="1"/>
    <x v="246"/>
  </r>
  <r>
    <x v="270"/>
    <s v="Acer 139 Cm (55 Inches) H Series 4K Ultra Hd Android Smart Led Tv Ar55Ar2851Udpro (Black)"/>
    <s v="Electronics|HomeTheater,TV&amp;Video|Televisions|SmartTelevisions"/>
    <n v="35999"/>
    <n v="49990"/>
    <n v="0.28000000000000003"/>
    <x v="6"/>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n v="49990"/>
    <x v="28"/>
    <n v="1611"/>
    <x v="2"/>
    <x v="0"/>
    <x v="1"/>
    <n v="0"/>
    <x v="247"/>
    <x v="248"/>
    <n v="35999"/>
    <x v="1"/>
    <x v="0"/>
    <x v="247"/>
  </r>
  <r>
    <x v="271"/>
    <s v="Dealfreez Case Compatible For Fire Tv Stick 4K All Alexa Voice Remote Shockproof Silicone Anti-Lost Cover With Loop (C-Black)"/>
    <s v="Electronics|HomeTheater,TV&amp;Video|Accessories|RemoteControls"/>
    <n v="349"/>
    <n v="999"/>
    <n v="0.65"/>
    <x v="6"/>
    <n v="513"/>
    <s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n v="999"/>
    <x v="6"/>
    <n v="513"/>
    <x v="2"/>
    <x v="0"/>
    <x v="0"/>
    <n v="1"/>
    <x v="248"/>
    <x v="249"/>
    <n v="349"/>
    <x v="1"/>
    <x v="1"/>
    <x v="248"/>
  </r>
  <r>
    <x v="272"/>
    <s v="Wayona Type C To Lightning Mfi Certified 20W Fast Charging Nylon Braided Usb C Cable For Iphone 14 Pro, 14 Pro Max, 14, 14 Plus, 13, 13 Pro, 13 Pro Max, 13 Mini, 12, 12 Pro, 11, 11 Pro Max, Iphone 12 Mini (2M, Black)"/>
    <s v="Computers &amp; Accessories | Accessories&amp;Peripherals | Cables &amp; Accessories | Cables | Usb cables"/>
    <n v="719"/>
    <n v="1499"/>
    <n v="0.52"/>
    <x v="6"/>
    <n v="1045"/>
    <s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n v="1499"/>
    <x v="50"/>
    <n v="1045"/>
    <x v="0"/>
    <x v="0"/>
    <x v="0"/>
    <n v="1"/>
    <x v="249"/>
    <x v="95"/>
    <n v="719"/>
    <x v="1"/>
    <x v="0"/>
    <x v="249"/>
  </r>
  <r>
    <x v="273"/>
    <s v="Vw 80 Cm (32 Inches) Hd Ready Android Smart Led Tv Vw32Pro (Black)"/>
    <s v="Electronics|HomeTheater,TV&amp;Video|Televisions|SmartTelevisions"/>
    <n v="8999"/>
    <n v="18999"/>
    <n v="0.53"/>
    <x v="6"/>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This Price Range,It'S An Excellent Product For This Price Range,Good,Picture Quality Is Good,Amazing Product Sound Quality Is Okay And Smart Features Is Little Bit Slow But It‚Äôs Okay Overall ‚Úö Love This Product,Ok Super Work,Good Product,"/>
    <s v="Tv is good in this price range,It's an excellent product for this price range,Good,Picture quality is good,Amazing product sound quality is okay and smart features is little bit slow but it‚Äôs okay overall ‚úÖ love this product,Ok super work,Good product,"/>
    <n v="18999"/>
    <x v="3"/>
    <n v="6347"/>
    <x v="2"/>
    <x v="0"/>
    <x v="0"/>
    <n v="1"/>
    <x v="250"/>
    <x v="250"/>
    <n v="8999"/>
    <x v="1"/>
    <x v="0"/>
    <x v="250"/>
  </r>
  <r>
    <x v="274"/>
    <s v="Airtel Digital Tv Hd Set Top Box With 1 Month Basic Pack With Recording + Free Standard Installation"/>
    <s v="Electronics|HomeTheater,TV&amp;Video|SatelliteEquipment|SatelliteReceivers"/>
    <n v="917"/>
    <n v="2299"/>
    <n v="0.6"/>
    <x v="6"/>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n v="2299"/>
    <x v="13"/>
    <n v="3300"/>
    <x v="2"/>
    <x v="0"/>
    <x v="0"/>
    <n v="1"/>
    <x v="251"/>
    <x v="251"/>
    <n v="917"/>
    <x v="1"/>
    <x v="0"/>
    <x v="251"/>
  </r>
  <r>
    <x v="275"/>
    <s v="Lohaya Voice Assistant Remote Compatible For Airtel Xstream Set-Top Box Remote Control With Netflix Function (Black) (Non - Voice)"/>
    <s v="Electronics|HomeTheater,TV&amp;Video|Accessories|RemoteControls"/>
    <n v="399"/>
    <n v="999"/>
    <n v="0.6"/>
    <x v="6"/>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n v="999"/>
    <x v="13"/>
    <n v="23"/>
    <x v="2"/>
    <x v="0"/>
    <x v="0"/>
    <n v="1"/>
    <x v="252"/>
    <x v="252"/>
    <n v="399"/>
    <x v="1"/>
    <x v="1"/>
    <x v="252"/>
  </r>
  <r>
    <x v="276"/>
    <s v="Samsung 138 Cm (55 Inches) Crystal 4K Series Ultra Hd Smart Led Tv Ua55Aue60Aklxl (Black)"/>
    <s v="Electronics|HomeTheater,TV&amp;Video|Televisions|SmartTelevisions"/>
    <n v="45999"/>
    <n v="69900"/>
    <n v="0.34"/>
    <x v="6"/>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n v="69900"/>
    <x v="67"/>
    <n v="7109"/>
    <x v="2"/>
    <x v="0"/>
    <x v="1"/>
    <n v="0"/>
    <x v="253"/>
    <x v="253"/>
    <n v="45999"/>
    <x v="1"/>
    <x v="0"/>
    <x v="253"/>
  </r>
  <r>
    <x v="277"/>
    <s v="Amazon Brand - Solimo 3A Fast Charging Tough Type C Usb Data Cable¬† ‚Äì 1 Meter"/>
    <s v="Computers &amp; Accessories | Accessories&amp;Peripherals | Cables &amp; Accessories | Cables | Usb cables"/>
    <n v="119"/>
    <n v="299"/>
    <n v="0.6"/>
    <x v="6"/>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Please don't buy this product.Cable stopped working after 10 days automatically,value for money,Very nice product and cheap compare to other,using for a month now,,https://m.media-amazon.com/images/I/711x3nzWzLL._SY88.jpg,Bad quality product as it charging in 36 hours within 10bdays of usage.,"/>
    <n v="299"/>
    <x v="13"/>
    <n v="51"/>
    <x v="0"/>
    <x v="1"/>
    <x v="0"/>
    <n v="1"/>
    <x v="254"/>
    <x v="254"/>
    <n v="119"/>
    <x v="1"/>
    <x v="1"/>
    <x v="254"/>
  </r>
  <r>
    <x v="278"/>
    <s v="Mi 100 Cm (40 Inches) Horizon Edition Full Hd Android Led Tv 4A | L40M6-Ei (Black)"/>
    <s v="Electronics|HomeTheater,TV&amp;Video|Televisions|SmartTelevisions"/>
    <n v="21999"/>
    <n v="29999"/>
    <n v="0.27"/>
    <x v="6"/>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n v="29999"/>
    <x v="35"/>
    <n v="32840"/>
    <x v="2"/>
    <x v="0"/>
    <x v="1"/>
    <n v="0"/>
    <x v="255"/>
    <x v="99"/>
    <n v="21999"/>
    <x v="1"/>
    <x v="0"/>
    <x v="255"/>
  </r>
  <r>
    <x v="279"/>
    <s v="Astigo Compatible Remote Control For Mi Smart Led 4A (43&quot;/32&quot;)"/>
    <s v="Electronics|HomeTheater,TV&amp;Video|Accessories|RemoteControls"/>
    <n v="299"/>
    <n v="599"/>
    <n v="0.5"/>
    <x v="6"/>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n v="599"/>
    <x v="8"/>
    <n v="708"/>
    <x v="2"/>
    <x v="0"/>
    <x v="0"/>
    <n v="1"/>
    <x v="256"/>
    <x v="255"/>
    <n v="299"/>
    <x v="1"/>
    <x v="1"/>
    <x v="256"/>
  </r>
  <r>
    <x v="280"/>
    <s v="Toshiba 108 Cm (43 Inches) V Series Full Hd Smart Android Led Tv 43V35Kp (Silver)"/>
    <s v="Electronics|HomeTheater,TV&amp;Video|Televisions|SmartTelevisions"/>
    <n v="21990"/>
    <n v="34990"/>
    <n v="0.37"/>
    <x v="6"/>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n v="34990"/>
    <x v="42"/>
    <n v="1657"/>
    <x v="2"/>
    <x v="0"/>
    <x v="1"/>
    <n v="0"/>
    <x v="257"/>
    <x v="256"/>
    <n v="21990"/>
    <x v="1"/>
    <x v="0"/>
    <x v="257"/>
  </r>
  <r>
    <x v="281"/>
    <s v="Lenovo Usb A To Type-C Tangle-Free¬†¬†Aramid Fiber Braided¬†1.2M Cable With 4A Fast Charging &amp; 480 Mbps Data Transmission, Certified 10000+ Bend Lifespan, Metallic Grey"/>
    <s v="Computers &amp; Accessories | Accessories&amp;Peripherals | Cables &amp; Accessories | Cables | Usb cables"/>
    <n v="417.44"/>
    <n v="670"/>
    <n v="0.38"/>
    <x v="6"/>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n v="670"/>
    <x v="16"/>
    <n v="523"/>
    <x v="0"/>
    <x v="0"/>
    <x v="1"/>
    <n v="0"/>
    <x v="258"/>
    <x v="257"/>
    <n v="417.44"/>
    <x v="1"/>
    <x v="1"/>
    <x v="258"/>
  </r>
  <r>
    <x v="282"/>
    <s v="Amazon Brand - Solimo 65W Fast Charging Braided Type C To C Data Cable | Suitable For All Supported Mobile Phones (1 Meter, Black)"/>
    <s v="Computers &amp; Accessories | Accessories&amp;Peripherals | Cables &amp; Accessories | Cables | Usb cables"/>
    <n v="199"/>
    <n v="999"/>
    <n v="0.8"/>
    <x v="6"/>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n v="999"/>
    <x v="27"/>
    <n v="0"/>
    <x v="0"/>
    <x v="0"/>
    <x v="0"/>
    <n v="1"/>
    <x v="259"/>
    <x v="258"/>
    <n v="199"/>
    <x v="1"/>
    <x v="1"/>
    <x v="259"/>
  </r>
  <r>
    <x v="283"/>
    <s v="Lg 139 Cm (55 Inches) 4K Ultra Hd Smart Led Tv 55Uq7500Psf (Ceramic Black)"/>
    <s v="Electronics|HomeTheater,TV&amp;Video|Televisions|SmartTelevisions"/>
    <n v="47990"/>
    <n v="79990"/>
    <n v="0.4"/>
    <x v="6"/>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n v="79990"/>
    <x v="54"/>
    <n v="1376"/>
    <x v="2"/>
    <x v="0"/>
    <x v="1"/>
    <n v="0"/>
    <x v="260"/>
    <x v="259"/>
    <n v="47990"/>
    <x v="1"/>
    <x v="0"/>
    <x v="260"/>
  </r>
  <r>
    <x v="284"/>
    <s v="Tata Sky Digital Tv Hd Setup Box Remote"/>
    <s v="Electronics|HomeTheater,TV&amp;Video|Accessories|RemoteControls"/>
    <n v="215"/>
    <n v="499"/>
    <n v="0.56999999999999995"/>
    <x v="6"/>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n v="499"/>
    <x v="48"/>
    <n v="121"/>
    <x v="2"/>
    <x v="1"/>
    <x v="0"/>
    <n v="1"/>
    <x v="261"/>
    <x v="260"/>
    <n v="215"/>
    <x v="1"/>
    <x v="1"/>
    <x v="261"/>
  </r>
  <r>
    <x v="285"/>
    <s v="Ptron Solero T241 2.4A Type-C Data &amp; Charging Usb Cable, Made In India, 480Mbps Data Sync, Durable 1-Meter Long Usb Cable For Smartphone, Type-C Usb Devices (White)"/>
    <s v="Computers &amp; Accessories | Accessories&amp;Peripherals | Cables &amp; Accessories | Cables | Usb cables"/>
    <n v="99"/>
    <n v="800"/>
    <n v="0.88"/>
    <x v="6"/>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n v="800"/>
    <x v="51"/>
    <n v="1075"/>
    <x v="0"/>
    <x v="0"/>
    <x v="0"/>
    <n v="1"/>
    <x v="223"/>
    <x v="226"/>
    <n v="99"/>
    <x v="1"/>
    <x v="0"/>
    <x v="223"/>
  </r>
  <r>
    <x v="286"/>
    <s v="Vu 108 Cm (43 Inches) Premium Series Full Hd Smart Led Tv 43Ga (Black)"/>
    <s v="Electronics|HomeTheater,TV&amp;Video|Televisions|SmartTelevisions"/>
    <n v="18999"/>
    <n v="35000"/>
    <n v="0.46"/>
    <x v="6"/>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n v="35000"/>
    <x v="18"/>
    <n v="1001"/>
    <x v="2"/>
    <x v="0"/>
    <x v="1"/>
    <n v="0"/>
    <x v="262"/>
    <x v="261"/>
    <n v="18999"/>
    <x v="1"/>
    <x v="0"/>
    <x v="262"/>
  </r>
  <r>
    <x v="287"/>
    <s v="Storite Super Speed Usb 3.0 Male To Male Cable For Hard Drive Enclosures, Laptop Cooling Pad, Dvd Players(60Cm,Black)"/>
    <s v="Computers &amp; Accessories | Accessories&amp;Peripherals | Cables &amp; Accessories | Cables | Usb cables"/>
    <n v="249"/>
    <n v="999"/>
    <n v="0.75"/>
    <x v="6"/>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n v="999"/>
    <x v="43"/>
    <n v="112"/>
    <x v="0"/>
    <x v="0"/>
    <x v="0"/>
    <n v="1"/>
    <x v="263"/>
    <x v="262"/>
    <n v="249"/>
    <x v="1"/>
    <x v="1"/>
    <x v="263"/>
  </r>
  <r>
    <x v="288"/>
    <s v="Kodak 80 Cm (32 Inches) Hd Ready Led Tv Kodak 32Hdx900S (Black)"/>
    <s v="Electronics|HomeTheater,TV&amp;Video|Televisions|StandardTelevisions"/>
    <n v="7999"/>
    <n v="15999"/>
    <n v="0.5"/>
    <x v="6"/>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n v="15999"/>
    <x v="8"/>
    <n v="3022"/>
    <x v="2"/>
    <x v="0"/>
    <x v="0"/>
    <n v="1"/>
    <x v="264"/>
    <x v="263"/>
    <n v="7999"/>
    <x v="1"/>
    <x v="0"/>
    <x v="264"/>
  </r>
  <r>
    <x v="289"/>
    <s v="Amazonbasics Double Braided Nylon Usb Type-C To Type-C 2.0 Cable, Charging Adapter, Smartphone 6 Feet, Dark Grey"/>
    <s v="Computers &amp; Accessories | Accessories&amp;Peripherals | Cables &amp; Accessories | Cables | Usb cables"/>
    <n v="649"/>
    <n v="1600"/>
    <n v="0.59"/>
    <x v="6"/>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product 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n v="1600"/>
    <x v="53"/>
    <n v="5451"/>
    <x v="0"/>
    <x v="0"/>
    <x v="0"/>
    <n v="1"/>
    <x v="265"/>
    <x v="264"/>
    <n v="649"/>
    <x v="1"/>
    <x v="0"/>
    <x v="265"/>
  </r>
  <r>
    <x v="290"/>
    <s v="Firestick Remote"/>
    <s v="Electronics|HomeTheater,TV&amp;Video|Accessories|RemoteControls"/>
    <n v="1289"/>
    <n v="2499"/>
    <n v="0.48"/>
    <x v="6"/>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n v="2499"/>
    <x v="61"/>
    <n v="73"/>
    <x v="2"/>
    <x v="0"/>
    <x v="1"/>
    <n v="0"/>
    <x v="266"/>
    <x v="265"/>
    <n v="1289"/>
    <x v="1"/>
    <x v="1"/>
    <x v="266"/>
  </r>
  <r>
    <x v="291"/>
    <s v="Amazonbasics 10.2 Gbps High-Speed 4K Hdmi Cable With Braided Cord (10-Foot, Dark Grey)"/>
    <s v="Electronics|HomeTheater,TV&amp;Video|Accessories|Cables|HDMICables"/>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n v="1500"/>
    <x v="53"/>
    <n v="1029"/>
    <x v="2"/>
    <x v="0"/>
    <x v="0"/>
    <n v="1"/>
    <x v="267"/>
    <x v="266"/>
    <n v="609"/>
    <x v="1"/>
    <x v="0"/>
    <x v="267"/>
  </r>
  <r>
    <x v="292"/>
    <s v="Hisense 126 Cm (50 Inches) Bezelless Series 4K Ultra Hd Smart Led Google Tv 50A6H (Black)"/>
    <s v="Electronics|HomeTheater,TV&amp;Video|Televisions|SmartTelevisions"/>
    <n v="32990"/>
    <n v="54990"/>
    <n v="0.4"/>
    <x v="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n v="54990"/>
    <x v="54"/>
    <n v="1555"/>
    <x v="2"/>
    <x v="0"/>
    <x v="1"/>
    <n v="0"/>
    <x v="268"/>
    <x v="267"/>
    <n v="32990"/>
    <x v="1"/>
    <x v="0"/>
    <x v="268"/>
  </r>
  <r>
    <x v="293"/>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6"/>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As Mention In Description, Its Awesome.,Nice,Good Lengthy With Good Metalic Body On Jack Side., Difference Can'T Find With Older Cable.,Great Stuff And Superb Quality,Good Product,Nice ,I Am Like The Hdmi Cable,"/>
    <s v="As mention in description, its awesome.,Nice,Good lengthy with good Metalic body on jack side., Difference can't find with older cable.,Great Stuff and superb quality,Good product,Nice ,I am like the hdmi cable,"/>
    <n v="1999"/>
    <x v="20"/>
    <n v="47"/>
    <x v="2"/>
    <x v="0"/>
    <x v="0"/>
    <n v="1"/>
    <x v="269"/>
    <x v="268"/>
    <n v="599"/>
    <x v="1"/>
    <x v="1"/>
    <x v="269"/>
  </r>
  <r>
    <x v="294"/>
    <s v="Amazonbasics Usb Type-C To Micro-B 2.0 Cable - 6 Inches (15.2 Centimeters) - White"/>
    <s v="Computers &amp; Accessories | Accessories&amp;Peripherals | Cables &amp; Accessories | Cables | Usb cables"/>
    <n v="349"/>
    <n v="899"/>
    <n v="0.61"/>
    <x v="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Go for it with out second thought.,It works well in my New Kia Carens Car. Excellent product my daughter enjoys charging her Mobile sitting in Second row 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n v="899"/>
    <x v="4"/>
    <n v="14896"/>
    <x v="0"/>
    <x v="0"/>
    <x v="0"/>
    <n v="1"/>
    <x v="270"/>
    <x v="269"/>
    <n v="349"/>
    <x v="1"/>
    <x v="0"/>
    <x v="270"/>
  </r>
  <r>
    <x v="295"/>
    <s v="Kodak 139 Cm (55 Inches) 4K Ultra Hd Smart Led Tv 55Ca0909 (Black)"/>
    <s v="Electronics|HomeTheater,TV&amp;Video|Televisions|SmartTelevisions"/>
    <n v="29999"/>
    <n v="50999"/>
    <n v="0.41"/>
    <x v="6"/>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n v="50999"/>
    <x v="19"/>
    <n v="1712"/>
    <x v="2"/>
    <x v="0"/>
    <x v="1"/>
    <n v="0"/>
    <x v="271"/>
    <x v="270"/>
    <n v="29999"/>
    <x v="1"/>
    <x v="0"/>
    <x v="271"/>
  </r>
  <r>
    <x v="296"/>
    <s v="Smashtronics¬Æ - Case For Firetv Remote, Fire Stick Remote Cover Case, Silicone Cover For Tv Firestick 4K/Tv 2Nd Gen(3Rd Gen) Remote Control - Light Weight/Anti Slip/Shockproof (Black)"/>
    <s v="Electronics|HomeTheater,TV&amp;Video|Accessories|RemoteControls"/>
    <n v="199"/>
    <n v="399"/>
    <n v="0.5"/>
    <x v="6"/>
    <n v="1335"/>
    <s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n v="399"/>
    <x v="8"/>
    <n v="1335"/>
    <x v="2"/>
    <x v="1"/>
    <x v="0"/>
    <n v="1"/>
    <x v="221"/>
    <x v="223"/>
    <n v="199"/>
    <x v="1"/>
    <x v="0"/>
    <x v="221"/>
  </r>
  <r>
    <x v="297"/>
    <s v="7Seven¬Æ Suitable Sony Tv Remote Original Bravia For Smart Android Television Compatible For Any Model Of Lcd Led Oled Uhd 4K Universal Sony Remote Control"/>
    <s v="Electronics|HomeTheater,TV&amp;Video|Accessories|RemoteControls"/>
    <n v="349"/>
    <n v="699"/>
    <n v="0.5"/>
    <x v="6"/>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n v="699"/>
    <x v="8"/>
    <n v="214"/>
    <x v="2"/>
    <x v="0"/>
    <x v="0"/>
    <n v="1"/>
    <x v="272"/>
    <x v="271"/>
    <n v="349"/>
    <x v="1"/>
    <x v="1"/>
    <x v="272"/>
  </r>
  <r>
    <x v="298"/>
    <s v="Prolegend¬Æ Pl-T002 Universal Tv Stand Table Top For Most 22 To 65 Inch Lcd Flat Screen Tv, Vesa Up To 800 By 400Mm"/>
    <s v="Electronics|HomeTheater,TV&amp;Video|Accessories|TVMounts,Stands&amp;Turntables|TVWall&amp;CeilingMounts"/>
    <n v="1850"/>
    <n v="4500"/>
    <n v="0.59"/>
    <x v="6"/>
    <n v="184"/>
    <s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quot; To 22.5&quot;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n v="4500"/>
    <x v="53"/>
    <n v="184"/>
    <x v="2"/>
    <x v="0"/>
    <x v="0"/>
    <n v="1"/>
    <x v="273"/>
    <x v="272"/>
    <n v="1850"/>
    <x v="1"/>
    <x v="1"/>
    <x v="273"/>
  </r>
  <r>
    <x v="299"/>
    <s v="Wanbo X1 Pro (Upgraded) | Native 1080P Full Hd | Android 9 | Projector For Home | Led Cinema | 350Ansi | 3900 Lumens | Wifi Bluetooth | Hdmi Arc | Dolby Dts | 4D Keystone Correction (Global Version)"/>
    <s v="Electronics|HomeTheater,TV&amp;Video|Projectors"/>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Overall Working Is Very Smooth And It'S Easy To Operate Also. Highly Satisfied With The Product At This Price. Hoping That Higher Versions Of Android Os Can Be Updated In Future.,Quality And Light Weight,Good Product For The Price Spent. Would Last Long If Maintained Well!,"/>
    <s v="Overall working is very smooth and it's easy to operate also. Highly satisfied with the product at this price. Hoping that higher versions of android os can be updated in future.,Quality and light weight,Good product for the price spent. Would last long if maintained well!,"/>
    <n v="28900"/>
    <x v="50"/>
    <n v="7"/>
    <x v="2"/>
    <x v="0"/>
    <x v="0"/>
    <n v="1"/>
    <x v="274"/>
    <x v="273"/>
    <n v="13990"/>
    <x v="1"/>
    <x v="1"/>
    <x v="274"/>
  </r>
  <r>
    <x v="300"/>
    <s v="Lava Charging Adapter Elements D3 2A Fast Charging Speed Usb Type C Data Cable, White"/>
    <s v="Computers &amp; Accessories | Accessories&amp;Peripherals | Cables &amp; Accessories | Cables | Usb cables"/>
    <n v="129"/>
    <n v="449"/>
    <n v="0.71"/>
    <x v="6"/>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n v="449"/>
    <x v="58"/>
    <n v="41"/>
    <x v="0"/>
    <x v="1"/>
    <x v="0"/>
    <n v="1"/>
    <x v="275"/>
    <x v="274"/>
    <n v="129"/>
    <x v="1"/>
    <x v="1"/>
    <x v="275"/>
  </r>
  <r>
    <x v="301"/>
    <s v="Tizum High Speed Hdmi Cable Aura -Gold Plated-High Speed Data 10.2Gbps, 3D, 4K, Hd 1080P (10 Ft/ 3 M)"/>
    <s v="Electronics|HomeTheater,TV&amp;Video|Accessories|Cables|HDMICables"/>
    <n v="379"/>
    <n v="999"/>
    <n v="0.62"/>
    <x v="6"/>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n v="999"/>
    <x v="33"/>
    <n v="12153"/>
    <x v="2"/>
    <x v="0"/>
    <x v="0"/>
    <n v="1"/>
    <x v="276"/>
    <x v="275"/>
    <n v="379"/>
    <x v="1"/>
    <x v="0"/>
    <x v="276"/>
  </r>
  <r>
    <x v="302"/>
    <s v="Technotech High Speed Hdmi Cable 5 Meter V1.4 - Supports Full Hd 1080P (Color May Vary)"/>
    <s v="Electronics|HomeTheater,TV&amp;Video|Accessories|Cables|HDMICables"/>
    <n v="185"/>
    <n v="499"/>
    <n v="0.63"/>
    <x v="6"/>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Quality Perfect , Perfect 5M, Must Buy,Ok,Excellent,Value For Money,Https://M.Media-Amazon.Com/Images/I/71P8Ncpa-Al._Sy88.Jpg,Good, Received As Per Specification.."/>
    <s v="Ok,Quality perfect , perfect 5m, must buy,Ok,Excellent,Value for money,https://m.media-amazon.com/images/I/71P8NCpa-AL._SY88.jpg,Good, received as per specification.."/>
    <n v="499"/>
    <x v="11"/>
    <n v="25"/>
    <x v="2"/>
    <x v="1"/>
    <x v="0"/>
    <n v="1"/>
    <x v="277"/>
    <x v="276"/>
    <n v="185"/>
    <x v="1"/>
    <x v="1"/>
    <x v="277"/>
  </r>
  <r>
    <x v="303"/>
    <s v="Nk Star 950 Mbps Usb Wifi Adapter Wireless Network Receiver Dongle For Desktop Laptop, (Support- Windows Xp/7/8/10 &amp; Mac Os) Not Support To Dvr And Hdtv"/>
    <s v="Computers &amp; Accessories | Networking Devices | Network Adapters | Wireless USB Adapters|NetworkingDevices|NetworkAdapters|WirelessUSBAdapters"/>
    <n v="218"/>
    <n v="999"/>
    <n v="0.78"/>
    <x v="6"/>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n v="999"/>
    <x v="38"/>
    <n v="163"/>
    <x v="0"/>
    <x v="0"/>
    <x v="0"/>
    <n v="1"/>
    <x v="278"/>
    <x v="277"/>
    <n v="218"/>
    <x v="1"/>
    <x v="1"/>
    <x v="278"/>
  </r>
  <r>
    <x v="304"/>
    <s v="Ls Lapster Quality Assured Usb 2.0 Morpho Cable, Morpho Device Cable For Mso 1300 E3/E2/E Biometric Finger Print Scanner Morpho Usb Cable (Black)"/>
    <s v="Computers &amp; Accessories | Accessories&amp;Peripherals | Cables &amp; Accessories | Cables | Usb cables"/>
    <n v="199"/>
    <n v="999"/>
    <n v="0.8"/>
    <x v="6"/>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n v="999"/>
    <x v="27"/>
    <n v="87"/>
    <x v="0"/>
    <x v="0"/>
    <x v="0"/>
    <n v="1"/>
    <x v="279"/>
    <x v="278"/>
    <n v="199"/>
    <x v="1"/>
    <x v="1"/>
    <x v="279"/>
  </r>
  <r>
    <x v="305"/>
    <s v="Amazon Basics 10.2 Gbps High-Speed 4K Hdmi Cable With Braided Cord, 1.8 Meter, Dark Grey"/>
    <s v="Electronics|HomeTheater,TV&amp;Video|Accessories|Cables|HDMICables"/>
    <n v="499"/>
    <n v="900"/>
    <n v="0.45"/>
    <x v="6"/>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n v="900"/>
    <x v="32"/>
    <n v="2165"/>
    <x v="2"/>
    <x v="0"/>
    <x v="1"/>
    <n v="0"/>
    <x v="280"/>
    <x v="279"/>
    <n v="499"/>
    <x v="1"/>
    <x v="0"/>
    <x v="280"/>
  </r>
  <r>
    <x v="306"/>
    <s v="Kodak 126 Cm (50 Inches) Bezel-Less Design Series 4K Ultra Hd Smart Android Led Tv 50Uhdx7Xprobl (Black)"/>
    <s v="Electronics|HomeTheater,TV&amp;Video|Televisions|SmartTelevisions"/>
    <n v="26999"/>
    <n v="42999"/>
    <n v="0.37"/>
    <x v="6"/>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42999"/>
    <x v="42"/>
    <n v="1510"/>
    <x v="2"/>
    <x v="0"/>
    <x v="1"/>
    <n v="0"/>
    <x v="281"/>
    <x v="280"/>
    <n v="26999"/>
    <x v="1"/>
    <x v="0"/>
    <x v="281"/>
  </r>
  <r>
    <x v="307"/>
    <s v="Zorbes¬Æ Wall Adapter Holder For Alexa Echo Dot 4Th Generation,A Space-Saving Solution With Cord Management For Your Smart Home Speakers -White (Holder Only)"/>
    <s v="Electronics|HomeTheater,TV&amp;Video|Accessories|TVMounts,Stands&amp;Turntables|TVWall&amp;CeilingMounts"/>
    <n v="893"/>
    <n v="1052"/>
    <n v="0.15"/>
    <x v="6"/>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n v="1052"/>
    <x v="59"/>
    <n v="106"/>
    <x v="2"/>
    <x v="0"/>
    <x v="1"/>
    <n v="0"/>
    <x v="282"/>
    <x v="281"/>
    <n v="893"/>
    <x v="1"/>
    <x v="1"/>
    <x v="282"/>
  </r>
  <r>
    <x v="308"/>
    <s v="Sansui 80Cm (32 Inches) Hd Ready Smart Led Tv Jsy32Skhd (Black) With Bezel-Less Design"/>
    <s v="Electronics|HomeTheater,TV&amp;Video|Televisions|SmartTelevisions"/>
    <n v="10990"/>
    <n v="19990"/>
    <n v="0.45"/>
    <x v="6"/>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n v="19990"/>
    <x v="32"/>
    <n v="129"/>
    <x v="2"/>
    <x v="0"/>
    <x v="1"/>
    <n v="0"/>
    <x v="283"/>
    <x v="282"/>
    <n v="10990"/>
    <x v="1"/>
    <x v="1"/>
    <x v="283"/>
  </r>
  <r>
    <x v="309"/>
    <s v="Synqe Usb Type C Fast Charging Cable 2M Charger Cord Data Cable Compatible With Samsung Galaxy M51,Galaxy M31S, S10E S10 S9 S20 Plus, Note10 9 8,M40 A50 A70, Redmi Note 9, Moto G7, Poco F1 (2M, Grey)"/>
    <s v="Computers &amp; Accessories | Accessories&amp;Peripherals | Cables &amp; Accessories | Cables | Usb cables"/>
    <n v="379"/>
    <n v="1099"/>
    <n v="0.66"/>
    <x v="6"/>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n v="1099"/>
    <x v="46"/>
    <n v="3049"/>
    <x v="0"/>
    <x v="0"/>
    <x v="0"/>
    <n v="1"/>
    <x v="284"/>
    <x v="283"/>
    <n v="379"/>
    <x v="1"/>
    <x v="0"/>
    <x v="284"/>
  </r>
  <r>
    <x v="310"/>
    <s v="Mi 80 Cm (32 Inches) Hd Ready Smart Android Led Tv 5A Pro | L32M7-Eain (Black)"/>
    <s v="Electronics|HomeTheater,TV&amp;Video|Televisions|SmartTelevisions"/>
    <n v="16999"/>
    <n v="25999"/>
    <n v="0.35"/>
    <x v="6"/>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n v="25999"/>
    <x v="31"/>
    <n v="32840"/>
    <x v="2"/>
    <x v="0"/>
    <x v="1"/>
    <n v="0"/>
    <x v="255"/>
    <x v="284"/>
    <n v="16999"/>
    <x v="1"/>
    <x v="0"/>
    <x v="255"/>
  </r>
  <r>
    <x v="311"/>
    <s v="Bestor ¬Æ 8K Hdmi 2.1 Cable 48Gbps 9.80Ft/Ultra High Speed Hdmi Braided Cord For Roku Tv/Ps5/Hdtv/Blu-Ray Projector, Laptop, Television, Personal Computer, Xbox, Ps4, Ps5, Ps4 Pro (1 M, Grey)"/>
    <s v="Electronics|HomeTheater,TV&amp;Video|Accessories|Cables|HDMICables"/>
    <n v="699"/>
    <n v="1899"/>
    <n v="0.63"/>
    <x v="6"/>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n v="1899"/>
    <x v="11"/>
    <n v="390"/>
    <x v="2"/>
    <x v="0"/>
    <x v="0"/>
    <n v="1"/>
    <x v="285"/>
    <x v="285"/>
    <n v="699"/>
    <x v="1"/>
    <x v="1"/>
    <x v="285"/>
  </r>
  <r>
    <x v="312"/>
    <s v="Irusu Play Vr Plus Virtual Reality Headset With Headphones For Gaming (Black)"/>
    <s v="Electronics|HomeTheater,TV&amp;Video|Accessories|3DGlasses"/>
    <n v="2699"/>
    <n v="3500"/>
    <n v="0.23"/>
    <x v="6"/>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n v="3500"/>
    <x v="7"/>
    <n v="621"/>
    <x v="2"/>
    <x v="0"/>
    <x v="1"/>
    <n v="0"/>
    <x v="286"/>
    <x v="286"/>
    <n v="2699"/>
    <x v="1"/>
    <x v="1"/>
    <x v="286"/>
  </r>
  <r>
    <x v="313"/>
    <s v="Amazon Brand - Solimo Fast Charging Braided Type C Data Cable Seam, Suitable For All Supported Mobile Phones (1 Meter, Black)"/>
    <s v="Computers &amp; Accessories | Accessories&amp;Peripherals | Cables &amp; Accessories | Cables | Usb cables"/>
    <n v="129"/>
    <n v="599"/>
    <n v="0.78"/>
    <x v="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n v="599"/>
    <x v="38"/>
    <n v="265"/>
    <x v="0"/>
    <x v="0"/>
    <x v="0"/>
    <n v="1"/>
    <x v="287"/>
    <x v="287"/>
    <n v="129"/>
    <x v="1"/>
    <x v="1"/>
    <x v="287"/>
  </r>
  <r>
    <x v="314"/>
    <s v="Synqe Usb C To Usb C 60W Nylon Braided Fast Charging Type C To Type C Cable Compatible With Samsung Galaxy Note 20/Ultra, S20 S22 S21 S20 Fe A73 A53 A33 (2M, Black)"/>
    <s v="Computers &amp; Accessories | Accessories&amp;Peripherals | Cables &amp; Accessories | Cables | Usb cables"/>
    <n v="389"/>
    <n v="999"/>
    <n v="0.61"/>
    <x v="6"/>
    <n v="838"/>
    <s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999"/>
    <x v="4"/>
    <n v="838"/>
    <x v="0"/>
    <x v="0"/>
    <x v="0"/>
    <n v="1"/>
    <x v="288"/>
    <x v="288"/>
    <n v="389"/>
    <x v="1"/>
    <x v="1"/>
    <x v="288"/>
  </r>
  <r>
    <x v="315"/>
    <s v="Shopoflux Silicone Remote Cover For Mi Smart Tv And Mi Tv Stick/Mi Box S / 3S / Mi 4X / 4A Smart Led Tv (Black)"/>
    <s v="Electronics|HomeTheater,TV&amp;Video|Accessories|RemoteControls"/>
    <n v="246"/>
    <n v="600"/>
    <n v="0.59"/>
    <x v="6"/>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n v="600"/>
    <x v="53"/>
    <n v="143"/>
    <x v="2"/>
    <x v="0"/>
    <x v="0"/>
    <n v="1"/>
    <x v="289"/>
    <x v="289"/>
    <n v="246"/>
    <x v="1"/>
    <x v="1"/>
    <x v="289"/>
  </r>
  <r>
    <x v="316"/>
    <s v="Eynk Extra Long Micro Usb Fast Charging Usb Cable | Micro Usb Data Cable | Quick Fast Charging Cable | Charger Sync Cable | High Speed Transfer Android Smartphones V8 Cable (2.4 Amp, 3M,) (White)"/>
    <s v="Computers &amp; Accessories | Accessories&amp;Peripherals | Cables &amp; Accessories | Cables | Usb cables"/>
    <n v="299"/>
    <n v="799"/>
    <n v="0.63"/>
    <x v="6"/>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n v="799"/>
    <x v="11"/>
    <n v="151"/>
    <x v="0"/>
    <x v="0"/>
    <x v="0"/>
    <n v="1"/>
    <x v="290"/>
    <x v="290"/>
    <n v="299"/>
    <x v="1"/>
    <x v="1"/>
    <x v="290"/>
  </r>
  <r>
    <x v="317"/>
    <s v="Lunagariya¬Æ, Protective Case Compatible With Jio Settop Box Remote Control,Pu Leather Cover Holder (Before Placing Order,Please Compare The Dimensions Of The Product With Your Remote)"/>
    <s v="Electronics|HomeTheater,TV&amp;Video|Accessories|RemoteControls"/>
    <n v="247"/>
    <n v="399"/>
    <n v="0.38"/>
    <x v="6"/>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n v="399"/>
    <x v="16"/>
    <n v="200"/>
    <x v="2"/>
    <x v="1"/>
    <x v="1"/>
    <n v="0"/>
    <x v="291"/>
    <x v="291"/>
    <n v="247"/>
    <x v="1"/>
    <x v="1"/>
    <x v="291"/>
  </r>
  <r>
    <x v="318"/>
    <s v="7Seven¬Æ Compatible With Fire Tv Stick Remote With Voice Command Feature Suitable For Second Generation Amazon Fire Tv Stick Remote Only - Pairing Must"/>
    <s v="Electronics|HomeTheater,TV&amp;Video|Accessories|RemoteControls"/>
    <n v="1369"/>
    <n v="2999"/>
    <n v="0.54"/>
    <x v="6"/>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n v="2999"/>
    <x v="34"/>
    <n v="227"/>
    <x v="2"/>
    <x v="0"/>
    <x v="0"/>
    <n v="1"/>
    <x v="292"/>
    <x v="292"/>
    <n v="1369"/>
    <x v="1"/>
    <x v="1"/>
    <x v="292"/>
  </r>
  <r>
    <x v="319"/>
    <s v="Prushti Cover And Bags, Protective Case For Airtel Xstream Settop Box Remote Remote Control Pouch Cover Holder Pu Leather Cover Holder(Only Cover For Selling Purpose)"/>
    <s v="Electronics|HomeTheater,TV&amp;Video|Accessories|RemoteControls"/>
    <n v="199"/>
    <n v="499"/>
    <n v="0.6"/>
    <x v="6"/>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n v="499"/>
    <x v="13"/>
    <n v="538"/>
    <x v="2"/>
    <x v="1"/>
    <x v="0"/>
    <n v="1"/>
    <x v="293"/>
    <x v="293"/>
    <n v="199"/>
    <x v="1"/>
    <x v="1"/>
    <x v="293"/>
  </r>
  <r>
    <x v="320"/>
    <s v="Aine Hdmi Male To Vga Female Video Converter Adapter Cable (Black)"/>
    <s v="Electronics|HomeTheater,TV&amp;Video|Accessories|Cables|HDMICables"/>
    <n v="299"/>
    <n v="599"/>
    <n v="0.5"/>
    <x v="6"/>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n v="599"/>
    <x v="8"/>
    <n v="171"/>
    <x v="2"/>
    <x v="0"/>
    <x v="0"/>
    <n v="1"/>
    <x v="294"/>
    <x v="294"/>
    <n v="299"/>
    <x v="1"/>
    <x v="1"/>
    <x v="294"/>
  </r>
  <r>
    <x v="321"/>
    <s v="Mi 80 Cm (32 Inches) Hd Ready Android Smart Led Tv 4A Pro | L32M5-Al (Black)"/>
    <s v="Electronics|HomeTheater,TV&amp;Video|Televisions|SmartTelevisions"/>
    <n v="14999"/>
    <n v="14999"/>
    <n v="0"/>
    <x v="6"/>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n v="14999"/>
    <x v="26"/>
    <n v="27508"/>
    <x v="2"/>
    <x v="0"/>
    <x v="1"/>
    <n v="0"/>
    <x v="295"/>
    <x v="295"/>
    <n v="14999"/>
    <x v="1"/>
    <x v="0"/>
    <x v="295"/>
  </r>
  <r>
    <x v="322"/>
    <s v="Storite Usb 2.0 A To Mini 5 Pin B Cable For External Hdds/Camera/Card Readers (150Cm - 1.5M)"/>
    <s v="Computers &amp; Accessories | Accessories&amp;Peripherals | Cables &amp; Accessories | Cables | Usb cables"/>
    <n v="299"/>
    <n v="699"/>
    <n v="0.56999999999999995"/>
    <x v="6"/>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n v="699"/>
    <x v="48"/>
    <n v="1454"/>
    <x v="0"/>
    <x v="0"/>
    <x v="0"/>
    <n v="1"/>
    <x v="296"/>
    <x v="296"/>
    <n v="299"/>
    <x v="1"/>
    <x v="0"/>
    <x v="296"/>
  </r>
  <r>
    <x v="323"/>
    <s v="Tcl 108 Cm (43 Inches) 4K Ultra Hd Certified Android Smart Led Tv 43P615 (Black)"/>
    <s v="Electronics|HomeTheater,TV&amp;Video|Televisions|SmartTelevisions"/>
    <n v="24990"/>
    <n v="51990"/>
    <n v="0.52"/>
    <x v="6"/>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n v="51990"/>
    <x v="50"/>
    <n v="2951"/>
    <x v="2"/>
    <x v="0"/>
    <x v="0"/>
    <n v="1"/>
    <x v="297"/>
    <x v="297"/>
    <n v="24990"/>
    <x v="1"/>
    <x v="0"/>
    <x v="297"/>
  </r>
  <r>
    <x v="324"/>
    <s v="Redtech Usb-C To Lightning Cable 3.3Ft, [Apple Mfi Certified] Lightning To Type C Fast Charging Cord Compatible With Iphone 14/13/13 Pro/Max/12/11/X/Xs/Xr/8, Supports Power Delivery - White"/>
    <s v="Computers &amp; Accessories | Accessories&amp;Peripherals | Cables &amp; Accessories | Cables | Usb cables"/>
    <n v="249"/>
    <n v="999"/>
    <n v="0.75"/>
    <x v="6"/>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Quick Delivery.Awesome Productpacking Was Goodjust Opened The Productexcited To You It"/>
    <s v="Quick delivery.Awesome ProductPacking was goodJust opened the productExcited to you it"/>
    <n v="999"/>
    <x v="43"/>
    <n v="0"/>
    <x v="0"/>
    <x v="0"/>
    <x v="0"/>
    <n v="1"/>
    <x v="259"/>
    <x v="258"/>
    <n v="249"/>
    <x v="1"/>
    <x v="1"/>
    <x v="259"/>
  </r>
  <r>
    <x v="325"/>
    <s v="Oneplus 163.8 Cm (65 Inches) U Series 4K Led Smart Android Tv 65U1S (Black)"/>
    <s v="Electronics|HomeTheater,TV&amp;Video|Televisions|SmartTelevisions"/>
    <n v="61999"/>
    <n v="69999"/>
    <n v="0.11"/>
    <x v="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n v="69999"/>
    <x v="68"/>
    <n v="6753"/>
    <x v="2"/>
    <x v="0"/>
    <x v="1"/>
    <n v="0"/>
    <x v="194"/>
    <x v="298"/>
    <n v="61999"/>
    <x v="1"/>
    <x v="0"/>
    <x v="194"/>
  </r>
  <r>
    <x v="326"/>
    <s v="Amazonbasics 108 Cm (43 Inches) 4K Ultra Hd Smart Led Fire Tv Ab43U20Ps (Black)"/>
    <s v="Electronics|HomeTheater,TV&amp;Video|Televisions|SmartTelevisions"/>
    <n v="24499"/>
    <n v="50000"/>
    <n v="0.51"/>
    <x v="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n v="50000"/>
    <x v="24"/>
    <n v="3518"/>
    <x v="2"/>
    <x v="0"/>
    <x v="0"/>
    <n v="1"/>
    <x v="298"/>
    <x v="299"/>
    <n v="24499"/>
    <x v="1"/>
    <x v="0"/>
    <x v="298"/>
  </r>
  <r>
    <x v="327"/>
    <s v="Kodak 80 Cm (32 Inches) Hd Ready Certified Android Smart Led Tv 32Hdx7Xprobl (Black)"/>
    <s v="Electronics|HomeTheater,TV&amp;Video|Televisions|SmartTelevisions"/>
    <n v="10499"/>
    <n v="19499"/>
    <n v="0.46"/>
    <x v="6"/>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n v="19499"/>
    <x v="18"/>
    <n v="1510"/>
    <x v="2"/>
    <x v="0"/>
    <x v="1"/>
    <n v="0"/>
    <x v="281"/>
    <x v="300"/>
    <n v="10499"/>
    <x v="1"/>
    <x v="0"/>
    <x v="281"/>
  </r>
  <r>
    <x v="328"/>
    <s v="Synqe Type C To Type C Short Fast Charging 60W Cable Compatible With Samsung Galaxy Z Fold3 5G, Z Flip3 5G, S22 5G, S22 Ultra, S21, S20, S20Fe, A52, A73, A53 (0.25M, Black)"/>
    <s v="Computers &amp; Accessories | Accessories&amp;Peripherals | Cables &amp; Accessories | Cables | Usb cables"/>
    <n v="349"/>
    <n v="999"/>
    <n v="0.65"/>
    <x v="6"/>
    <n v="838"/>
    <s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n v="999"/>
    <x v="6"/>
    <n v="838"/>
    <x v="0"/>
    <x v="0"/>
    <x v="0"/>
    <n v="1"/>
    <x v="288"/>
    <x v="288"/>
    <n v="349"/>
    <x v="1"/>
    <x v="1"/>
    <x v="288"/>
  </r>
  <r>
    <x v="329"/>
    <s v="Airtel Digitaltv Hd Setup Box Remote"/>
    <s v="Electronics|HomeTheater,TV&amp;Video|Accessories|RemoteControls"/>
    <n v="197"/>
    <n v="499"/>
    <n v="0.61"/>
    <x v="6"/>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n v="499"/>
    <x v="4"/>
    <n v="136"/>
    <x v="2"/>
    <x v="1"/>
    <x v="0"/>
    <n v="1"/>
    <x v="299"/>
    <x v="301"/>
    <n v="197"/>
    <x v="1"/>
    <x v="1"/>
    <x v="299"/>
  </r>
  <r>
    <x v="330"/>
    <s v="Airtel Digital Tv Hd Set Top Box With Fta Pack | Unlimited Entertainment + Recording Feature + Free Standard Installation (6 Months Pack)"/>
    <s v="Electronics|HomeTheater,TV&amp;Video|SatelliteEquipment|SatelliteReceivers"/>
    <n v="1299"/>
    <n v="2499"/>
    <n v="0.48"/>
    <x v="6"/>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n v="2499"/>
    <x v="61"/>
    <n v="301"/>
    <x v="2"/>
    <x v="0"/>
    <x v="1"/>
    <n v="0"/>
    <x v="300"/>
    <x v="302"/>
    <n v="1299"/>
    <x v="1"/>
    <x v="1"/>
    <x v="300"/>
  </r>
  <r>
    <x v="331"/>
    <s v="Esr Usb C To Lightning Cable, 10 Ft (3 M), Mfi-Certified, Braided Nylon Power Delivery Fast Charging For Iphone 14/14 Plus/14 Pro/14 Pro Max, Iphone 13/12/11/X/8 Series, Use With Type-C Chargers, Black"/>
    <s v="Computers &amp; Accessories | Accessories&amp;Peripherals | Cables &amp; Accessories | Cables | Usb cables"/>
    <n v="1519"/>
    <n v="1899"/>
    <n v="0.2"/>
    <x v="6"/>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n v="1899"/>
    <x v="52"/>
    <n v="19763"/>
    <x v="0"/>
    <x v="0"/>
    <x v="1"/>
    <n v="0"/>
    <x v="301"/>
    <x v="303"/>
    <n v="1519"/>
    <x v="1"/>
    <x v="0"/>
    <x v="301"/>
  </r>
  <r>
    <x v="332"/>
    <s v="Mi 138.8 Cm (55 Inches) 5X Series 4K Ultra Hd Led Smart Android Tv L55M6-Es (Grey)"/>
    <s v="Electronics|HomeTheater,TV&amp;Video|Televisions|SmartTelevisions"/>
    <n v="46999"/>
    <n v="69999"/>
    <n v="0.33"/>
    <x v="6"/>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n v="69999"/>
    <x v="9"/>
    <n v="21252"/>
    <x v="2"/>
    <x v="0"/>
    <x v="1"/>
    <n v="0"/>
    <x v="209"/>
    <x v="304"/>
    <n v="46999"/>
    <x v="1"/>
    <x v="0"/>
    <x v="209"/>
  </r>
  <r>
    <x v="333"/>
    <s v="Storite Usb Extension Cable Usb 3.0 Male To Female Extension Cable High Speed 5Gbps Extension Cable Data Transfer For Keyboard, Mouse, Flash Drive, Hard Drive, Printer And More- 1.5M - Blue"/>
    <s v="Computers &amp; Accessories | Accessories&amp;Peripherals | Cables &amp; Accessories | Cables | Usb cables"/>
    <n v="299"/>
    <n v="799"/>
    <n v="0.63"/>
    <x v="6"/>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Good,Worth For Money, Easy To Use,Nice Easy To Carry,Supar,Product Is Nyc.. Price Is Bit High,Good,Okayish"/>
    <s v="Works perfect for connecting my Dslr to ipad &amp; tethering. Seems like a durable cable.,Good,WORTH FOR MONEY, EASY TO USE,Nice easy to carry,Supar,Product is nyc.. Price is bit high,Good,Okayish"/>
    <n v="799"/>
    <x v="11"/>
    <n v="1902"/>
    <x v="0"/>
    <x v="0"/>
    <x v="0"/>
    <n v="1"/>
    <x v="302"/>
    <x v="305"/>
    <n v="299"/>
    <x v="1"/>
    <x v="0"/>
    <x v="302"/>
  </r>
  <r>
    <x v="334"/>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quot;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35"/>
    <s v="Fire-Boltt Phoenix Smart Watch With Bluetooth Calling 1.3&quot;,120+ Sports Modes, 240*240 Px High Res With Spo2, Heart Rate Monitoring &amp; Ip67 Rating"/>
    <s v="Electronics|WearableTechnology|SmartWatches"/>
    <n v="1998"/>
    <n v="9999"/>
    <n v="0.8"/>
    <x v="6"/>
    <n v="27696"/>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9999"/>
    <x v="27"/>
    <n v="27696"/>
    <x v="2"/>
    <x v="0"/>
    <x v="0"/>
    <n v="1"/>
    <x v="304"/>
    <x v="307"/>
    <n v="1998"/>
    <x v="1"/>
    <x v="0"/>
    <x v="304"/>
  </r>
  <r>
    <x v="336"/>
    <s v="Boat Wave Call Smart Watch, Smart Talk With Advanced Dedicated Bluetooth Calling Chip, 1.69‚Äù Hd Display With 550 Nits &amp; 70% Color Gamut, 150+ Watch Faces, Multi-Sport Modes,Hr,Spo2, Ip68(Active Black)"/>
    <s v="Electronics|WearableTechnology|SmartWatches"/>
    <n v="1999"/>
    <n v="7990"/>
    <n v="0.75"/>
    <x v="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1"/>
    <x v="2"/>
    <x v="0"/>
    <x v="0"/>
    <n v="1"/>
    <x v="305"/>
    <x v="308"/>
    <n v="1999"/>
    <x v="1"/>
    <x v="0"/>
    <x v="305"/>
  </r>
  <r>
    <x v="337"/>
    <s v="Mi Power Bank 3I 20000Mah Lithium Polymer 18W Fast Power Delivery Charging | Input- Type C | Micro Usb| Triple Output | Sandstone Black"/>
    <s v="Electronics|Mobiles&amp;Accessories|MobileAccessories|Chargers|PowerBanks"/>
    <n v="2049"/>
    <n v="2199"/>
    <n v="7.0000000000000007E-2"/>
    <x v="6"/>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2199"/>
    <x v="70"/>
    <n v="178912"/>
    <x v="2"/>
    <x v="0"/>
    <x v="1"/>
    <n v="0"/>
    <x v="306"/>
    <x v="309"/>
    <n v="2049"/>
    <x v="1"/>
    <x v="0"/>
    <x v="306"/>
  </r>
  <r>
    <x v="338"/>
    <s v="Redmi A1 (Light Blue, 2Gb Ram, 32Gb Storage) | Segment Best Ai Dual Cam | 5000Mah Battery | Leather Texture Design | Android 12"/>
    <s v="Electronics|Mobiles&amp;Accessories|Smartphones&amp;BasicMobiles|Smartphones"/>
    <n v="6499"/>
    <n v="8999"/>
    <n v="0.28000000000000003"/>
    <x v="6"/>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8999"/>
    <x v="28"/>
    <n v="7807"/>
    <x v="2"/>
    <x v="0"/>
    <x v="1"/>
    <n v="0"/>
    <x v="307"/>
    <x v="310"/>
    <n v="6499"/>
    <x v="1"/>
    <x v="0"/>
    <x v="307"/>
  </r>
  <r>
    <x v="339"/>
    <s v="Oneplus Nord 2T 5G (Jade Fog, 8Gb Ram, 128Gb Storage)"/>
    <s v="Electronics|Mobiles&amp;Accessories|Smartphones&amp;BasicMobiles|Smartphones"/>
    <n v="28999"/>
    <n v="28999"/>
    <n v="0"/>
    <x v="6"/>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28999"/>
    <x v="26"/>
    <n v="17415"/>
    <x v="2"/>
    <x v="0"/>
    <x v="1"/>
    <n v="0"/>
    <x v="308"/>
    <x v="311"/>
    <n v="28999"/>
    <x v="1"/>
    <x v="0"/>
    <x v="308"/>
  </r>
  <r>
    <x v="340"/>
    <s v="Oneplus Nord 2T 5G (Gray Shadow, 8Gb Ram, 128Gb Storage)"/>
    <s v="Electronics|Mobiles&amp;Accessories|Smartphones&amp;BasicMobiles|Smartphones"/>
    <n v="28999"/>
    <n v="28999"/>
    <n v="0"/>
    <x v="6"/>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28999"/>
    <x v="26"/>
    <n v="17415"/>
    <x v="2"/>
    <x v="0"/>
    <x v="1"/>
    <n v="0"/>
    <x v="308"/>
    <x v="311"/>
    <n v="28999"/>
    <x v="1"/>
    <x v="0"/>
    <x v="308"/>
  </r>
  <r>
    <x v="341"/>
    <s v="Redmi A1 (Black, 2Gb Ram, 32Gb Storage) | Segment Best Ai Dual Cam | 5000Mah Battery | Leather Texture Design | Android 12"/>
    <s v="Electronics|Mobiles&amp;Accessories|Smartphones&amp;BasicMobiles|Smartphones"/>
    <n v="6499"/>
    <n v="8999"/>
    <n v="0.28000000000000003"/>
    <x v="6"/>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8999"/>
    <x v="28"/>
    <n v="7807"/>
    <x v="2"/>
    <x v="0"/>
    <x v="1"/>
    <n v="0"/>
    <x v="307"/>
    <x v="310"/>
    <n v="6499"/>
    <x v="1"/>
    <x v="0"/>
    <x v="307"/>
  </r>
  <r>
    <x v="342"/>
    <s v="Redmi A1 (Light Green, 2Gb Ram 32Gb Rom) | Segment Best Ai Dual Cam | 5000Mah Battery | Leather Texture Design | Android 12"/>
    <s v="Electronics|Mobiles&amp;Accessories|Smartphones&amp;BasicMobiles|Smartphones"/>
    <n v="6499"/>
    <n v="8999"/>
    <n v="0.28000000000000003"/>
    <x v="6"/>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n v="8999"/>
    <x v="28"/>
    <n v="7807"/>
    <x v="2"/>
    <x v="0"/>
    <x v="1"/>
    <n v="0"/>
    <x v="307"/>
    <x v="310"/>
    <n v="6499"/>
    <x v="1"/>
    <x v="0"/>
    <x v="307"/>
  </r>
  <r>
    <x v="343"/>
    <s v="Sandisk Ultra¬Æ Microsdxc‚Ñ¢ Uhs-I Card, 64Gb, 140Mb/S R, 10 Y Warranty, For Smartphones"/>
    <s v="Electronics|Accessories|MemoryCards|MicroSD"/>
    <n v="569"/>
    <n v="1000"/>
    <n v="0.43"/>
    <x v="6"/>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000"/>
    <x v="1"/>
    <n v="67259"/>
    <x v="2"/>
    <x v="0"/>
    <x v="1"/>
    <n v="0"/>
    <x v="309"/>
    <x v="312"/>
    <n v="569"/>
    <x v="1"/>
    <x v="0"/>
    <x v="309"/>
  </r>
  <r>
    <x v="344"/>
    <s v="Noise Pulse Go Buzz Smart Watch Bluetooth Calling With 1.69&quot; Display, 550 Nits, 150+ Cloud Watch Face, Spo2, Heart Rate Tracking, 100 Sports Mode With Auto Detection, Longer Battery (Jet Black)"/>
    <s v="Electronics|WearableTechnology|SmartWatches"/>
    <n v="1898"/>
    <n v="4999"/>
    <n v="0.62"/>
    <x v="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n v="4999"/>
    <x v="33"/>
    <n v="10689"/>
    <x v="2"/>
    <x v="0"/>
    <x v="0"/>
    <n v="1"/>
    <x v="310"/>
    <x v="313"/>
    <n v="1898"/>
    <x v="1"/>
    <x v="0"/>
    <x v="310"/>
  </r>
  <r>
    <x v="345"/>
    <s v="Nokia 105 Single Sim, Keypad Mobile Phone With Wireless Fm Radio | Charcoal"/>
    <s v="Electronics|Mobiles&amp;Accessories|Smartphones&amp;BasicMobiles|BasicMobiles"/>
    <n v="1299"/>
    <n v="1599"/>
    <n v="0.19"/>
    <x v="6"/>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599"/>
    <x v="71"/>
    <n v="128311"/>
    <x v="2"/>
    <x v="0"/>
    <x v="1"/>
    <n v="0"/>
    <x v="311"/>
    <x v="314"/>
    <n v="1299"/>
    <x v="1"/>
    <x v="0"/>
    <x v="311"/>
  </r>
  <r>
    <x v="346"/>
    <s v="Boat Wave Lite Smartwatch With 1.69&quot; Hd Display, Sleek Metal Body, Hr &amp; Spo2 Level Monitor, 140+ Watch Faces, Activity Tracker, Multiple Sports Modes, Ip68 &amp; 7 Days Battery Life(Active Black)"/>
    <s v="Electronics|WearableTechnology|SmartWatches"/>
    <n v="1499"/>
    <n v="6990"/>
    <n v="0.79"/>
    <x v="6"/>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n v="6990"/>
    <x v="72"/>
    <n v="21796"/>
    <x v="2"/>
    <x v="0"/>
    <x v="0"/>
    <n v="1"/>
    <x v="312"/>
    <x v="315"/>
    <n v="1499"/>
    <x v="1"/>
    <x v="0"/>
    <x v="312"/>
  </r>
  <r>
    <x v="347"/>
    <s v="Jbl C100Si Wired In Ear Headphones With Mic, Jbl Pure Bass Sound, One Button Multi-Function Remote, Angled Buds For Comfort Fit (Black)"/>
    <s v="Electronics|Headphones,Earbuds&amp;Accessories|Headphones|In-Ear"/>
    <n v="599"/>
    <n v="999"/>
    <n v="0.4"/>
    <x v="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999"/>
    <x v="54"/>
    <n v="192590"/>
    <x v="2"/>
    <x v="0"/>
    <x v="1"/>
    <n v="0"/>
    <x v="313"/>
    <x v="316"/>
    <n v="599"/>
    <x v="1"/>
    <x v="0"/>
    <x v="313"/>
  </r>
  <r>
    <x v="348"/>
    <s v="Samsung Galaxy M04 Dark Blue, 4Gb Ram, 64Gb Storage | Upto 8Gb Ram With Ram Plus | Mediatek Helio P35 | 5000 Mah Battery"/>
    <s v="Electronics|Mobiles&amp;Accessories|Smartphones&amp;BasicMobiles|Smartphones"/>
    <n v="9499"/>
    <n v="11999"/>
    <n v="0.21"/>
    <x v="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1999"/>
    <x v="73"/>
    <n v="284"/>
    <x v="2"/>
    <x v="0"/>
    <x v="1"/>
    <n v="0"/>
    <x v="314"/>
    <x v="317"/>
    <n v="9499"/>
    <x v="1"/>
    <x v="1"/>
    <x v="314"/>
  </r>
  <r>
    <x v="349"/>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6"/>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superb,Nice"/>
    <n v="2499"/>
    <x v="60"/>
    <n v="58162"/>
    <x v="2"/>
    <x v="0"/>
    <x v="0"/>
    <n v="1"/>
    <x v="315"/>
    <x v="318"/>
    <n v="599"/>
    <x v="1"/>
    <x v="0"/>
    <x v="315"/>
  </r>
  <r>
    <x v="350"/>
    <s v="Redmi 10A (Charcoal Black, 4Gb Ram, 64Gb Storage) | 2 Ghz Octa Core Helio G25 | 5000 Mah Battery | Finger Print Sensor | Upto 5Gb Ram With Ram Booster"/>
    <s v="Electronics|Mobiles&amp;Accessories|Smartphones&amp;BasicMobiles|Smartphones"/>
    <n v="8999"/>
    <n v="11999"/>
    <n v="0.25"/>
    <x v="6"/>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Camera And Display Is Very Poor Quality And Battery Üîã Is Very Good Nothing Bad,Nice Phone At Reasonable Price.,Good,Nice,Value For Money,Theek Hai Ü•∞,Not Bad,Good"/>
    <s v="Camera and display is very poor quality and battery üîã is very good nothing bad,Nice phone at reasonable price.,Good,NICE,Value for money,Theek hai ü•∞,Not bad,Good"/>
    <n v="11999"/>
    <x v="23"/>
    <n v="12796"/>
    <x v="2"/>
    <x v="0"/>
    <x v="1"/>
    <n v="0"/>
    <x v="316"/>
    <x v="319"/>
    <n v="8999"/>
    <x v="1"/>
    <x v="0"/>
    <x v="316"/>
  </r>
  <r>
    <x v="351"/>
    <s v="Ptron Bullet Pro 36W Pd Quick Charger, 3 Port Fast Car Charger Adapter - Compatible With All Smartphones &amp; Tablets (Black)"/>
    <s v="Electronics|Mobiles&amp;Accessories|MobileAccessories|Chargers|AutomobileChargers"/>
    <n v="349"/>
    <n v="1299"/>
    <n v="0.73"/>
    <x v="6"/>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n v="1299"/>
    <x v="25"/>
    <n v="14282"/>
    <x v="2"/>
    <x v="0"/>
    <x v="0"/>
    <n v="1"/>
    <x v="317"/>
    <x v="320"/>
    <n v="349"/>
    <x v="1"/>
    <x v="0"/>
    <x v="317"/>
  </r>
  <r>
    <x v="352"/>
    <s v="Boat Bassheads 100 In Ear Wired Earphones With Mic(Taffy Pink)"/>
    <s v="Electronics|Headphones,Earbuds&amp;Accessories|Headphones|In-Ear"/>
    <n v="349"/>
    <n v="999"/>
    <n v="0.65"/>
    <x v="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999"/>
    <x v="6"/>
    <n v="363713"/>
    <x v="2"/>
    <x v="0"/>
    <x v="0"/>
    <n v="1"/>
    <x v="318"/>
    <x v="321"/>
    <n v="349"/>
    <x v="1"/>
    <x v="0"/>
    <x v="318"/>
  </r>
  <r>
    <x v="353"/>
    <s v="Sandisk Ultra¬Æ Microsdxc‚Ñ¢ Uhs-I Card, 128Gb, 140Mb/S R, 10 Y Warranty, For Smartphones"/>
    <s v="Electronics|Accessories|MemoryCards|MicroSD"/>
    <n v="959"/>
    <n v="1800"/>
    <n v="0.47"/>
    <x v="6"/>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1800"/>
    <x v="41"/>
    <n v="67259"/>
    <x v="2"/>
    <x v="0"/>
    <x v="1"/>
    <n v="0"/>
    <x v="309"/>
    <x v="322"/>
    <n v="959"/>
    <x v="1"/>
    <x v="0"/>
    <x v="309"/>
  </r>
  <r>
    <x v="354"/>
    <s v="Samsung Galaxy M04 Light Green, 4Gb Ram, 64Gb Storage | Upto 8Gb Ram With Ram Plus | Mediatek Helio P35 | 5000 Mah Battery"/>
    <s v="Electronics|Mobiles&amp;Accessories|Smartphones&amp;BasicMobiles|Smartphones"/>
    <n v="9499"/>
    <n v="11999"/>
    <n v="0.21"/>
    <x v="6"/>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1999"/>
    <x v="73"/>
    <n v="284"/>
    <x v="2"/>
    <x v="0"/>
    <x v="1"/>
    <n v="0"/>
    <x v="314"/>
    <x v="317"/>
    <n v="9499"/>
    <x v="1"/>
    <x v="1"/>
    <x v="314"/>
  </r>
  <r>
    <x v="355"/>
    <s v="Mi 10000Mah Lithium Ion, Lithium Polymer Power Bank Pocket Pro With 22.5 Watt Fast Charging, Dual Input Ports(Micro-Usb And Type C), Triple Output Ports, (Black)"/>
    <s v="Electronics|Mobiles&amp;Accessories|MobileAccessories|Chargers|PowerBanks"/>
    <n v="1499"/>
    <n v="2499"/>
    <n v="0.4"/>
    <x v="6"/>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n v="2499"/>
    <x v="54"/>
    <n v="15970"/>
    <x v="2"/>
    <x v="0"/>
    <x v="1"/>
    <n v="0"/>
    <x v="319"/>
    <x v="323"/>
    <n v="1499"/>
    <x v="1"/>
    <x v="0"/>
    <x v="319"/>
  </r>
  <r>
    <x v="356"/>
    <s v="Mi 10000Mah Li-Polymer, Micro-Usb And Type C Input Port, Power Bank 3I With 18W Fast Charging (Midnight Black)"/>
    <s v="Electronics|Mobiles&amp;Accessories|MobileAccessories|Chargers|PowerBanks"/>
    <n v="1149"/>
    <n v="2199"/>
    <n v="0.48"/>
    <x v="6"/>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2199"/>
    <x v="61"/>
    <n v="178912"/>
    <x v="2"/>
    <x v="0"/>
    <x v="1"/>
    <n v="0"/>
    <x v="306"/>
    <x v="309"/>
    <n v="1149"/>
    <x v="1"/>
    <x v="0"/>
    <x v="306"/>
  </r>
  <r>
    <x v="357"/>
    <s v="Elv Car Mount Adjustable Car Phone Holder Universal Long Arm, Windshield For Smartphones - Black"/>
    <s v="Electronics|Mobiles&amp;Accessories|MobileAccessories|AutomobileAccessories|Cradles"/>
    <n v="349"/>
    <n v="999"/>
    <n v="0.65"/>
    <x v="6"/>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n v="999"/>
    <x v="6"/>
    <n v="46399"/>
    <x v="2"/>
    <x v="0"/>
    <x v="0"/>
    <n v="1"/>
    <x v="320"/>
    <x v="324"/>
    <n v="349"/>
    <x v="1"/>
    <x v="0"/>
    <x v="320"/>
  </r>
  <r>
    <x v="358"/>
    <s v="Samsung 25W Usb Travel Adapter For Cellular Phones - White"/>
    <s v="Electronics|Mobiles&amp;Accessories|MobileAccessories|Chargers|WallChargers"/>
    <n v="1219"/>
    <n v="1699"/>
    <n v="0.28000000000000003"/>
    <x v="6"/>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n v="1699"/>
    <x v="28"/>
    <n v="8891"/>
    <x v="2"/>
    <x v="0"/>
    <x v="1"/>
    <n v="0"/>
    <x v="321"/>
    <x v="325"/>
    <n v="1219"/>
    <x v="1"/>
    <x v="0"/>
    <x v="321"/>
  </r>
  <r>
    <x v="359"/>
    <s v="Noise Colorfit Pulse Grand Smart Watch With 1.69&quot;(4.29Cm) Hd Display, 60 Sports Modes, 150 Watch Faces, Fast Charge, Spo2, Stress, Sleep, Heart Rate Monitoring &amp; Ip68 Waterproof (Jet Black)"/>
    <s v="Electronics|WearableTechnology|SmartWatches"/>
    <n v="1599"/>
    <n v="3999"/>
    <n v="0.6"/>
    <x v="6"/>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3999"/>
    <x v="13"/>
    <n v="30254"/>
    <x v="2"/>
    <x v="0"/>
    <x v="0"/>
    <n v="1"/>
    <x v="322"/>
    <x v="326"/>
    <n v="1599"/>
    <x v="1"/>
    <x v="0"/>
    <x v="322"/>
  </r>
  <r>
    <x v="360"/>
    <s v="Fire-Boltt Ninja 3 Smartwatch Full Touch 1.69 &amp; 60 Sports Modes With Ip68, Sp02 Tracking, Over 100 Cloud Based Watch Faces - Black"/>
    <s v="Electronics|WearableTechnology|SmartWatches"/>
    <n v="1499"/>
    <n v="7999"/>
    <n v="0.81"/>
    <x v="6"/>
    <n v="22636"/>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7999"/>
    <x v="74"/>
    <n v="22636"/>
    <x v="2"/>
    <x v="0"/>
    <x v="0"/>
    <n v="1"/>
    <x v="323"/>
    <x v="327"/>
    <n v="1499"/>
    <x v="1"/>
    <x v="0"/>
    <x v="323"/>
  </r>
  <r>
    <x v="361"/>
    <s v="Samsung Galaxy M33 5G (Mystique Green, 8Gb, 128Gb Storage) | 6000Mah Battery | Upto 16Gb Ram With Ram Plus | Travel Adapter To Be Purchased Separately"/>
    <s v="Electronics|Mobiles&amp;Accessories|Smartphones&amp;BasicMobiles|Smartphones"/>
    <n v="18499"/>
    <n v="25999"/>
    <n v="0.28999999999999998"/>
    <x v="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25999"/>
    <x v="56"/>
    <n v="22318"/>
    <x v="2"/>
    <x v="0"/>
    <x v="1"/>
    <n v="0"/>
    <x v="324"/>
    <x v="328"/>
    <n v="18499"/>
    <x v="1"/>
    <x v="0"/>
    <x v="324"/>
  </r>
  <r>
    <x v="362"/>
    <s v="Sandisk Ultra Microsd Uhs-I Card 32Gb, 120Mb/S R"/>
    <s v="Electronics|Accessories|MemoryCards|MicroSD"/>
    <n v="369"/>
    <n v="700"/>
    <n v="0.47"/>
    <x v="6"/>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700"/>
    <x v="41"/>
    <n v="67259"/>
    <x v="2"/>
    <x v="0"/>
    <x v="1"/>
    <n v="0"/>
    <x v="309"/>
    <x v="329"/>
    <n v="369"/>
    <x v="1"/>
    <x v="0"/>
    <x v="309"/>
  </r>
  <r>
    <x v="363"/>
    <s v="Samsung Galaxy M13 (Aqua Green, 6Gb, 128Gb Storage) | 6000Mah Battery | Upto 12Gb Ram With Ram Plus"/>
    <s v="Electronics|Mobiles&amp;Accessories|Smartphones&amp;BasicMobiles|Smartphones"/>
    <n v="12999"/>
    <n v="17999"/>
    <n v="0.28000000000000003"/>
    <x v="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7999"/>
    <x v="28"/>
    <n v="18998"/>
    <x v="2"/>
    <x v="0"/>
    <x v="1"/>
    <n v="0"/>
    <x v="325"/>
    <x v="330"/>
    <n v="12999"/>
    <x v="1"/>
    <x v="0"/>
    <x v="325"/>
  </r>
  <r>
    <x v="364"/>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65"/>
    <s v="Fire-Boltt India'S No 1 Smartwatch Brand Talk 2 Bluetooth Calling Smartwatch With Dual Button, Hands On Voice Assistance, 60 Sports Modes, In Built Mic &amp; Speaker With Ip68 Rating"/>
    <s v="Electronics|WearableTechnology|SmartWatches"/>
    <n v="2199"/>
    <n v="9999"/>
    <n v="0.78"/>
    <x v="6"/>
    <n v="29471"/>
    <s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9999"/>
    <x v="38"/>
    <n v="29471"/>
    <x v="2"/>
    <x v="0"/>
    <x v="0"/>
    <n v="1"/>
    <x v="326"/>
    <x v="331"/>
    <n v="2199"/>
    <x v="1"/>
    <x v="0"/>
    <x v="326"/>
  </r>
  <r>
    <x v="366"/>
    <s v="Samsung Galaxy M33 5G (Emerald Brown, 6Gb, 128Gb Storage) | 6000Mah Battery | Upto 12Gb Ram With Ram Plus | Travel Adapter To Be Purchased Separately"/>
    <s v="Electronics|Mobiles&amp;Accessories|Smartphones&amp;BasicMobiles|Smartphones"/>
    <n v="16999"/>
    <n v="24999"/>
    <n v="0.32"/>
    <x v="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24999"/>
    <x v="44"/>
    <n v="22318"/>
    <x v="2"/>
    <x v="0"/>
    <x v="1"/>
    <n v="0"/>
    <x v="324"/>
    <x v="332"/>
    <n v="16999"/>
    <x v="1"/>
    <x v="0"/>
    <x v="324"/>
  </r>
  <r>
    <x v="367"/>
    <s v="Iqoo Vivo Z6 5G (Chromatic Blue, 6Gb Ram, 128Gb Storage) | Snapdragon 695-6Nm Processor | 120Hz Fhd+ Display | 5000Mah Battery"/>
    <s v="Electronics|Mobiles&amp;Accessories|Smartphones&amp;BasicMobiles|Smartphones"/>
    <n v="16499"/>
    <n v="20999"/>
    <n v="0.21"/>
    <x v="6"/>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20999"/>
    <x v="73"/>
    <n v="21350"/>
    <x v="2"/>
    <x v="0"/>
    <x v="1"/>
    <n v="0"/>
    <x v="327"/>
    <x v="333"/>
    <n v="16499"/>
    <x v="1"/>
    <x v="0"/>
    <x v="327"/>
  </r>
  <r>
    <x v="368"/>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69"/>
    <s v="Redmi 9 Activ (Carbon Black, 4Gb Ram, 64Gb Storage) | Octa-Core Helio G35 | 5000 Mah Battery"/>
    <s v="Electronics|Mobiles&amp;Accessories|Smartphones&amp;BasicMobiles|Smartphones"/>
    <n v="8499"/>
    <n v="10999"/>
    <n v="0.23"/>
    <x v="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10999"/>
    <x v="7"/>
    <n v="313836"/>
    <x v="2"/>
    <x v="0"/>
    <x v="1"/>
    <n v="0"/>
    <x v="328"/>
    <x v="334"/>
    <n v="8499"/>
    <x v="1"/>
    <x v="0"/>
    <x v="328"/>
  </r>
  <r>
    <x v="370"/>
    <s v="Redmi 9A Sport (Coral Green, 2Gb Ram, 32Gb Storage) | 2Ghz Octa-Core Helio G25 Processor | 5000 Mah Battery"/>
    <s v="Electronics|Mobiles&amp;Accessories|Smartphones&amp;BasicMobiles|Smartphones"/>
    <n v="6499"/>
    <n v="8499"/>
    <n v="0.24"/>
    <x v="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8499"/>
    <x v="66"/>
    <n v="313836"/>
    <x v="2"/>
    <x v="0"/>
    <x v="1"/>
    <n v="0"/>
    <x v="328"/>
    <x v="335"/>
    <n v="6499"/>
    <x v="1"/>
    <x v="0"/>
    <x v="328"/>
  </r>
  <r>
    <x v="371"/>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quot;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72"/>
    <s v="Redmi 10A (Sea Blue, 4Gb Ram, 64Gb Storage) | 2 Ghz Octa Core Helio G25 | 5000 Mah Battery | Finger Print Sensor | Upto 5Gb Ram With Ram Booster"/>
    <s v="Electronics|Mobiles&amp;Accessories|Smartphones&amp;BasicMobiles|Smartphones"/>
    <n v="8999"/>
    <n v="11999"/>
    <n v="0.25"/>
    <x v="6"/>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Camera And Display Is Very Poor Quality And Battery Üîã Is Very Good Nothing Bad,Nice Phone At Reasonable Price.,Good,Nice,Value For Money,Theek Hai Ü•∞,Not Bad,Good"/>
    <s v="Camera and display is very poor quality and battery üîã is very good nothing bad,Nice phone at reasonable price.,Good,NICE,Value for money,Theek hai ü•∞,Not bad,Good"/>
    <n v="11999"/>
    <x v="23"/>
    <n v="12796"/>
    <x v="2"/>
    <x v="0"/>
    <x v="1"/>
    <n v="0"/>
    <x v="316"/>
    <x v="319"/>
    <n v="8999"/>
    <x v="1"/>
    <x v="0"/>
    <x v="316"/>
  </r>
  <r>
    <x v="373"/>
    <s v="Agaro Blaze Usb 3.0 To Usb Type C Otg Adapter"/>
    <s v="Electronics|Mobiles&amp;Accessories|MobileAccessories|Cables&amp;Adapters|OTGAdapters"/>
    <n v="139"/>
    <n v="495"/>
    <n v="0.72"/>
    <x v="6"/>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n v="495"/>
    <x v="22"/>
    <n v="14185"/>
    <x v="2"/>
    <x v="1"/>
    <x v="0"/>
    <n v="1"/>
    <x v="329"/>
    <x v="336"/>
    <n v="139"/>
    <x v="1"/>
    <x v="0"/>
    <x v="329"/>
  </r>
  <r>
    <x v="374"/>
    <s v="Fire-Boltt Visionary 1.78&quot; Amoled Bluetooth Calling Smartwatch With 368*448 Pixel Resolution 100+ Sports Mode, Tws Connection, Voice Assistance, Spo2 &amp; Heart Rate Monitoring"/>
    <s v="Electronics|WearableTechnology|SmartWatches"/>
    <n v="3999"/>
    <n v="16999"/>
    <n v="0.76"/>
    <x v="6"/>
    <n v="17159"/>
    <s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quot; Amoled Display„Äë - Fire-Boltt Visionary Has A Premium 368*448 Pixel Resolution And 1.78&quot;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6999"/>
    <x v="60"/>
    <n v="17159"/>
    <x v="2"/>
    <x v="0"/>
    <x v="0"/>
    <n v="1"/>
    <x v="330"/>
    <x v="337"/>
    <n v="3999"/>
    <x v="1"/>
    <x v="0"/>
    <x v="330"/>
  </r>
  <r>
    <x v="375"/>
    <s v="Noise Colorfit Pro 4 Advanced Bluetooth Calling Smart Watch With 1.72&quot; Truview Display, Fully-Functional Digital Crown, 311 Ppi, 60Hz Refresh Rate, 500 Nits Brightness (Charcoal Black)"/>
    <s v="Electronics|WearableTechnology|SmartWatches"/>
    <n v="2998"/>
    <n v="5999"/>
    <n v="0.5"/>
    <x v="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n v="5999"/>
    <x v="8"/>
    <n v="5179"/>
    <x v="2"/>
    <x v="0"/>
    <x v="0"/>
    <n v="1"/>
    <x v="331"/>
    <x v="338"/>
    <n v="2998"/>
    <x v="1"/>
    <x v="0"/>
    <x v="331"/>
  </r>
  <r>
    <x v="376"/>
    <s v="Iqoo Z6 Lite 5G By Vivo (Stellar Green, 6Gb Ram, 128Gb Storage) | World'S First Snapdragon 4 Gen 1 | 120Hz Refresh Rate | 5000Mah Battery | Travel Adapter To Be Purchased Separately"/>
    <s v="Electronics|Mobiles&amp;Accessories|Smartphones&amp;BasicMobiles|Smartphones"/>
    <n v="15499"/>
    <n v="18999"/>
    <n v="0.18"/>
    <x v="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8999"/>
    <x v="75"/>
    <n v="19252"/>
    <x v="2"/>
    <x v="0"/>
    <x v="1"/>
    <n v="0"/>
    <x v="332"/>
    <x v="339"/>
    <n v="15499"/>
    <x v="1"/>
    <x v="0"/>
    <x v="332"/>
  </r>
  <r>
    <x v="377"/>
    <s v="Fire-Boltt Ninja Call Pro Plus 1.83&quot; Smart Watch With Bluetooth Calling, Ai Voice Assistance, 100 Sports Modes Ip67 Rating, 240*280 Pixel High Resolution"/>
    <s v="Electronics|WearableTechnology|SmartWatches"/>
    <n v="1799"/>
    <n v="19999"/>
    <n v="0.91"/>
    <x v="6"/>
    <n v="13937"/>
    <s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quot;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î•,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n v="19999"/>
    <x v="69"/>
    <n v="13937"/>
    <x v="2"/>
    <x v="0"/>
    <x v="0"/>
    <n v="1"/>
    <x v="303"/>
    <x v="306"/>
    <n v="1799"/>
    <x v="1"/>
    <x v="0"/>
    <x v="303"/>
  </r>
  <r>
    <x v="378"/>
    <s v="Redmi 10A (Slate Grey, 4Gb Ram, 64Gb Storage) | 2 Ghz Octa Core Helio G25 | 5000 Mah Battery | Finger Print Sensor | Upto 5Gb Ram With Ram Booster"/>
    <s v="Electronics|Mobiles&amp;Accessories|Smartphones&amp;BasicMobiles|Smartphones"/>
    <n v="8999"/>
    <n v="11999"/>
    <n v="0.25"/>
    <x v="6"/>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Camera And Display Is Very Poor Quality And Battery Üîã Is Very Good Nothing Bad,Nice Phone At Reasonable Price.,Good,Nice,Value For Money,Theek Hai Ü•∞,Not Bad,Good"/>
    <s v="Camera and display is very poor quality and battery üîã is very good nothing bad,Nice phone at reasonable price.,Good,NICE,Value for money,Theek hai ü•∞,Not bad,Good"/>
    <n v="11999"/>
    <x v="23"/>
    <n v="12796"/>
    <x v="2"/>
    <x v="0"/>
    <x v="1"/>
    <n v="0"/>
    <x v="316"/>
    <x v="319"/>
    <n v="8999"/>
    <x v="1"/>
    <x v="0"/>
    <x v="316"/>
  </r>
  <r>
    <x v="379"/>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6"/>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n v="1699"/>
    <x v="76"/>
    <n v="1680"/>
    <x v="2"/>
    <x v="0"/>
    <x v="1"/>
    <n v="0"/>
    <x v="333"/>
    <x v="340"/>
    <n v="873"/>
    <x v="1"/>
    <x v="0"/>
    <x v="333"/>
  </r>
  <r>
    <x v="380"/>
    <s v="Realme Narzo 50 (Speed Blue, 4Gb Ram+64Gb Storage) Helio G96 Processor | 50Mp Ai Triple Camera | 120Hz Ultra Smooth Display"/>
    <s v="Electronics|Mobiles&amp;Accessories|Smartphones&amp;BasicMobiles|Smartphones"/>
    <n v="12999"/>
    <n v="15999"/>
    <n v="0.19"/>
    <x v="6"/>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n v="15999"/>
    <x v="71"/>
    <n v="13246"/>
    <x v="2"/>
    <x v="0"/>
    <x v="1"/>
    <n v="0"/>
    <x v="334"/>
    <x v="341"/>
    <n v="12999"/>
    <x v="1"/>
    <x v="0"/>
    <x v="334"/>
  </r>
  <r>
    <x v="38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6"/>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n v="1599"/>
    <x v="46"/>
    <n v="14648"/>
    <x v="2"/>
    <x v="0"/>
    <x v="0"/>
    <n v="1"/>
    <x v="335"/>
    <x v="342"/>
    <n v="539"/>
    <x v="1"/>
    <x v="0"/>
    <x v="335"/>
  </r>
  <r>
    <x v="382"/>
    <s v="Fire-Boltt Phoenix Smart Watch With Bluetooth Calling 1.3&quot;,120+ Sports Modes, 240*240 Px High Res With Spo2, Heart Rate Monitoring &amp; Ip67 Rating"/>
    <s v="Electronics|WearableTechnology|SmartWatches"/>
    <n v="1999"/>
    <n v="9999"/>
    <n v="0.8"/>
    <x v="6"/>
    <n v="27696"/>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9999"/>
    <x v="27"/>
    <n v="27696"/>
    <x v="2"/>
    <x v="0"/>
    <x v="0"/>
    <n v="1"/>
    <x v="304"/>
    <x v="307"/>
    <n v="1999"/>
    <x v="1"/>
    <x v="0"/>
    <x v="304"/>
  </r>
  <r>
    <x v="383"/>
    <s v="Oppo A74 5G (Fantastic Purple,6Gb Ram,128Gb Storage) With No Cost Emi/Additional Exchange Offers"/>
    <s v="Electronics|Mobiles&amp;Accessories|Smartphones&amp;BasicMobiles|Smartphones"/>
    <n v="15490"/>
    <n v="20990"/>
    <n v="0.26"/>
    <x v="6"/>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20990"/>
    <x v="55"/>
    <n v="32916"/>
    <x v="2"/>
    <x v="0"/>
    <x v="1"/>
    <n v="0"/>
    <x v="336"/>
    <x v="343"/>
    <n v="15490"/>
    <x v="1"/>
    <x v="0"/>
    <x v="336"/>
  </r>
  <r>
    <x v="384"/>
    <s v="Redmi Note 11 Pro + 5G (Stealth Black, 6Gb Ram, 128Gb Storage) | 67W Turbo Charge | 120Hz Super Amoled Display | Additional Exchange Offers | Charger Included"/>
    <s v="Electronics|Mobiles&amp;Accessories|Smartphones&amp;BasicMobiles|Smartphones"/>
    <n v="19999"/>
    <n v="24999"/>
    <n v="0.2"/>
    <x v="6"/>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4999"/>
    <x v="52"/>
    <n v="25824"/>
    <x v="2"/>
    <x v="0"/>
    <x v="1"/>
    <n v="0"/>
    <x v="337"/>
    <x v="344"/>
    <n v="19999"/>
    <x v="1"/>
    <x v="0"/>
    <x v="337"/>
  </r>
  <r>
    <x v="385"/>
    <s v="Samsung Original 25W Usb Travel Lightning Adapter For Cellular Phones, Black"/>
    <s v="Electronics|Mobiles&amp;Accessories|MobileAccessories|Chargers|WallChargers"/>
    <n v="1075"/>
    <n v="1699"/>
    <n v="0.37"/>
    <x v="6"/>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n v="1699"/>
    <x v="42"/>
    <n v="7462"/>
    <x v="2"/>
    <x v="0"/>
    <x v="1"/>
    <n v="0"/>
    <x v="338"/>
    <x v="345"/>
    <n v="1075"/>
    <x v="1"/>
    <x v="0"/>
    <x v="338"/>
  </r>
  <r>
    <x v="386"/>
    <s v="Realme Buds Classic Wired In Ear Earphones With Mic (Black)"/>
    <s v="Electronics|Headphones,Earbuds&amp;Accessories|Headphones|In-Ear"/>
    <n v="399"/>
    <n v="699"/>
    <n v="0.43"/>
    <x v="6"/>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n v="699"/>
    <x v="1"/>
    <n v="37817"/>
    <x v="2"/>
    <x v="0"/>
    <x v="1"/>
    <n v="0"/>
    <x v="339"/>
    <x v="346"/>
    <n v="399"/>
    <x v="1"/>
    <x v="0"/>
    <x v="339"/>
  </r>
  <r>
    <x v="387"/>
    <s v="Noise Colorfit Pulse Grand Smart Watch With 1.69&quot; Hd Display, 60 Sports Modes, 150 Watch Faces, Spo2 Monitoring, Call Notification, Quick Replies To Text &amp; Calls (Rose Pink)"/>
    <s v="Electronics|WearableTechnology|SmartWatches"/>
    <n v="1999"/>
    <n v="3990"/>
    <n v="0.5"/>
    <x v="6"/>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n v="3990"/>
    <x v="8"/>
    <n v="30254"/>
    <x v="2"/>
    <x v="0"/>
    <x v="0"/>
    <n v="1"/>
    <x v="322"/>
    <x v="347"/>
    <n v="1999"/>
    <x v="1"/>
    <x v="0"/>
    <x v="322"/>
  </r>
  <r>
    <x v="388"/>
    <s v="Boat Wave Call Smart Watch, Smart Talk With Advanced Dedicated Bluetooth Calling Chip, 1.69‚Äù Hd Display With 550 Nits &amp; 70% Color Gamut, 150+ Watch Faces, Multi-Sport Modes, Hr, Spo2, Ip68(Mauve)"/>
    <s v="Electronics|WearableTechnology|SmartWatches"/>
    <n v="1999"/>
    <n v="7990"/>
    <n v="0.75"/>
    <x v="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1"/>
    <x v="2"/>
    <x v="0"/>
    <x v="0"/>
    <n v="1"/>
    <x v="305"/>
    <x v="308"/>
    <n v="1999"/>
    <x v="1"/>
    <x v="0"/>
    <x v="305"/>
  </r>
  <r>
    <x v="389"/>
    <s v="Iqoo Neo 6 5G (Dark Nova, 8Gb Ram, 128Gb Storage) | Snapdragon¬Æ 870 5G | 80W Flashcharge"/>
    <s v="Electronics|Mobiles&amp;Accessories|Smartphones&amp;BasicMobiles|Smartphones"/>
    <n v="28999"/>
    <n v="34999"/>
    <n v="0.17"/>
    <x v="6"/>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n v="34999"/>
    <x v="49"/>
    <n v="20311"/>
    <x v="2"/>
    <x v="0"/>
    <x v="1"/>
    <n v="0"/>
    <x v="340"/>
    <x v="348"/>
    <n v="28999"/>
    <x v="1"/>
    <x v="0"/>
    <x v="340"/>
  </r>
  <r>
    <x v="390"/>
    <s v="Boat Xtend Smartwatch With Alexa Built-In, 1.69‚Äù Hd Display, Multiple Watch Faces, Stress Monitor, Heart &amp; Spo2 Monitoring, 14 Sports Modes, Sleep Monitor, 5 Atm &amp; 7 Days Battery(Charcoal Black)"/>
    <s v="Electronics|WearableTechnology|SmartWatches"/>
    <n v="2299"/>
    <n v="7990"/>
    <n v="0.71"/>
    <x v="6"/>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n v="7990"/>
    <x v="58"/>
    <n v="69622"/>
    <x v="2"/>
    <x v="0"/>
    <x v="0"/>
    <n v="1"/>
    <x v="341"/>
    <x v="349"/>
    <n v="2299"/>
    <x v="1"/>
    <x v="0"/>
    <x v="341"/>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6"/>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n v="1999"/>
    <x v="27"/>
    <n v="3382"/>
    <x v="2"/>
    <x v="0"/>
    <x v="0"/>
    <n v="1"/>
    <x v="342"/>
    <x v="350"/>
    <n v="399"/>
    <x v="1"/>
    <x v="0"/>
    <x v="342"/>
  </r>
  <r>
    <x v="392"/>
    <s v="Samsung Evo Plus 128Gb Microsdxc Uhs-I U3 130Mb/S Full Hd &amp; 4K Uhd Memory Card With Adapter (Mb-Mc128Ka), Blue"/>
    <s v="Electronics|Accessories|MemoryCards|MicroSD"/>
    <n v="1149"/>
    <n v="3999"/>
    <n v="0.71"/>
    <x v="6"/>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3999"/>
    <x v="58"/>
    <n v="140036"/>
    <x v="2"/>
    <x v="0"/>
    <x v="0"/>
    <n v="1"/>
    <x v="343"/>
    <x v="351"/>
    <n v="1149"/>
    <x v="1"/>
    <x v="0"/>
    <x v="343"/>
  </r>
  <r>
    <x v="393"/>
    <s v="Portronics Adapto 20 Type C 20W Fast Pd/Type C Adapter Charger With Fast Charging For Iphone 12/12 Pro/12 Mini/12 Pro Max/11/Xs/Xr/X/8/Plus, Ipad Pro/Air/Mini, Galaxy 10/9/8 (Adapter Only) White"/>
    <s v="Electronics|Mobiles&amp;Accessories|MobileAccessories|Chargers|WallChargers"/>
    <n v="529"/>
    <n v="1499"/>
    <n v="0.65"/>
    <x v="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n v="1499"/>
    <x v="6"/>
    <n v="8599"/>
    <x v="2"/>
    <x v="0"/>
    <x v="0"/>
    <n v="1"/>
    <x v="344"/>
    <x v="352"/>
    <n v="529"/>
    <x v="1"/>
    <x v="0"/>
    <x v="344"/>
  </r>
  <r>
    <x v="394"/>
    <s v="Samsung Galaxy M13 5G (Aqua Green, 6Gb, 128Gb Storage) | 5000Mah Battery | Upto 12Gb Ram With Ram Plus"/>
    <s v="Electronics|Mobiles&amp;Accessories|Smartphones&amp;BasicMobiles|Smartphones"/>
    <n v="13999"/>
    <n v="19499"/>
    <n v="0.28000000000000003"/>
    <x v="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25"/>
    <x v="353"/>
    <n v="13999"/>
    <x v="1"/>
    <x v="0"/>
    <x v="325"/>
  </r>
  <r>
    <x v="395"/>
    <s v="Boat Bassheads 100 In Ear Wired Earphones With Mic(Furious Red)"/>
    <s v="Electronics|Headphones,Earbuds&amp;Accessories|Headphones|In-Ear"/>
    <n v="379"/>
    <n v="999"/>
    <n v="0.62"/>
    <x v="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999"/>
    <x v="33"/>
    <n v="363713"/>
    <x v="2"/>
    <x v="0"/>
    <x v="0"/>
    <n v="1"/>
    <x v="318"/>
    <x v="321"/>
    <n v="379"/>
    <x v="1"/>
    <x v="0"/>
    <x v="318"/>
  </r>
  <r>
    <x v="396"/>
    <s v="Iqoo Z6 44W By Vivo (Lumina Blue, 4Gb Ram, 128Gb Storage) | 6.44&quot; Fhd+ Amoled Display | 50% Charge In Just 27 Mins | In-Display Fingerprint Scanning"/>
    <s v="Electronics|Mobiles&amp;Accessories|Smartphones&amp;BasicMobiles|Smartphones"/>
    <n v="13999"/>
    <n v="19999"/>
    <n v="0.3"/>
    <x v="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9999"/>
    <x v="77"/>
    <n v="19252"/>
    <x v="2"/>
    <x v="0"/>
    <x v="1"/>
    <n v="0"/>
    <x v="332"/>
    <x v="354"/>
    <n v="13999"/>
    <x v="1"/>
    <x v="0"/>
    <x v="332"/>
  </r>
  <r>
    <x v="397"/>
    <s v="Fire-Boltt Gladiator 1.96&quot; Biggest Display Smart Watch With Bluetooth Calling, Voice Assistant &amp;123 Sports Modes, 8 Unique Ui Interactions, Spo2, 24/7 Heart Rate Tracking"/>
    <s v="Electronics|WearableTechnology|SmartWatches"/>
    <n v="3999"/>
    <n v="9999"/>
    <n v="0.6"/>
    <x v="6"/>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n v="9999"/>
    <x v="13"/>
    <n v="73"/>
    <x v="2"/>
    <x v="0"/>
    <x v="0"/>
    <n v="1"/>
    <x v="266"/>
    <x v="355"/>
    <n v="3999"/>
    <x v="1"/>
    <x v="1"/>
    <x v="266"/>
  </r>
  <r>
    <x v="398"/>
    <s v="Striff Ps2_01 Multi Angle Mobile/Tablet Tabletop Stand. Phone Holder For Iphone, Android, Samsung, Oneplus, Xiaomi. Portable, Foldable Cell Phone Stand. Perfect For Bed, Office, Home &amp; Desktop (Black)"/>
    <s v="Electronics|Mobiles&amp;Accessories|MobileAccessories|Stands"/>
    <n v="99"/>
    <n v="499"/>
    <n v="0.8"/>
    <x v="6"/>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n v="499"/>
    <x v="27"/>
    <n v="42641"/>
    <x v="2"/>
    <x v="1"/>
    <x v="0"/>
    <n v="1"/>
    <x v="345"/>
    <x v="356"/>
    <n v="99"/>
    <x v="1"/>
    <x v="0"/>
    <x v="345"/>
  </r>
  <r>
    <x v="399"/>
    <s v="Samsung Galaxy Buds Live Bluetooth Truly Wireless In Ear Earbuds With Mic, Upto 21 Hours Playtime, Mystic Black"/>
    <s v="Electronics|Headphones,Earbuds&amp;Accessories|Headphones|In-Ear"/>
    <n v="4790"/>
    <n v="15990"/>
    <n v="0.7"/>
    <x v="6"/>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n v="15990"/>
    <x v="20"/>
    <n v="4390"/>
    <x v="2"/>
    <x v="0"/>
    <x v="0"/>
    <n v="1"/>
    <x v="346"/>
    <x v="357"/>
    <n v="4790"/>
    <x v="1"/>
    <x v="0"/>
    <x v="346"/>
  </r>
  <r>
    <x v="400"/>
    <s v="Oneplus Nord 2T 5G (Jade Fog, 12Gb Ram, 256Gb Storage)"/>
    <s v="Electronics|Mobiles&amp;Accessories|Smartphones&amp;BasicMobiles|Smartphones"/>
    <n v="33999"/>
    <n v="33999"/>
    <n v="0"/>
    <x v="6"/>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n v="33999"/>
    <x v="26"/>
    <n v="17415"/>
    <x v="2"/>
    <x v="0"/>
    <x v="1"/>
    <n v="0"/>
    <x v="308"/>
    <x v="358"/>
    <n v="33999"/>
    <x v="1"/>
    <x v="0"/>
    <x v="308"/>
  </r>
  <r>
    <x v="401"/>
    <s v="Sounce Spiral Charger Cable Protector Data Cable Saver Charging Cord Protective Cable Cover Headphone Macbook Laptop Earphone Cell Phone Set Of 3 (Cable Protector (12 Units))"/>
    <s v="Computers &amp; Accessories | Networking Devices | Network Adapters | Wireless USB Adapters|Accessories&amp;Peripherals|Cables&amp;Accessories|CableConnectionProtectors"/>
    <n v="99"/>
    <n v="999"/>
    <n v="0.9"/>
    <x v="6"/>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n v="999"/>
    <x v="2"/>
    <n v="1396"/>
    <x v="0"/>
    <x v="0"/>
    <x v="0"/>
    <n v="1"/>
    <x v="347"/>
    <x v="359"/>
    <n v="99"/>
    <x v="1"/>
    <x v="0"/>
    <x v="347"/>
  </r>
  <r>
    <x v="402"/>
    <s v="Ptron Boom Ultima 4D Dual Driver, In-Ear Gaming Wired Headphones With In-Line Mic, Volume Control &amp; Passive Noise Cancelling Boom 3 Earphones - (Dark Blue)"/>
    <s v="Electronics|Headphones,Earbuds&amp;Accessories|Headphones|In-Ear"/>
    <n v="299"/>
    <n v="1900"/>
    <n v="0.84"/>
    <x v="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n v="1900"/>
    <x v="78"/>
    <n v="18202"/>
    <x v="2"/>
    <x v="0"/>
    <x v="0"/>
    <n v="1"/>
    <x v="348"/>
    <x v="360"/>
    <n v="299"/>
    <x v="1"/>
    <x v="0"/>
    <x v="348"/>
  </r>
  <r>
    <x v="403"/>
    <s v="Samsung Galaxy M13 (Aqua Green, 4Gb, 64Gb Storage) | 6000Mah Battery | Upto 8Gb Ram With Ram Plus"/>
    <s v="Electronics|Mobiles&amp;Accessories|Smartphones&amp;BasicMobiles|Smartphones"/>
    <n v="10999"/>
    <n v="14999"/>
    <n v="0.27"/>
    <x v="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4999"/>
    <x v="35"/>
    <n v="18998"/>
    <x v="2"/>
    <x v="0"/>
    <x v="1"/>
    <n v="0"/>
    <x v="325"/>
    <x v="361"/>
    <n v="10999"/>
    <x v="1"/>
    <x v="0"/>
    <x v="325"/>
  </r>
  <r>
    <x v="404"/>
    <s v="Oneplus 10R 5G (Forest Green, 8Gb Ram, 128Gb Storage, 80W Supervooc)"/>
    <s v="Electronics|Mobiles&amp;Accessories|Smartphones&amp;BasicMobiles|Smartphones"/>
    <n v="34999"/>
    <n v="38999"/>
    <n v="0.1"/>
    <x v="6"/>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n v="38999"/>
    <x v="79"/>
    <n v="11029"/>
    <x v="2"/>
    <x v="0"/>
    <x v="1"/>
    <n v="0"/>
    <x v="349"/>
    <x v="362"/>
    <n v="34999"/>
    <x v="1"/>
    <x v="0"/>
    <x v="349"/>
  </r>
  <r>
    <x v="405"/>
    <s v="Samsung Galaxy M33 5G (Emerald Brown, 6Gb, 128Gb Storage) | 6000Mah Battery | Upto 12Gb Ram With Ram Plus | Travel Adapter To Be Purchased Separately"/>
    <s v="Electronics|Mobiles&amp;Accessories|Smartphones&amp;BasicMobiles|Smartphones"/>
    <n v="16999"/>
    <n v="24999"/>
    <n v="0.32"/>
    <x v="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n v="24999"/>
    <x v="44"/>
    <n v="22318"/>
    <x v="2"/>
    <x v="0"/>
    <x v="1"/>
    <n v="0"/>
    <x v="324"/>
    <x v="332"/>
    <n v="16999"/>
    <x v="1"/>
    <x v="0"/>
    <x v="324"/>
  </r>
  <r>
    <x v="406"/>
    <s v="Ambrane Mobile Holding Stand, 180¬∞ Perfect View, Height Adjustment, Wide Compatibility, Multipurpose, Anti-Skid Design (Twistand, Black)"/>
    <s v="Electronics|Mobiles&amp;Accessories|MobileAccessories|Stands"/>
    <n v="199"/>
    <n v="499"/>
    <n v="0.6"/>
    <x v="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n v="499"/>
    <x v="13"/>
    <n v="1786"/>
    <x v="2"/>
    <x v="1"/>
    <x v="0"/>
    <n v="1"/>
    <x v="350"/>
    <x v="363"/>
    <n v="199"/>
    <x v="1"/>
    <x v="0"/>
    <x v="350"/>
  </r>
  <r>
    <x v="407"/>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6"/>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599"/>
    <x v="16"/>
    <n v="7222"/>
    <x v="2"/>
    <x v="0"/>
    <x v="1"/>
    <n v="0"/>
    <x v="351"/>
    <x v="364"/>
    <n v="999"/>
    <x v="1"/>
    <x v="0"/>
    <x v="351"/>
  </r>
  <r>
    <x v="408"/>
    <s v="Nokia 105 Single Sim, Keypad Mobile Phone With Wireless Fm Radio | Blue"/>
    <s v="Electronics|Mobiles&amp;Accessories|Smartphones&amp;BasicMobiles|BasicMobiles"/>
    <n v="1299"/>
    <n v="1599"/>
    <n v="0.19"/>
    <x v="6"/>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599"/>
    <x v="71"/>
    <n v="128311"/>
    <x v="2"/>
    <x v="0"/>
    <x v="1"/>
    <n v="0"/>
    <x v="311"/>
    <x v="314"/>
    <n v="1299"/>
    <x v="1"/>
    <x v="0"/>
    <x v="311"/>
  </r>
  <r>
    <x v="409"/>
    <s v="Ptron Tangent Lite Bluetooth 5.0 Earphones With Mic, Hi-Fi Stereo Sound Neckband, 8Hrs Playtime, Lightweight Snug-Fit In-Ear Headphones, Ipx4 Water Resistant, Fast Charge &amp; Voice Assistant (Black)"/>
    <s v="Electronics|Headphones,Earbuds&amp;Accessories|Headphones|In-Ear"/>
    <n v="599"/>
    <n v="1800"/>
    <n v="0.67"/>
    <x v="6"/>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n v="1800"/>
    <x v="29"/>
    <n v="83996"/>
    <x v="2"/>
    <x v="0"/>
    <x v="0"/>
    <n v="1"/>
    <x v="352"/>
    <x v="365"/>
    <n v="599"/>
    <x v="1"/>
    <x v="0"/>
    <x v="352"/>
  </r>
  <r>
    <x v="410"/>
    <s v="Samsung Evo Plus 64Gb Microsdxc Uhs-I U1 130Mb/S Full Hd &amp; 4K Uhd Memory Card With Adapter (Mb-Mc64Ka), Blue"/>
    <s v="Electronics|Accessories|MemoryCards|MicroSD"/>
    <n v="599"/>
    <n v="1899"/>
    <n v="0.68"/>
    <x v="6"/>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n v="1899"/>
    <x v="45"/>
    <n v="140036"/>
    <x v="2"/>
    <x v="0"/>
    <x v="0"/>
    <n v="1"/>
    <x v="343"/>
    <x v="366"/>
    <n v="599"/>
    <x v="1"/>
    <x v="0"/>
    <x v="343"/>
  </r>
  <r>
    <x v="411"/>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n v="2499"/>
    <x v="28"/>
    <n v="18678"/>
    <x v="2"/>
    <x v="0"/>
    <x v="1"/>
    <n v="0"/>
    <x v="353"/>
    <x v="367"/>
    <n v="1799"/>
    <x v="1"/>
    <x v="0"/>
    <x v="353"/>
  </r>
  <r>
    <x v="412"/>
    <s v="Samsung Galaxy M13 (Midnight Blue, 4Gb, 64Gb Storage) | 6000Mah Battery | Upto 8Gb Ram With Ram Plus"/>
    <s v="Electronics|Mobiles&amp;Accessories|Smartphones&amp;BasicMobiles|Smartphones"/>
    <n v="10999"/>
    <n v="14999"/>
    <n v="0.27"/>
    <x v="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4999"/>
    <x v="35"/>
    <n v="18998"/>
    <x v="2"/>
    <x v="0"/>
    <x v="1"/>
    <n v="0"/>
    <x v="325"/>
    <x v="361"/>
    <n v="10999"/>
    <x v="1"/>
    <x v="0"/>
    <x v="325"/>
  </r>
  <r>
    <x v="413"/>
    <s v="Boat Xtend Smartwatch With Alexa Built-In, 1.69‚Äù Hd Display, Multiple Watch Faces, Stress Monitor, Heart &amp; Spo2 Monitoring, 14 Sports Modes, Sleep Monitor, 5 Atm &amp; 7 Days Battery(Pitch Black)"/>
    <s v="Electronics|WearableTechnology|SmartWatches"/>
    <n v="2999"/>
    <n v="7990"/>
    <n v="0.62"/>
    <x v="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n v="7990"/>
    <x v="33"/>
    <n v="48449"/>
    <x v="2"/>
    <x v="0"/>
    <x v="0"/>
    <n v="1"/>
    <x v="354"/>
    <x v="368"/>
    <n v="2999"/>
    <x v="1"/>
    <x v="0"/>
    <x v="354"/>
  </r>
  <r>
    <x v="414"/>
    <s v="Boat Wave Call Smart Watch, Smart Talk With Advanced Dedicated Bluetooth Calling Chip, 1.69‚Äù Hd Display With 550 Nits &amp; 70% Color Gamut, 150+ Watch Faces, Multi-Sport Modes, Hr, Spo2, Ip68(Deep Blue)"/>
    <s v="Electronics|WearableTechnology|SmartWatches"/>
    <n v="1999"/>
    <n v="7990"/>
    <n v="0.75"/>
    <x v="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1"/>
    <x v="2"/>
    <x v="0"/>
    <x v="0"/>
    <n v="1"/>
    <x v="305"/>
    <x v="308"/>
    <n v="1999"/>
    <x v="1"/>
    <x v="0"/>
    <x v="305"/>
  </r>
  <r>
    <x v="415"/>
    <s v="Mi Xiaomi 22.5W Fast Usb Type C Charger Combo For Tablets - White"/>
    <s v="Electronics|Mobiles&amp;Accessories|MobileAccessories|Chargers|WallChargers"/>
    <n v="649"/>
    <n v="999"/>
    <n v="0.35"/>
    <x v="6"/>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n v="999"/>
    <x v="31"/>
    <n v="1315"/>
    <x v="2"/>
    <x v="0"/>
    <x v="1"/>
    <n v="0"/>
    <x v="355"/>
    <x v="369"/>
    <n v="649"/>
    <x v="1"/>
    <x v="0"/>
    <x v="355"/>
  </r>
  <r>
    <x v="416"/>
    <s v="Samsung Galaxy M13 5G (Aqua Green, 6Gb, 128Gb Storage) | 5000Mah Battery | Upto 12Gb Ram With Ram Plus"/>
    <s v="Electronics|Mobiles&amp;Accessories|Smartphones&amp;BasicMobiles|Smartphones"/>
    <n v="13999"/>
    <n v="19499"/>
    <n v="0.28000000000000003"/>
    <x v="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25"/>
    <x v="353"/>
    <n v="13999"/>
    <x v="1"/>
    <x v="0"/>
    <x v="325"/>
  </r>
  <r>
    <x v="417"/>
    <s v="Gizga Essentials Spiral Cable Protector Cord Saver For Mac Charger, Iphone Charger, Wire Protector, Lightweight Durable Flexible Wire Winder For Charging Cables, Data Cables, Earphones, Pack Of 10"/>
    <s v="Electronics|Mobiles&amp;Accessories|MobileAccessories|D√©cor"/>
    <n v="119"/>
    <n v="299"/>
    <n v="0.6"/>
    <x v="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n v="299"/>
    <x v="13"/>
    <n v="5999"/>
    <x v="2"/>
    <x v="1"/>
    <x v="0"/>
    <n v="1"/>
    <x v="356"/>
    <x v="370"/>
    <n v="119"/>
    <x v="1"/>
    <x v="0"/>
    <x v="356"/>
  </r>
  <r>
    <x v="418"/>
    <s v="Redmi Note 11 (Space Black, 4Gb Ram, 64Gb Storage)|90Hz Fhd+ Amoled Display | Qualcomm¬Æ Snapdragon‚Ñ¢ 680-6Nm | 33W Charger Included"/>
    <s v="Electronics|Mobiles&amp;Accessories|Smartphones&amp;BasicMobiles|Smartphones"/>
    <n v="12999"/>
    <n v="17999"/>
    <n v="0.28000000000000003"/>
    <x v="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7999"/>
    <x v="28"/>
    <n v="50772"/>
    <x v="2"/>
    <x v="0"/>
    <x v="1"/>
    <n v="0"/>
    <x v="357"/>
    <x v="371"/>
    <n v="12999"/>
    <x v="1"/>
    <x v="0"/>
    <x v="357"/>
  </r>
  <r>
    <x v="419"/>
    <s v="Redmi Note 11 Pro + 5G (Phantom White, 8Gb Ram, 128Gb Storage) | 67W Turbo Charge | 120Hz Super Amoled Display | Additional Exchange Offers | Charger Included"/>
    <s v="Electronics|Mobiles&amp;Accessories|Smartphones&amp;BasicMobiles|Smartphones"/>
    <n v="20999"/>
    <n v="26999"/>
    <n v="0.22"/>
    <x v="7"/>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6999"/>
    <x v="47"/>
    <n v="25824"/>
    <x v="2"/>
    <x v="0"/>
    <x v="1"/>
    <n v="0"/>
    <x v="358"/>
    <x v="372"/>
    <n v="20999"/>
    <x v="1"/>
    <x v="0"/>
    <x v="358"/>
  </r>
  <r>
    <x v="420"/>
    <s v="Usb Charger, Oraimo Elite Dual Port 5V/2.4A Wall Charger, Usb Wall Charger Adapter For Iphone 11/Xs/Xs Max/Xr/X/8/7/6/Plus, Ipad Pro/Air 2/Mini 3/Mini 4, Samsung S4/S5, And More"/>
    <s v="Electronics|Mobiles&amp;Accessories|MobileAccessories|Chargers|WallChargers"/>
    <n v="249"/>
    <n v="649"/>
    <n v="0.62"/>
    <x v="7"/>
    <n v="14404"/>
    <s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649"/>
    <x v="33"/>
    <n v="14404"/>
    <x v="2"/>
    <x v="0"/>
    <x v="0"/>
    <n v="1"/>
    <x v="359"/>
    <x v="373"/>
    <n v="249"/>
    <x v="1"/>
    <x v="0"/>
    <x v="359"/>
  </r>
  <r>
    <x v="421"/>
    <s v="Goldmedal Curve Plus 202042 Plastic Spice 3-Pin 240V Universal Travel Adaptor (White)"/>
    <s v="Electronics|Mobiles&amp;Accessories|MobileAccessories|Chargers|WallChargers"/>
    <n v="99"/>
    <n v="171"/>
    <n v="0.42"/>
    <x v="7"/>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n v="171"/>
    <x v="21"/>
    <n v="11339"/>
    <x v="2"/>
    <x v="2"/>
    <x v="1"/>
    <n v="0"/>
    <x v="360"/>
    <x v="374"/>
    <n v="99"/>
    <x v="1"/>
    <x v="0"/>
    <x v="360"/>
  </r>
  <r>
    <x v="422"/>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7"/>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n v="1999"/>
    <x v="60"/>
    <n v="3626"/>
    <x v="2"/>
    <x v="0"/>
    <x v="0"/>
    <n v="1"/>
    <x v="361"/>
    <x v="375"/>
    <n v="489"/>
    <x v="1"/>
    <x v="0"/>
    <x v="361"/>
  </r>
  <r>
    <x v="423"/>
    <s v="Hp 32Gb Class 10 Microsd Memory Card (U1 Tf Card¬†32Gb)"/>
    <s v="Electronics|Accessories|MemoryCards|MicroSD"/>
    <n v="369"/>
    <n v="1600"/>
    <n v="0.77"/>
    <x v="7"/>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 Wishes,Brought It Online As Cautious About Buying Offline Coz Of Fake And Overpriced Products. Using It For My Wifi Camera. Working Fine,Nice Product,Nice Quality Product Easy To Use. Thanks Amazon,Well Known Brand ..Nice Product.,Good,Worth Product,Bahut Achcha Laga Raha Hai"/>
    <s v="Best wishes,brought it online as cautious about buying offline coz of fake and overpriced products. using it for my wifi camera. working fine,Nice product,Nice quality product easy to use. Thanks amazon,Well known brand ..Nice product.,Good,worth product,Bahut achcha laga Raha hai"/>
    <n v="1600"/>
    <x v="36"/>
    <n v="32625"/>
    <x v="2"/>
    <x v="0"/>
    <x v="0"/>
    <n v="1"/>
    <x v="362"/>
    <x v="376"/>
    <n v="369"/>
    <x v="1"/>
    <x v="0"/>
    <x v="362"/>
  </r>
  <r>
    <x v="424"/>
    <s v="Iqoo Z6 44W By Vivo (Lumina Blue, 6Gb Ram, 128Gb Storage) | 6.44&quot; Fhd+ Amoled Display | 50% Charge In Just 27 Mins | In-Display Fingerprint Scanning"/>
    <s v="Electronics|Mobiles&amp;Accessories|Smartphones&amp;BasicMobiles|Smartphones"/>
    <n v="15499"/>
    <n v="20999"/>
    <n v="0.26"/>
    <x v="7"/>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20999"/>
    <x v="55"/>
    <n v="19252"/>
    <x v="2"/>
    <x v="0"/>
    <x v="1"/>
    <n v="0"/>
    <x v="363"/>
    <x v="377"/>
    <n v="15499"/>
    <x v="1"/>
    <x v="0"/>
    <x v="363"/>
  </r>
  <r>
    <x v="425"/>
    <s v="Iqoo Z6 Lite 5G By Vivo (Mystic Night, 6Gb Ram, 128Gb Storage) | World'S First Snapdragon 4 Gen 1 | 120Hz Refresh Rate | 5000Mah Battery | Travel Adapter To Be Purchased Separately"/>
    <s v="Electronics|Mobiles&amp;Accessories|Smartphones&amp;BasicMobiles|Smartphones"/>
    <n v="15499"/>
    <n v="18999"/>
    <n v="0.18"/>
    <x v="7"/>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8999"/>
    <x v="75"/>
    <n v="19252"/>
    <x v="2"/>
    <x v="0"/>
    <x v="1"/>
    <n v="0"/>
    <x v="363"/>
    <x v="339"/>
    <n v="15499"/>
    <x v="1"/>
    <x v="0"/>
    <x v="363"/>
  </r>
  <r>
    <x v="426"/>
    <s v="Redmi Note 11 Pro + 5G (Stealth Black, 8Gb Ram, 256Gb Storage) | 67W Turbo Charge | 120Hz Super Amoled Display | Additional Exchange Offers | Charger Included"/>
    <s v="Electronics|Mobiles&amp;Accessories|Smartphones&amp;BasicMobiles|Smartphones"/>
    <n v="22999"/>
    <n v="28999"/>
    <n v="0.21"/>
    <x v="7"/>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n v="28999"/>
    <x v="73"/>
    <n v="25824"/>
    <x v="2"/>
    <x v="0"/>
    <x v="1"/>
    <n v="0"/>
    <x v="358"/>
    <x v="378"/>
    <n v="22999"/>
    <x v="1"/>
    <x v="0"/>
    <x v="358"/>
  </r>
  <r>
    <x v="427"/>
    <s v="Boat Bassheads 242 In Ear Wired Earphones With Mic(Active Black)"/>
    <s v="Electronics|Headphones,Earbuds&amp;Accessories|Headphones|In-Ear"/>
    <n v="599"/>
    <n v="1490"/>
    <n v="0.6"/>
    <x v="7"/>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n v="1490"/>
    <x v="13"/>
    <n v="161679"/>
    <x v="2"/>
    <x v="0"/>
    <x v="0"/>
    <n v="1"/>
    <x v="364"/>
    <x v="379"/>
    <n v="599"/>
    <x v="1"/>
    <x v="0"/>
    <x v="364"/>
  </r>
  <r>
    <x v="428"/>
    <s v="Portronics Modesk Por-122 Universal Mobile Tabletop Holder (Black)"/>
    <s v="Electronics|Mobiles&amp;Accessories|MobileAccessories|Stands"/>
    <n v="134"/>
    <n v="699"/>
    <n v="0.81"/>
    <x v="7"/>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n v="699"/>
    <x v="74"/>
    <n v="16685"/>
    <x v="2"/>
    <x v="0"/>
    <x v="0"/>
    <n v="1"/>
    <x v="365"/>
    <x v="380"/>
    <n v="134"/>
    <x v="1"/>
    <x v="0"/>
    <x v="365"/>
  </r>
  <r>
    <x v="429"/>
    <s v="Realme Narzo 50I (Mint Green, 2Gb Ram+32Gb Storage) Octa Core Processor | 6.5&quot; Inch Large Display"/>
    <s v="Electronics|Mobiles&amp;Accessories|Smartphones&amp;BasicMobiles|Smartphones"/>
    <n v="7499"/>
    <n v="7999"/>
    <n v="0.06"/>
    <x v="7"/>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n v="7999"/>
    <x v="80"/>
    <n v="30907"/>
    <x v="2"/>
    <x v="0"/>
    <x v="1"/>
    <n v="0"/>
    <x v="366"/>
    <x v="381"/>
    <n v="7499"/>
    <x v="1"/>
    <x v="0"/>
    <x v="366"/>
  </r>
  <r>
    <x v="430"/>
    <s v="Mi 10000Mah 3I Lithium Polymer Power Bank Dual Input(Micro-Usb And Type C) And Output Ports 18W Fast Charging (Metallic Blue)"/>
    <s v="Electronics|Mobiles&amp;Accessories|MobileAccessories|Chargers|PowerBanks"/>
    <n v="1149"/>
    <n v="2199"/>
    <n v="0.48"/>
    <x v="7"/>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n v="2199"/>
    <x v="61"/>
    <n v="178912"/>
    <x v="2"/>
    <x v="0"/>
    <x v="1"/>
    <n v="0"/>
    <x v="367"/>
    <x v="309"/>
    <n v="1149"/>
    <x v="1"/>
    <x v="0"/>
    <x v="367"/>
  </r>
  <r>
    <x v="431"/>
    <s v="Nokia 105 Plus Single Sim, Keypad Mobile Phone With Wireless Fm Radio, Memory Card Slot And Mp3 Player | Red"/>
    <s v="Electronics|Mobiles&amp;Accessories|Smartphones&amp;BasicMobiles|BasicMobiles"/>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699"/>
    <x v="47"/>
    <n v="128311"/>
    <x v="2"/>
    <x v="0"/>
    <x v="1"/>
    <n v="0"/>
    <x v="368"/>
    <x v="382"/>
    <n v="1324"/>
    <x v="1"/>
    <x v="0"/>
    <x v="368"/>
  </r>
  <r>
    <x v="432"/>
    <s v="Iqoo Z6 44W By Vivo (Raven Black, 4Gb Ram, 128Gb Storage) | 6.44&quot; Fhd+ Amoled Display | 50% Charge In Just 27 Mins | In-Display Fingerprint Scanning"/>
    <s v="Electronics|Mobiles&amp;Accessories|Smartphones&amp;BasicMobiles|Smartphones"/>
    <n v="13999"/>
    <n v="19999"/>
    <n v="0.3"/>
    <x v="7"/>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19999"/>
    <x v="77"/>
    <n v="19252"/>
    <x v="2"/>
    <x v="0"/>
    <x v="1"/>
    <n v="0"/>
    <x v="363"/>
    <x v="354"/>
    <n v="13999"/>
    <x v="1"/>
    <x v="0"/>
    <x v="363"/>
  </r>
  <r>
    <x v="433"/>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7"/>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n v="1599"/>
    <x v="16"/>
    <n v="7222"/>
    <x v="2"/>
    <x v="0"/>
    <x v="1"/>
    <n v="0"/>
    <x v="369"/>
    <x v="364"/>
    <n v="999"/>
    <x v="1"/>
    <x v="0"/>
    <x v="369"/>
  </r>
  <r>
    <x v="434"/>
    <s v="Samsung Galaxy M13 (Stardust Brown, 6Gb, 128Gb Storage) | 6000Mah Battery | Upto 12Gb Ram With Ram Plus"/>
    <s v="Electronics|Mobiles&amp;Accessories|Smartphones&amp;BasicMobiles|Smartphones"/>
    <n v="12999"/>
    <n v="17999"/>
    <n v="0.28000000000000003"/>
    <x v="7"/>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7999"/>
    <x v="28"/>
    <n v="18998"/>
    <x v="2"/>
    <x v="0"/>
    <x v="1"/>
    <n v="0"/>
    <x v="370"/>
    <x v="330"/>
    <n v="12999"/>
    <x v="1"/>
    <x v="0"/>
    <x v="370"/>
  </r>
  <r>
    <x v="435"/>
    <s v="Oppo A74 5G (Fluid Black, 6Gb Ram, 128Gb Storage) With No Cost Emi/Additional Exchange Offers"/>
    <s v="Electronics|Mobiles&amp;Accessories|Smartphones&amp;BasicMobiles|Smartphones"/>
    <n v="15490"/>
    <n v="20990"/>
    <n v="0.26"/>
    <x v="7"/>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n v="20990"/>
    <x v="55"/>
    <n v="32916"/>
    <x v="2"/>
    <x v="0"/>
    <x v="1"/>
    <n v="0"/>
    <x v="371"/>
    <x v="343"/>
    <n v="15490"/>
    <x v="1"/>
    <x v="0"/>
    <x v="371"/>
  </r>
  <r>
    <x v="436"/>
    <s v="Spigen Ez Fit Tempered Glass Screen Protector Guard For Iphone 14/13/13 Pro - 2 Pack"/>
    <s v="Electronics|Mobiles&amp;Accessories|MobileAccessories|Maintenance,Upkeep&amp;Repairs|ScreenProtectors"/>
    <n v="999"/>
    <n v="2899"/>
    <n v="0.66"/>
    <x v="7"/>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n v="2899"/>
    <x v="46"/>
    <n v="26603"/>
    <x v="2"/>
    <x v="0"/>
    <x v="0"/>
    <n v="1"/>
    <x v="372"/>
    <x v="383"/>
    <n v="999"/>
    <x v="1"/>
    <x v="0"/>
    <x v="372"/>
  </r>
  <r>
    <x v="437"/>
    <s v="Noise Colorfit Pulse Smartwatch With 3.56 Cm (1.4&quot;) Full Touch Hd Display, Spo2, Heart Rate, Sleep Monitors &amp; 10-Day Battery - Jet Black"/>
    <s v="Electronics|WearableTechnology|SmartWatches"/>
    <n v="1599"/>
    <n v="4999"/>
    <n v="0.68"/>
    <x v="7"/>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n v="4999"/>
    <x v="45"/>
    <n v="67950"/>
    <x v="2"/>
    <x v="0"/>
    <x v="0"/>
    <n v="1"/>
    <x v="373"/>
    <x v="384"/>
    <n v="1599"/>
    <x v="1"/>
    <x v="0"/>
    <x v="373"/>
  </r>
  <r>
    <x v="438"/>
    <s v="Nokia 105 Plus Single Sim, Keypad Mobile Phone With Wireless Fm Radio, Memory Card Slot And Mp3 Player | Charcoal"/>
    <s v="Electronics|Mobiles&amp;Accessories|Smartphones&amp;BasicMobiles|BasicMobiles"/>
    <n v="1324"/>
    <n v="1699"/>
    <n v="0.22"/>
    <x v="7"/>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n v="1699"/>
    <x v="47"/>
    <n v="128311"/>
    <x v="2"/>
    <x v="0"/>
    <x v="1"/>
    <n v="0"/>
    <x v="368"/>
    <x v="382"/>
    <n v="1324"/>
    <x v="1"/>
    <x v="0"/>
    <x v="368"/>
  </r>
  <r>
    <x v="439"/>
    <s v="Iqoo Z6 Pro 5G By Vivo (Legion Sky, 8Gb Ram, 128Gb Storage) | Snapdragon 778G 5G | 66W Flashcharge | 1300 Nits Peak Brightness | Hdr10+"/>
    <s v="Electronics|Mobiles&amp;Accessories|Smartphones&amp;BasicMobiles|Smartphones"/>
    <n v="20999"/>
    <n v="29990"/>
    <n v="0.3"/>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n v="29990"/>
    <x v="77"/>
    <n v="9499"/>
    <x v="2"/>
    <x v="0"/>
    <x v="1"/>
    <n v="0"/>
    <x v="374"/>
    <x v="385"/>
    <n v="20999"/>
    <x v="1"/>
    <x v="0"/>
    <x v="374"/>
  </r>
  <r>
    <x v="440"/>
    <s v="Mi 33W Soniccharge 2.0 Usb Charger For Cellular Phones - White"/>
    <s v="Electronics|Mobiles&amp;Accessories|MobileAccessories|Chargers|WallChargers"/>
    <n v="999"/>
    <n v="1999"/>
    <n v="0.5"/>
    <x v="7"/>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n v="1999"/>
    <x v="8"/>
    <n v="1777"/>
    <x v="2"/>
    <x v="0"/>
    <x v="0"/>
    <n v="1"/>
    <x v="375"/>
    <x v="386"/>
    <n v="999"/>
    <x v="1"/>
    <x v="0"/>
    <x v="375"/>
  </r>
  <r>
    <x v="441"/>
    <s v="Oppo A31 (Mystery Black, 6Gb Ram, 128Gb Storage) With No Cost Emi/Additional Exchange Offers"/>
    <s v="Electronics|Mobiles&amp;Accessories|Smartphones&amp;BasicMobiles|Smartphones"/>
    <n v="12490"/>
    <n v="15990"/>
    <n v="0.22"/>
    <x v="7"/>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n v="15990"/>
    <x v="47"/>
    <n v="58506"/>
    <x v="2"/>
    <x v="0"/>
    <x v="1"/>
    <n v="0"/>
    <x v="376"/>
    <x v="387"/>
    <n v="12490"/>
    <x v="1"/>
    <x v="0"/>
    <x v="376"/>
  </r>
  <r>
    <x v="442"/>
    <s v="Iqoo Vivo Z6 5G (Chromatic Blue, 8Gb Ram, 128Gb Storage) | Snapdragon 695-6Nm Processor | 120Hz Fhd+ Display | 5000Mah Battery"/>
    <s v="Electronics|Mobiles&amp;Accessories|Smartphones&amp;BasicMobiles|Smartphones"/>
    <n v="17999"/>
    <n v="21990"/>
    <n v="0.18"/>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21990"/>
    <x v="75"/>
    <n v="21350"/>
    <x v="2"/>
    <x v="0"/>
    <x v="1"/>
    <n v="0"/>
    <x v="377"/>
    <x v="388"/>
    <n v="17999"/>
    <x v="1"/>
    <x v="0"/>
    <x v="377"/>
  </r>
  <r>
    <x v="443"/>
    <s v="Motorola A10 Dual Sim Keypad Mobile With 1750 Mah Battery, Expandable Storage Upto 32Gb, Wireless Fm With Recording - Rose Gold"/>
    <s v="Electronics|Mobiles&amp;Accessories|Smartphones&amp;BasicMobiles|BasicMobiles"/>
    <n v="1399"/>
    <n v="1630"/>
    <n v="0.14000000000000001"/>
    <x v="7"/>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630"/>
    <x v="81"/>
    <n v="9378"/>
    <x v="2"/>
    <x v="0"/>
    <x v="1"/>
    <n v="0"/>
    <x v="378"/>
    <x v="389"/>
    <n v="1399"/>
    <x v="1"/>
    <x v="0"/>
    <x v="378"/>
  </r>
  <r>
    <x v="444"/>
    <s v="Boat Wave Lite Smartwatch With 1.69&quot; Hd Display, Heart Rate &amp; Spo2 Level Monitor, Multiple Watch Faces, Activity Tracker, Multiple Sports Modes &amp; Ip68 (Deep Blue)"/>
    <s v="Electronics|WearableTechnology|SmartWatches"/>
    <n v="1499"/>
    <n v="6990"/>
    <n v="0.79"/>
    <x v="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n v="6990"/>
    <x v="72"/>
    <n v="21796"/>
    <x v="2"/>
    <x v="0"/>
    <x v="0"/>
    <n v="1"/>
    <x v="379"/>
    <x v="315"/>
    <n v="1499"/>
    <x v="1"/>
    <x v="0"/>
    <x v="379"/>
  </r>
  <r>
    <x v="445"/>
    <s v="Boat Wave Call Smart Watch, Smart Talk With Advanced Dedicated Bluetooth Calling Chip, 1.69‚Äù Hd Display With 550 Nits &amp; 70% Color Gamut, 150+ Watch Faces, Multi-Sport Modes,Hr,Spo2(Caribbean Green)"/>
    <s v="Electronics|WearableTechnology|SmartWatches"/>
    <n v="1999"/>
    <n v="7990"/>
    <n v="0.75"/>
    <x v="7"/>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n v="7990"/>
    <x v="43"/>
    <n v="17833"/>
    <x v="2"/>
    <x v="0"/>
    <x v="0"/>
    <n v="1"/>
    <x v="380"/>
    <x v="390"/>
    <n v="1999"/>
    <x v="1"/>
    <x v="0"/>
    <x v="380"/>
  </r>
  <r>
    <x v="446"/>
    <s v="Spigen Ez Fit Tempered Glass Screen Protector For Iphone 14 Pro Max - 2 Pack (Sensor Protection)"/>
    <s v="Electronics|Mobiles&amp;Accessories|MobileAccessories|Maintenance,Upkeep&amp;Repairs|ScreenProtectors"/>
    <n v="999"/>
    <n v="2899"/>
    <n v="0.66"/>
    <x v="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n v="2899"/>
    <x v="46"/>
    <n v="7779"/>
    <x v="2"/>
    <x v="0"/>
    <x v="0"/>
    <n v="1"/>
    <x v="381"/>
    <x v="391"/>
    <n v="999"/>
    <x v="1"/>
    <x v="0"/>
    <x v="381"/>
  </r>
  <r>
    <x v="447"/>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7"/>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n v="5999"/>
    <x v="6"/>
    <n v="17129"/>
    <x v="2"/>
    <x v="0"/>
    <x v="0"/>
    <n v="1"/>
    <x v="382"/>
    <x v="392"/>
    <n v="2099"/>
    <x v="1"/>
    <x v="0"/>
    <x v="382"/>
  </r>
  <r>
    <x v="448"/>
    <s v="Portronics Carpower Mini Car Charger With Dual Output, Fast Charging (Type C Pd 18W + Qc 3.0A) Compatible With All Smartphones(Black)"/>
    <s v="Electronics|Mobiles&amp;Accessories|MobileAccessories|Chargers|AutomobileChargers"/>
    <n v="337"/>
    <n v="699"/>
    <n v="0.52"/>
    <x v="7"/>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n v="699"/>
    <x v="50"/>
    <n v="4969"/>
    <x v="2"/>
    <x v="0"/>
    <x v="0"/>
    <n v="1"/>
    <x v="383"/>
    <x v="393"/>
    <n v="337"/>
    <x v="1"/>
    <x v="0"/>
    <x v="383"/>
  </r>
  <r>
    <x v="449"/>
    <s v="Boat Newly Launched Wave Electra With 1.81&quot; Hd Display, Smart Calling With Ultra-Seamless Bt Calling Chip,20 Built-In Watch Faces,100 + Sports Modes,Menu Personalization,In-Built Games(Charcoal Black)"/>
    <s v="Electronics|WearableTechnology|SmartWatches"/>
    <n v="2999"/>
    <n v="7990"/>
    <n v="0.62"/>
    <x v="7"/>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7990"/>
    <x v="33"/>
    <n v="154"/>
    <x v="2"/>
    <x v="0"/>
    <x v="0"/>
    <n v="1"/>
    <x v="384"/>
    <x v="394"/>
    <n v="2999"/>
    <x v="1"/>
    <x v="1"/>
    <x v="384"/>
  </r>
  <r>
    <x v="450"/>
    <s v="Ptron Newly Launched Force X10 Bluetooth Calling Smartwatch With 1.7&quot; Full Touch Color Display, Real Heart Rate Monitor, Spo2, Watch Faces, 5 Days Runtime, Fitness Trackers &amp; Ip68 Waterproof (Pink)"/>
    <s v="Electronics|WearableTechnology|SmartWatches"/>
    <n v="1299"/>
    <n v="5999"/>
    <n v="0.78"/>
    <x v="7"/>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5999"/>
    <x v="38"/>
    <n v="4415"/>
    <x v="2"/>
    <x v="0"/>
    <x v="0"/>
    <n v="1"/>
    <x v="385"/>
    <x v="395"/>
    <n v="1299"/>
    <x v="1"/>
    <x v="0"/>
    <x v="385"/>
  </r>
  <r>
    <x v="451"/>
    <s v="Iqoo Vivo Z6 5G (Dynamo Black, 6Gb Ram, 128Gb Storage) | Snapdragon 695-6Nm Processor | 120Hz Fhd+ Display | 5000Mah Battery"/>
    <s v="Electronics|Mobiles&amp;Accessories|Smartphones&amp;BasicMobiles|Smartphones"/>
    <n v="16499"/>
    <n v="20990"/>
    <n v="0.21"/>
    <x v="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n v="20990"/>
    <x v="73"/>
    <n v="21350"/>
    <x v="2"/>
    <x v="0"/>
    <x v="1"/>
    <n v="0"/>
    <x v="377"/>
    <x v="396"/>
    <n v="16499"/>
    <x v="1"/>
    <x v="0"/>
    <x v="377"/>
  </r>
  <r>
    <x v="452"/>
    <s v="Samsung Ehs64 Ehs64Avfwecinu Hands-Free Wired In Ear Earphones With Mic With Remote Note (White)"/>
    <s v="Electronics|Headphones,Earbuds&amp;Accessories|Headphones|In-Ear"/>
    <n v="499"/>
    <n v="499"/>
    <n v="0"/>
    <x v="7"/>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499"/>
    <x v="26"/>
    <n v="31539"/>
    <x v="2"/>
    <x v="1"/>
    <x v="1"/>
    <n v="0"/>
    <x v="386"/>
    <x v="397"/>
    <n v="499"/>
    <x v="1"/>
    <x v="0"/>
    <x v="386"/>
  </r>
  <r>
    <x v="453"/>
    <s v="Spigen Ez Fit Tempered Glass Screen Protector For Iphone 14 Pro - 2 Pack (Sensor Protection)"/>
    <s v="Electronics|Mobiles&amp;Accessories|MobileAccessories|Maintenance,Upkeep&amp;Repairs|ScreenProtectors"/>
    <n v="999"/>
    <n v="2899"/>
    <n v="0.66"/>
    <x v="7"/>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t‚Äôs A Good Purchase For Long term Personally I Like It Because It came With 2 Install Kits And Costed Me Around 999($12) And Trust Me It‚Äôs Very Easy To Install.And It‚Äô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n v="2899"/>
    <x v="46"/>
    <n v="6129"/>
    <x v="2"/>
    <x v="0"/>
    <x v="0"/>
    <n v="1"/>
    <x v="387"/>
    <x v="398"/>
    <n v="999"/>
    <x v="1"/>
    <x v="0"/>
    <x v="387"/>
  </r>
  <r>
    <x v="454"/>
    <s v="Samsung Galaxy M04 Dark Blue, 4Gb Ram, 128Gb Storage | Upto 8Gb Ram With Ram Plus | Mediatek Helio P35 | 5000 Mah Battery"/>
    <s v="Electronics|Mobiles&amp;Accessories|Smartphones&amp;BasicMobiles|Smartphones"/>
    <n v="10499"/>
    <n v="13499"/>
    <n v="0.22"/>
    <x v="7"/>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n v="13499"/>
    <x v="47"/>
    <n v="284"/>
    <x v="2"/>
    <x v="0"/>
    <x v="1"/>
    <n v="0"/>
    <x v="388"/>
    <x v="399"/>
    <n v="10499"/>
    <x v="1"/>
    <x v="1"/>
    <x v="388"/>
  </r>
  <r>
    <x v="455"/>
    <s v="Swapkart Flexible Mobile Tabletop Stand, Metal Built, Heavy Duty Foldable Lazy Bracket Clip Mount Multi Angle Clamp For All Smartphones (Pack Of 1), Multi Color"/>
    <s v="Electronics|Mobiles&amp;Accessories|MobileAccessories|Mounts|Bedstand&amp;DeskMounts"/>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n v="999"/>
    <x v="43"/>
    <n v="3234"/>
    <x v="2"/>
    <x v="0"/>
    <x v="0"/>
    <n v="1"/>
    <x v="389"/>
    <x v="400"/>
    <n v="251"/>
    <x v="1"/>
    <x v="0"/>
    <x v="389"/>
  </r>
  <r>
    <x v="456"/>
    <s v="Redmi 9A Sport (Carbon Black, 2Gb Ram, 32Gb Storage) | 2Ghz Octa-Core Helio G25 Processor | 5000 Mah Battery"/>
    <s v="Electronics|Mobiles&amp;Accessories|Smartphones&amp;BasicMobiles|Smartphones"/>
    <n v="6499"/>
    <n v="7999"/>
    <n v="0.19"/>
    <x v="7"/>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7999"/>
    <x v="71"/>
    <n v="313832"/>
    <x v="2"/>
    <x v="0"/>
    <x v="1"/>
    <n v="0"/>
    <x v="390"/>
    <x v="401"/>
    <n v="6499"/>
    <x v="1"/>
    <x v="0"/>
    <x v="390"/>
  </r>
  <r>
    <x v="457"/>
    <s v="Fire-Boltt Ring 3 Smart Watch 1.8 Biggest Display With Advanced Bluetooth Calling Chip, Voice Assistance,118 Sports Modes, In Built Calculator &amp; Games, Spo2, Heart Rate Monitoring"/>
    <s v="Electronics|WearableTechnology|SmartWatches"/>
    <n v="2999"/>
    <n v="9999"/>
    <n v="0.7"/>
    <x v="7"/>
    <n v="20879"/>
    <s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n v="9999"/>
    <x v="20"/>
    <n v="20879"/>
    <x v="2"/>
    <x v="0"/>
    <x v="0"/>
    <n v="1"/>
    <x v="391"/>
    <x v="402"/>
    <n v="2999"/>
    <x v="1"/>
    <x v="0"/>
    <x v="391"/>
  </r>
  <r>
    <x v="458"/>
    <s v="Amozo Ultra Hybrid Camera And Drop Protection Back Cover Case For Iphone 13 (Tpu + Polycarbonate | Crystal Transparent)"/>
    <s v="Electronics|Mobiles&amp;Accessories|MobileAccessories|Cases&amp;Covers|BasicCases"/>
    <n v="279"/>
    <n v="1499"/>
    <n v="0.81"/>
    <x v="7"/>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Product has good quality of metrical use,Cover is sturdy but gets yellow within 10-12 days,It turns yellow within few weeks of usage,Value for money! Local shops are selling for 600 to 1000 but this one at this price is good! Good quality, clear, Sturdy and Perfect fit 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n v="1499"/>
    <x v="74"/>
    <n v="2646"/>
    <x v="2"/>
    <x v="0"/>
    <x v="0"/>
    <n v="1"/>
    <x v="392"/>
    <x v="403"/>
    <n v="279"/>
    <x v="1"/>
    <x v="0"/>
    <x v="392"/>
  </r>
  <r>
    <x v="459"/>
    <s v="Elv Aluminum Adjustable Mobile Phone Foldable Tabletop Stand Dock Mount For All Smartphones, Tabs, Kindle, Ipad (Black)"/>
    <s v="Electronics|Mobiles&amp;Accessories|MobileAccessories|Stands"/>
    <n v="269"/>
    <n v="1499"/>
    <n v="0.82"/>
    <x v="7"/>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499"/>
    <x v="62"/>
    <n v="28978"/>
    <x v="2"/>
    <x v="0"/>
    <x v="0"/>
    <n v="1"/>
    <x v="393"/>
    <x v="404"/>
    <n v="269"/>
    <x v="1"/>
    <x v="0"/>
    <x v="393"/>
  </r>
  <r>
    <x v="460"/>
    <s v="Tecno Spark 9 (Sky Mirror, 6Gb Ram,128Gb Storage) | 11Gb Expandable Ram | Helio G37 Gaming Processor"/>
    <s v="Electronics|Mobiles&amp;Accessories|Smartphones&amp;BasicMobiles|Smartphones"/>
    <n v="8999"/>
    <n v="13499"/>
    <n v="0.33"/>
    <x v="7"/>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Overall Meets The Requirements Nothing To Say Negative With Respect Tolthis Phone,Charging Is Very Slowly,Maine Is Product Ko Apni Beti Ke Liye Kharida Tha,Fingerprint Is Good, Battery Life Good, Camera Is Ok,Good Phone At This Price,Nice In This Range.,Best In This Price Range"/>
    <s v=",Overall meets the requirements nothing to say negative with respect tolthis phone,Charging is very slowly,Maine is product ko apni beti ke liye kharida tha,Fingerprint is good, battery life good, camera is ok,Good phone at this price,Nice in this range.,Best in this price range"/>
    <n v="13499"/>
    <x v="9"/>
    <n v="3145"/>
    <x v="2"/>
    <x v="0"/>
    <x v="1"/>
    <n v="0"/>
    <x v="394"/>
    <x v="405"/>
    <n v="8999"/>
    <x v="1"/>
    <x v="0"/>
    <x v="394"/>
  </r>
  <r>
    <x v="461"/>
    <s v="Jbl C100Si Wired In Ear Headphones With Mic, Jbl Pure Bass Sound, One Button Multi-Function Remote, Premium Metallic Finish, Angled Buds For Comfort Fit (Red)"/>
    <s v="Electronics|Headphones,Earbuds&amp;Accessories|Headphones|In-Ear"/>
    <n v="599"/>
    <n v="1299"/>
    <n v="0.54"/>
    <x v="7"/>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n v="1299"/>
    <x v="34"/>
    <n v="192589"/>
    <x v="2"/>
    <x v="0"/>
    <x v="0"/>
    <n v="1"/>
    <x v="395"/>
    <x v="406"/>
    <n v="599"/>
    <x v="1"/>
    <x v="0"/>
    <x v="395"/>
  </r>
  <r>
    <x v="462"/>
    <s v="Tukzer Capacitive Stylus Pen For Touch Screens Devices, Fine Point, Lightweight Metal Body With Magnetism Cover Cap For Smartphones/Tablets/Ipad/Ipad Pro/Iphone (Grey)"/>
    <s v="Electronics|Mobiles&amp;Accessories|MobileAccessories|StylusPens"/>
    <n v="349"/>
    <n v="999"/>
    <n v="0.65"/>
    <x v="7"/>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99"/>
    <x v="6"/>
    <n v="16557"/>
    <x v="2"/>
    <x v="0"/>
    <x v="0"/>
    <n v="1"/>
    <x v="396"/>
    <x v="407"/>
    <n v="349"/>
    <x v="1"/>
    <x v="0"/>
    <x v="396"/>
  </r>
  <r>
    <x v="463"/>
    <s v="Samsung Galaxy M13 5G (Aqua Green, 6Gb, 128Gb Storage) | 5000Mah Battery | Upto 12Gb Ram With Ram Plus"/>
    <s v="Electronics|Mobiles&amp;Accessories|Smartphones&amp;BasicMobiles|Smartphones"/>
    <n v="13999"/>
    <n v="19499"/>
    <n v="0.28000000000000003"/>
    <x v="7"/>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70"/>
    <x v="353"/>
    <n v="13999"/>
    <x v="1"/>
    <x v="0"/>
    <x v="370"/>
  </r>
  <r>
    <x v="464"/>
    <s v="Tukzer Capacitive Stylus Pen For Touch Screens Devices, Fine Point, Lightweight Metal Body With Magnetism Cover Cap For Smartphones/Tablets/Ipad/Ipad Pro/Iphone (White)"/>
    <s v="Electronics|Mobiles&amp;Accessories|MobileAccessories|StylusPens"/>
    <n v="349"/>
    <n v="999"/>
    <n v="0.65"/>
    <x v="7"/>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n v="999"/>
    <x v="6"/>
    <n v="16557"/>
    <x v="2"/>
    <x v="0"/>
    <x v="0"/>
    <n v="1"/>
    <x v="396"/>
    <x v="407"/>
    <n v="349"/>
    <x v="1"/>
    <x v="0"/>
    <x v="396"/>
  </r>
  <r>
    <x v="465"/>
    <s v="Mi 10W Wall Charger For Mobile Phones With Micro Usb Cable (Black)"/>
    <s v="Electronics|Mobiles&amp;Accessories|MobileAccessories|Chargers|WallChargers"/>
    <n v="499"/>
    <n v="599"/>
    <n v="0.17"/>
    <x v="7"/>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Ordinary,Nice pic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n v="599"/>
    <x v="49"/>
    <n v="21916"/>
    <x v="2"/>
    <x v="0"/>
    <x v="1"/>
    <n v="0"/>
    <x v="397"/>
    <x v="408"/>
    <n v="499"/>
    <x v="1"/>
    <x v="0"/>
    <x v="397"/>
  </r>
  <r>
    <x v="466"/>
    <s v="Fire-Boltt India'S No 1 Smartwatch Brand Talk 2 Bluetooth Calling Smartwatch With Dual Button, Hands On Voice Assistance, 60 Sports Modes, In Built Mic &amp; Speaker With Ip68 Rating"/>
    <s v="Electronics|WearableTechnology|SmartWatches"/>
    <n v="2199"/>
    <n v="9999"/>
    <n v="0.78"/>
    <x v="7"/>
    <n v="29472"/>
    <s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n v="9999"/>
    <x v="38"/>
    <n v="29472"/>
    <x v="2"/>
    <x v="0"/>
    <x v="0"/>
    <n v="1"/>
    <x v="398"/>
    <x v="409"/>
    <n v="2199"/>
    <x v="1"/>
    <x v="0"/>
    <x v="398"/>
  </r>
  <r>
    <x v="467"/>
    <s v="Striff 12 Pieces Highly Flexible Silicone Micro Usb Protector, Mouse Cable Protector, Suit For All Cell Phones, Computers And Chargers (White)"/>
    <s v="Electronics|Mobiles&amp;Accessories|MobileAccessories|D√©cor"/>
    <n v="95"/>
    <n v="499"/>
    <n v="0.81"/>
    <x v="7"/>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499"/>
    <x v="74"/>
    <n v="1949"/>
    <x v="2"/>
    <x v="1"/>
    <x v="0"/>
    <n v="1"/>
    <x v="399"/>
    <x v="410"/>
    <n v="95"/>
    <x v="1"/>
    <x v="0"/>
    <x v="399"/>
  </r>
  <r>
    <x v="468"/>
    <s v="Flix (Beetel) Usb To Type C Pvc Data Sync &amp; 2A Smartphone Fast Charging Cable, Made In India, 480Mbps Data Sync, Tough Cable, 1 Meter Long Usb Cable For Usb Type C Devices Black Xcd-C12"/>
    <s v="Computers &amp; Accessories | Accessories&amp;Peripherals | Cables &amp; Accessories | Cables | Usb cables"/>
    <n v="139"/>
    <n v="249"/>
    <n v="0.44"/>
    <x v="7"/>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n v="249"/>
    <x v="15"/>
    <n v="9377"/>
    <x v="0"/>
    <x v="1"/>
    <x v="1"/>
    <n v="0"/>
    <x v="400"/>
    <x v="411"/>
    <n v="139"/>
    <x v="1"/>
    <x v="0"/>
    <x v="400"/>
  </r>
  <r>
    <x v="469"/>
    <s v="Noise Colorfit Pro 4 Alpha Bluetooth Calling Smart Watch With 1.78 Amoled Display, Tru Sync, 60Hz Refresh Rate, Instacharge, Gesture Control, Functional 360 Digital Crown (Jet Black)"/>
    <s v="Electronics|WearableTechnology|SmartWatches"/>
    <n v="4499"/>
    <n v="7999"/>
    <n v="0.44"/>
    <x v="7"/>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n v="7999"/>
    <x v="15"/>
    <n v="37"/>
    <x v="2"/>
    <x v="0"/>
    <x v="1"/>
    <n v="0"/>
    <x v="401"/>
    <x v="412"/>
    <n v="4499"/>
    <x v="1"/>
    <x v="1"/>
    <x v="401"/>
  </r>
  <r>
    <x v="470"/>
    <s v="Elv Mobile Phone Mount Tabletop Holder For Phones And Tablets - Black"/>
    <s v="Electronics|Mobiles&amp;Accessories|MobileAccessories|Stands"/>
    <n v="89"/>
    <n v="599"/>
    <n v="0.85"/>
    <x v="7"/>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n v="599"/>
    <x v="5"/>
    <n v="2351"/>
    <x v="2"/>
    <x v="0"/>
    <x v="0"/>
    <n v="1"/>
    <x v="402"/>
    <x v="413"/>
    <n v="89"/>
    <x v="1"/>
    <x v="0"/>
    <x v="402"/>
  </r>
  <r>
    <x v="471"/>
    <s v="Iqoo Z6 44W By Vivo (Raven Black, 6Gb Ram, 128Gb Storage) | 6.44&quot; Fhd+ Amoled Display | 50% Charge In Just 27 Mins | In-Display Fingerprint Scanning"/>
    <s v="Electronics|Mobiles&amp;Accessories|Smartphones&amp;BasicMobiles|Smartphones"/>
    <n v="15499"/>
    <n v="20999"/>
    <n v="0.26"/>
    <x v="7"/>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n v="20999"/>
    <x v="55"/>
    <n v="19253"/>
    <x v="2"/>
    <x v="0"/>
    <x v="1"/>
    <n v="0"/>
    <x v="403"/>
    <x v="414"/>
    <n v="15499"/>
    <x v="1"/>
    <x v="0"/>
    <x v="403"/>
  </r>
  <r>
    <x v="472"/>
    <s v="Redmi 11 Prime 5G (Meadow Green, 4Gb Ram 64Gb Rom) | Prime Design | Mtk Dimensity 700 | 50 Mp Dual Cam | 5000Mah | 7 Band 5G"/>
    <s v="Electronics|Mobiles&amp;Accessories|Smartphones&amp;BasicMobiles|Smartphones"/>
    <n v="13999"/>
    <n v="15999"/>
    <n v="0.13"/>
    <x v="7"/>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n v="15999"/>
    <x v="14"/>
    <n v="2180"/>
    <x v="2"/>
    <x v="0"/>
    <x v="1"/>
    <n v="0"/>
    <x v="404"/>
    <x v="415"/>
    <n v="13999"/>
    <x v="1"/>
    <x v="0"/>
    <x v="404"/>
  </r>
  <r>
    <x v="473"/>
    <s v="Noise Pulse Buzz 1.69&quot; Bluetooth Calling Smart Watch With Call Function, 150 Watch Faces, 60 Sports Modes, Spo2 &amp; Heart Rate Monitoring, Calling Smart Watch For Men &amp; Women - Rose Pink"/>
    <s v="Electronics|WearableTechnology|SmartWatches"/>
    <n v="1999"/>
    <n v="4999"/>
    <n v="0.6"/>
    <x v="7"/>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4999"/>
    <x v="13"/>
    <n v="7571"/>
    <x v="2"/>
    <x v="0"/>
    <x v="0"/>
    <n v="1"/>
    <x v="405"/>
    <x v="416"/>
    <n v="1999"/>
    <x v="1"/>
    <x v="0"/>
    <x v="405"/>
  </r>
  <r>
    <x v="474"/>
    <s v="Ptron Newly Launched Force X10 Bluetooth Calling Smartwatch With 1.7&quot; Full Touch Display, Real Heart Rate Monitor, Spo2, Watch Faces, 5 Days Runtime, Health/Fitness Trackers &amp; Ip68 Waterproof (Black)"/>
    <s v="Electronics|WearableTechnology|SmartWatches"/>
    <n v="1399"/>
    <n v="5999"/>
    <n v="0.77"/>
    <x v="7"/>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5999"/>
    <x v="36"/>
    <n v="4415"/>
    <x v="2"/>
    <x v="0"/>
    <x v="0"/>
    <n v="1"/>
    <x v="385"/>
    <x v="395"/>
    <n v="1399"/>
    <x v="1"/>
    <x v="0"/>
    <x v="385"/>
  </r>
  <r>
    <x v="475"/>
    <s v="Portronics Clamp X Car-Vent Mobile Holder 360 Degree Rotational(Black)"/>
    <s v="Electronics|Mobiles&amp;Accessories|MobileAccessories|AutomobileAccessories|Cradles"/>
    <n v="599"/>
    <n v="999"/>
    <n v="0.4"/>
    <x v="7"/>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n v="999"/>
    <x v="54"/>
    <n v="18654"/>
    <x v="2"/>
    <x v="0"/>
    <x v="1"/>
    <n v="0"/>
    <x v="406"/>
    <x v="417"/>
    <n v="599"/>
    <x v="1"/>
    <x v="0"/>
    <x v="406"/>
  </r>
  <r>
    <x v="476"/>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7"/>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n v="1099"/>
    <x v="62"/>
    <n v="3197"/>
    <x v="2"/>
    <x v="0"/>
    <x v="0"/>
    <n v="1"/>
    <x v="407"/>
    <x v="418"/>
    <n v="199"/>
    <x v="1"/>
    <x v="0"/>
    <x v="407"/>
  </r>
  <r>
    <x v="477"/>
    <s v="Boat Flash Edition Smart Watch With Activity Tracker, Multiple Sports Modes, 1.3&quot; Screen, 170+ Watch Faces, Sleep Monitor, Gesture, Camera &amp; Music Control, Ip68 &amp; 7 Days Battery Life(Lightning Black)"/>
    <s v="Electronics|WearableTechnology|SmartWatches"/>
    <n v="1799"/>
    <n v="6990"/>
    <n v="0.74"/>
    <x v="7"/>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n v="6990"/>
    <x v="82"/>
    <n v="26880"/>
    <x v="2"/>
    <x v="0"/>
    <x v="0"/>
    <n v="1"/>
    <x v="408"/>
    <x v="419"/>
    <n v="1799"/>
    <x v="1"/>
    <x v="0"/>
    <x v="408"/>
  </r>
  <r>
    <x v="478"/>
    <s v="Boat Wave Lite Smartwatch With 1.69 Inches(4.29Cm) Hd Display, Heart Rate &amp; Spo2 Level Monitor, Multiple Watch Faces, Activity Tracker, Multiple Sports Modes &amp; Ip68 (Scarlet Red)"/>
    <s v="Electronics|WearableTechnology|SmartWatches"/>
    <n v="1499"/>
    <n v="6990"/>
    <n v="0.79"/>
    <x v="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s v="This was indeed an ideal purchase. Good performance, good built, up to the mark functionality at this price. Stable and Sturdy. Recommend. üèªüèªüèª,Looks ok,‡§π‡§æ‡§∞‡•ç‡§ü ‡§∞‡•á‡§ü ‡§è‡§µ‡§Ç ‡§ë‡§ï‡•ç‡§∏‡•Ä‡§ú‡§®,Good for normal users.....Not for heavy users like daily activities.....Good looking on hand...App is not working properly some times,The battery power is amazing üèª,It's a good watch but the strap always comes out,Nice watch,Not so special but average in this price"/>
    <n v="6990"/>
    <x v="72"/>
    <n v="21796"/>
    <x v="2"/>
    <x v="0"/>
    <x v="0"/>
    <n v="1"/>
    <x v="379"/>
    <x v="315"/>
    <n v="1499"/>
    <x v="1"/>
    <x v="0"/>
    <x v="379"/>
  </r>
  <r>
    <x v="479"/>
    <s v="Iqoo Z6 Pro 5G By Vivo (Phantom Dusk, 8Gb Ram, 128Gb Storage) | Snapdragon 778G 5G | 66W Flashcharge | 1300 Nits Peak Brightness | Hdr10+"/>
    <s v="Electronics|Mobiles&amp;Accessories|Smartphones&amp;BasicMobiles|Smartphones"/>
    <n v="20999"/>
    <n v="29990"/>
    <n v="0.3"/>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n v="29990"/>
    <x v="77"/>
    <n v="9499"/>
    <x v="2"/>
    <x v="0"/>
    <x v="1"/>
    <n v="0"/>
    <x v="374"/>
    <x v="385"/>
    <n v="20999"/>
    <x v="1"/>
    <x v="0"/>
    <x v="374"/>
  </r>
  <r>
    <x v="480"/>
    <s v="Samsung Galaxy M32 Prime Edition (Light Blue, 4Gb Ram, 64Gb)"/>
    <s v="Electronics|Mobiles&amp;Accessories|Smartphones&amp;BasicMobiles|Smartphones"/>
    <n v="12999"/>
    <n v="13499"/>
    <n v="0.04"/>
    <x v="7"/>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n v="13499"/>
    <x v="83"/>
    <n v="56098"/>
    <x v="2"/>
    <x v="0"/>
    <x v="1"/>
    <n v="0"/>
    <x v="409"/>
    <x v="420"/>
    <n v="12999"/>
    <x v="1"/>
    <x v="0"/>
    <x v="409"/>
  </r>
  <r>
    <x v="481"/>
    <s v="Redmi Note 11T 5G (Matte Black, 6Gb Ram, 128Gb Rom)| Dimensity 810 5G | 33W Pro Fast Charging | Charger Included | Additional Exchange Offers|Get 2 Months Of Youtube Premium Free!"/>
    <s v="Electronics|Mobiles&amp;Accessories|Smartphones&amp;BasicMobiles|Smartphones"/>
    <n v="16999"/>
    <n v="20999"/>
    <n v="0.19"/>
    <x v="7"/>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20999"/>
    <x v="71"/>
    <n v="31822"/>
    <x v="2"/>
    <x v="0"/>
    <x v="1"/>
    <n v="0"/>
    <x v="410"/>
    <x v="421"/>
    <n v="16999"/>
    <x v="1"/>
    <x v="0"/>
    <x v="410"/>
  </r>
  <r>
    <x v="482"/>
    <s v="Iqoo Z6 Pro 5G By Vivo (Legion Sky, 6Gb Ram, 128Gb Storage) | Snapdragon 778G 5G | 66W Flashcharge | 1300 Nits Peak Brightness | Hdr10+"/>
    <s v="Electronics|Mobiles&amp;Accessories|Smartphones&amp;BasicMobiles|Smartphones"/>
    <n v="19999"/>
    <n v="27990"/>
    <n v="0.28999999999999998"/>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n v="27990"/>
    <x v="56"/>
    <n v="9499"/>
    <x v="2"/>
    <x v="0"/>
    <x v="1"/>
    <n v="0"/>
    <x v="374"/>
    <x v="422"/>
    <n v="19999"/>
    <x v="1"/>
    <x v="0"/>
    <x v="374"/>
  </r>
  <r>
    <x v="483"/>
    <s v="Redmi Note 11 (Horizon Blue, 6Gb Ram, 64Gb Storage)|90Hz Fhd+ Amoled Display | Qualcomm¬Æ Snapdragon‚Ñ¢ 680-6Nm | 33W Charger Included"/>
    <s v="Electronics|Mobiles&amp;Accessories|Smartphones&amp;BasicMobiles|Smartphones"/>
    <n v="12999"/>
    <n v="18999"/>
    <n v="0.32"/>
    <x v="7"/>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8999"/>
    <x v="44"/>
    <n v="50772"/>
    <x v="2"/>
    <x v="0"/>
    <x v="1"/>
    <n v="0"/>
    <x v="411"/>
    <x v="423"/>
    <n v="12999"/>
    <x v="1"/>
    <x v="0"/>
    <x v="411"/>
  </r>
  <r>
    <x v="484"/>
    <s v="Noise Pulse 2 Max Advanced Bluetooth Calling Smart Watch With 1.85'' Tft And 550 Nits Brightness, Smart Dnd, 10 Days Battery, 100 Sports Mode, Smartwatch For Men And Women - (Jet Black)"/>
    <s v="Electronics|WearableTechnology|SmartWatches"/>
    <n v="2999"/>
    <n v="5999"/>
    <n v="0.5"/>
    <x v="7"/>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n v="5999"/>
    <x v="8"/>
    <n v="7148"/>
    <x v="2"/>
    <x v="0"/>
    <x v="0"/>
    <n v="1"/>
    <x v="412"/>
    <x v="424"/>
    <n v="2999"/>
    <x v="1"/>
    <x v="0"/>
    <x v="412"/>
  </r>
  <r>
    <x v="485"/>
    <s v="Myvn 30W Warp/20W Dash Charging Usb Type C Charger Cable Compatible For Cellular Phones Oneplus 8T 8 8Pro 7 Pro / 7T / 7T Pro Nord And Oneplus 3 / 3T / 5 / 5T / 6 / 6T / 7"/>
    <s v="Electronics|Mobiles&amp;Accessories|MobileAccessories|Chargers|WallChargers"/>
    <n v="329"/>
    <n v="999"/>
    <n v="0.67"/>
    <x v="7"/>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n v="999"/>
    <x v="29"/>
    <n v="3492"/>
    <x v="2"/>
    <x v="0"/>
    <x v="0"/>
    <n v="1"/>
    <x v="413"/>
    <x v="425"/>
    <n v="329"/>
    <x v="1"/>
    <x v="0"/>
    <x v="413"/>
  </r>
  <r>
    <x v="486"/>
    <s v="Ptron Newly Launched Force X10 Bluetooth Calling Smartwatch With 1.7&quot; Full Touch Color Display, Real Heart Rate Monitor, Spo2, Watch Faces, 5 Days Runtime, Fitness Trackers &amp; Ip68 Waterproof (Blue)"/>
    <s v="Electronics|WearableTechnology|SmartWatches"/>
    <n v="1299"/>
    <n v="5999"/>
    <n v="0.78"/>
    <x v="7"/>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n v="5999"/>
    <x v="38"/>
    <n v="4415"/>
    <x v="2"/>
    <x v="0"/>
    <x v="0"/>
    <n v="1"/>
    <x v="385"/>
    <x v="395"/>
    <n v="1299"/>
    <x v="1"/>
    <x v="0"/>
    <x v="385"/>
  </r>
  <r>
    <x v="487"/>
    <s v="Sandisk Ultra¬Æ Microsdxc‚Ñ¢ Uhs-I Card, 256Gb, 150Mb/S R, 10 Y Warranty, For Smartphones"/>
    <s v="Electronics|Accessories|MemoryCards|MicroSD"/>
    <n v="1989"/>
    <n v="3500"/>
    <n v="0.43"/>
    <x v="7"/>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3500"/>
    <x v="1"/>
    <n v="67260"/>
    <x v="2"/>
    <x v="0"/>
    <x v="1"/>
    <n v="0"/>
    <x v="414"/>
    <x v="426"/>
    <n v="1989"/>
    <x v="1"/>
    <x v="0"/>
    <x v="414"/>
  </r>
  <r>
    <x v="488"/>
    <s v="Fire-Boltt Phoenix Smart Watch With Bluetooth Calling 1.3&quot;,120+ Sports Modes, 240*240 Px High Res With Spo2, Heart Rate Monitoring &amp; Ip67 Rating"/>
    <s v="Electronics|WearableTechnology|SmartWatches"/>
    <n v="1999"/>
    <n v="9999"/>
    <n v="0.8"/>
    <x v="7"/>
    <n v="27704"/>
    <s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quot;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quot;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n v="9999"/>
    <x v="27"/>
    <n v="27704"/>
    <x v="2"/>
    <x v="0"/>
    <x v="0"/>
    <n v="1"/>
    <x v="415"/>
    <x v="427"/>
    <n v="1999"/>
    <x v="1"/>
    <x v="0"/>
    <x v="415"/>
  </r>
  <r>
    <x v="489"/>
    <s v="Redmi Note 11 (Space Black, 6Gb Ram, 64Gb Storage) | 90Hz Fhd+ Amoled Display | Qualcomm¬Æ Snapdragon‚Ñ¢ 680-6Nm | 33W Charger Included"/>
    <s v="Electronics|Mobiles&amp;Accessories|Smartphones&amp;BasicMobiles|Smartphones"/>
    <n v="12999"/>
    <n v="18999"/>
    <n v="0.32"/>
    <x v="7"/>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8999"/>
    <x v="44"/>
    <n v="50772"/>
    <x v="2"/>
    <x v="0"/>
    <x v="1"/>
    <n v="0"/>
    <x v="411"/>
    <x v="423"/>
    <n v="12999"/>
    <x v="1"/>
    <x v="0"/>
    <x v="411"/>
  </r>
  <r>
    <x v="490"/>
    <s v="Noise Colorfit Pro 2 Full Touch Control Smart Watch With 35G Weight &amp; Upgraded Lcd Display (Deep Wine)"/>
    <s v="Electronics|WearableTechnology|SmartWatches"/>
    <n v="1499"/>
    <n v="4999"/>
    <n v="0.7"/>
    <x v="7"/>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I Really Like This Product. Gifted To My Sister, And She Likes It,Great ‚Åö,Good Product,Nice ,Thik Hai,In This Price Range It'S Ok Product,Color So Nice..I Loved It,Need Some More Features:("/>
    <s v="I really like this product. Gifted to my sister, and she likes it,Great ‚åö,Good product,Nice ,Thik hai,In this price range it's ok product,Color so nice..I loved it,Need some more features:("/>
    <n v="4999"/>
    <x v="20"/>
    <n v="92588"/>
    <x v="2"/>
    <x v="0"/>
    <x v="0"/>
    <n v="1"/>
    <x v="416"/>
    <x v="428"/>
    <n v="1499"/>
    <x v="1"/>
    <x v="0"/>
    <x v="416"/>
  </r>
  <r>
    <x v="491"/>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7"/>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20999"/>
    <x v="71"/>
    <n v="31822"/>
    <x v="2"/>
    <x v="0"/>
    <x v="1"/>
    <n v="0"/>
    <x v="410"/>
    <x v="421"/>
    <n v="16999"/>
    <x v="1"/>
    <x v="0"/>
    <x v="410"/>
  </r>
  <r>
    <x v="492"/>
    <s v="Newly Launched Boult Dive+ With 1.85&quot; Hd Display, Bluetooth Calling Smartwatch, 500 Nits Brightness, 7 Days Battery Life, 150+ Watch Faces, 100+ Sport Modes, Ip68 Waterproof Smart Watch (Jet Black)"/>
    <s v="Electronics|WearableTechnology|SmartWatches"/>
    <n v="1999"/>
    <n v="8499"/>
    <n v="0.76"/>
    <x v="7"/>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n v="8499"/>
    <x v="60"/>
    <n v="240"/>
    <x v="2"/>
    <x v="0"/>
    <x v="0"/>
    <n v="1"/>
    <x v="417"/>
    <x v="429"/>
    <n v="1999"/>
    <x v="1"/>
    <x v="1"/>
    <x v="417"/>
  </r>
  <r>
    <x v="493"/>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7"/>
    <n v="758"/>
    <s v="1.78&quot;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n v="6999"/>
    <x v="56"/>
    <n v="758"/>
    <x v="2"/>
    <x v="0"/>
    <x v="1"/>
    <n v="0"/>
    <x v="418"/>
    <x v="430"/>
    <n v="4999"/>
    <x v="1"/>
    <x v="1"/>
    <x v="418"/>
  </r>
  <r>
    <x v="494"/>
    <s v="Noise Agile 2 Buzz Bluetooth Calling Smart Watch With 1.28&quot; Tft Display,Dual Button,In-Built Mic &amp; Speaker,Ai Voice Assistant, Health Suite,In-Built Games, 100 Watch Faces-(Jet Black)"/>
    <s v="Electronics|WearableTechnology|SmartWatches"/>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Only Issue I'Ve Had Is Battery Life.Rest It Is A Great Product.,Very Nice Watchnice Touch,Ok.,Nice,Good Product,Battery Back Up Need To Be Improved... Remaining All Features Are Good...,Ai Is Not Working Properly,Watch Is Good ..But I Had Battery Issue And Alarm Issues"/>
    <s v="Only issue I've had is battery life.Rest it is a great product.,Very nice watchNice touch,ok.,Nice,Good product,Battery back up need to be improved... Remaining all features are good...,Ai is not working properly,Watch is good ..but I had battery issue and alarm issues"/>
    <n v="5999"/>
    <x v="30"/>
    <n v="828"/>
    <x v="2"/>
    <x v="0"/>
    <x v="0"/>
    <n v="1"/>
    <x v="419"/>
    <x v="431"/>
    <n v="2499"/>
    <x v="1"/>
    <x v="1"/>
    <x v="419"/>
  </r>
  <r>
    <x v="495"/>
    <s v="Motorola A10 Dual Sim Keypad Mobile With 1750 Mah Battery, Expandable Storage Upto 32Gb, Wireless Fm With Recording - Dark Blue"/>
    <s v="Electronics|Mobiles&amp;Accessories|Smartphones&amp;BasicMobiles|BasicMobiles"/>
    <n v="1399"/>
    <n v="1630"/>
    <n v="0.14000000000000001"/>
    <x v="7"/>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n v="1630"/>
    <x v="81"/>
    <n v="9378"/>
    <x v="2"/>
    <x v="0"/>
    <x v="1"/>
    <n v="0"/>
    <x v="378"/>
    <x v="389"/>
    <n v="1399"/>
    <x v="1"/>
    <x v="0"/>
    <x v="378"/>
  </r>
  <r>
    <x v="496"/>
    <s v="Fire-Boltt Ninja 3 Smartwatch Full Touch 1.69 &quot; &amp; 60 Sports Modes With Ip68, Sp02 Tracking, Over 100 Cloud Based Watch Faces ( Silver )"/>
    <s v="Electronics|WearableTechnology|SmartWatches"/>
    <n v="1499"/>
    <n v="9999"/>
    <n v="0.85"/>
    <x v="7"/>
    <n v="22638"/>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9999"/>
    <x v="5"/>
    <n v="22638"/>
    <x v="2"/>
    <x v="0"/>
    <x v="0"/>
    <n v="1"/>
    <x v="420"/>
    <x v="432"/>
    <n v="1499"/>
    <x v="1"/>
    <x v="0"/>
    <x v="420"/>
  </r>
  <r>
    <x v="497"/>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7"/>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599"/>
    <x v="30"/>
    <n v="2147"/>
    <x v="2"/>
    <x v="0"/>
    <x v="0"/>
    <n v="1"/>
    <x v="421"/>
    <x v="433"/>
    <n v="249"/>
    <x v="1"/>
    <x v="0"/>
    <x v="421"/>
  </r>
  <r>
    <x v="498"/>
    <s v="Kyosei Advanced Tempered Glass Compatible With Google Pixel 6A With Military-Grade Anti-Explosion Edge-To-Edge Coverage Screen Protector Guard"/>
    <s v="Electronics|Mobiles&amp;Accessories|MobileAccessories|Maintenance,Upkeep&amp;Repairs|ScreenProtectors"/>
    <n v="299"/>
    <n v="1199"/>
    <n v="0.75"/>
    <x v="7"/>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n v="1199"/>
    <x v="43"/>
    <n v="596"/>
    <x v="2"/>
    <x v="0"/>
    <x v="0"/>
    <n v="1"/>
    <x v="422"/>
    <x v="434"/>
    <n v="299"/>
    <x v="1"/>
    <x v="1"/>
    <x v="422"/>
  </r>
  <r>
    <x v="499"/>
    <s v="Striff 12 Pieces Highly Flexible Silicone Micro Usb Protector, Mouse Cable Protector, Suit For All Cell Phones, Computers And Chargers (Black)"/>
    <s v="Electronics|Mobiles&amp;Accessories|MobileAccessories|D√©cor"/>
    <n v="79"/>
    <n v="499"/>
    <n v="0.84"/>
    <x v="7"/>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n v="499"/>
    <x v="78"/>
    <n v="1949"/>
    <x v="2"/>
    <x v="1"/>
    <x v="0"/>
    <n v="1"/>
    <x v="399"/>
    <x v="410"/>
    <n v="79"/>
    <x v="1"/>
    <x v="0"/>
    <x v="399"/>
  </r>
  <r>
    <x v="500"/>
    <s v="Redmi 11 Prime 5G (Thunder Black, 4Gb Ram, 64Gb Storage) | Prime Design | Mtk Dimensity 700 | 50 Mp Dual Cam | 5000Mah | 7 Band 5G"/>
    <s v="Electronics|Mobiles&amp;Accessories|Smartphones&amp;BasicMobiles|Smartphones"/>
    <n v="13999"/>
    <n v="15999"/>
    <n v="0.13"/>
    <x v="7"/>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n v="15999"/>
    <x v="14"/>
    <n v="2180"/>
    <x v="2"/>
    <x v="0"/>
    <x v="1"/>
    <n v="0"/>
    <x v="404"/>
    <x v="415"/>
    <n v="13999"/>
    <x v="1"/>
    <x v="0"/>
    <x v="404"/>
  </r>
  <r>
    <x v="501"/>
    <s v="Samsung Original Ehs64 Wired In Ear Earphones With Mic, Black"/>
    <s v="Electronics|Headphones,Earbuds&amp;Accessories|Headphones|In-Ear"/>
    <n v="949"/>
    <n v="999"/>
    <n v="0.05"/>
    <x v="7"/>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n v="999"/>
    <x v="84"/>
    <n v="31539"/>
    <x v="2"/>
    <x v="0"/>
    <x v="1"/>
    <n v="0"/>
    <x v="386"/>
    <x v="435"/>
    <n v="949"/>
    <x v="1"/>
    <x v="0"/>
    <x v="386"/>
  </r>
  <r>
    <x v="502"/>
    <s v="Striff Multi Angle Tablet/Mobile Stand. Holder For Iphone, Android, Samsung, Oneplus, Xiaomi. Portable,Foldable Stand.Perfect For Bed,Office, Home,Gift And Desktop (Black)"/>
    <s v="Electronics|Mobiles&amp;Accessories|MobileAccessories|Stands"/>
    <n v="99"/>
    <n v="499"/>
    <n v="0.8"/>
    <x v="7"/>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Perfect For A 10 Inch Tablet Both Vertically And Horizontally,It Was The Best Phone Holder,Premium Quality And Reasonable Price Üèº,Good,Fulfil Purpose, Easy To Carry, Solid Material. Think It Will Last Long.,Nice,Liked The Product. Easy To Carry, Portable, Foldable, Lightweight.,Good"/>
    <s v="Perfect for a 10 inch tablet both vertically and horizontally,It was the best phone holder,Premium quality and reasonable price üèº,Good,Fulfil purpose, easy to carry, solid material. Think it will last long.,Nice,Liked the product. Easy to carry, portable,  foldable, lightweight.,Good"/>
    <n v="499"/>
    <x v="27"/>
    <n v="2451"/>
    <x v="2"/>
    <x v="1"/>
    <x v="0"/>
    <n v="1"/>
    <x v="423"/>
    <x v="436"/>
    <n v="99"/>
    <x v="1"/>
    <x v="0"/>
    <x v="423"/>
  </r>
  <r>
    <x v="503"/>
    <s v="Boat Newly Launched Wave Electra With 1.81&quot; Hd Display, Smart Calling Ultra-Seamless Bt Calling Chip, 20 Built-In Watch Faces, 100 + Sports Modes, Menu Personalization, In-Built Games(Cherry Blossom)"/>
    <s v="Electronics|WearableTechnology|SmartWatches"/>
    <n v="2499"/>
    <n v="7990"/>
    <n v="0.69"/>
    <x v="7"/>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n v="7990"/>
    <x v="12"/>
    <n v="154"/>
    <x v="2"/>
    <x v="0"/>
    <x v="0"/>
    <n v="1"/>
    <x v="384"/>
    <x v="394"/>
    <n v="2499"/>
    <x v="1"/>
    <x v="1"/>
    <x v="384"/>
  </r>
  <r>
    <x v="504"/>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7"/>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n v="1999"/>
    <x v="46"/>
    <n v="1193"/>
    <x v="2"/>
    <x v="0"/>
    <x v="0"/>
    <n v="1"/>
    <x v="424"/>
    <x v="437"/>
    <n v="689"/>
    <x v="1"/>
    <x v="0"/>
    <x v="424"/>
  </r>
  <r>
    <x v="505"/>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7"/>
    <n v="1475"/>
    <s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n v="1899"/>
    <x v="82"/>
    <n v="1475"/>
    <x v="2"/>
    <x v="0"/>
    <x v="0"/>
    <n v="1"/>
    <x v="425"/>
    <x v="438"/>
    <n v="499"/>
    <x v="1"/>
    <x v="0"/>
    <x v="425"/>
  </r>
  <r>
    <x v="506"/>
    <s v="Opentech¬Æ Military-Grade Tempered Glass Screen Protector Compatible For Iphone 13/13 Pro / 14 With Edge To Edge Coverage And Easy Installation Kit (6.1 Inches)"/>
    <s v="Electronics|Mobiles&amp;Accessories|MobileAccessories|Maintenance,Upkeep&amp;Repairs|ScreenProtectors"/>
    <n v="299"/>
    <n v="999"/>
    <n v="0.7"/>
    <x v="7"/>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n v="999"/>
    <x v="20"/>
    <n v="8891"/>
    <x v="2"/>
    <x v="0"/>
    <x v="0"/>
    <n v="1"/>
    <x v="426"/>
    <x v="439"/>
    <n v="299"/>
    <x v="1"/>
    <x v="0"/>
    <x v="426"/>
  </r>
  <r>
    <x v="507"/>
    <s v="En Ligne Adjustable Cell Phone Stand, Foldable Portable Phone Stand Phone Holder For Desk, Desktop Tablet Stand Compatible With Mobile Phone/Ipad/Tablet (Black)"/>
    <s v="Electronics|Mobiles&amp;Accessories|MobileAccessories|Stands"/>
    <n v="209"/>
    <n v="499"/>
    <n v="0.57999999999999996"/>
    <x v="7"/>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Lital Bit Ok,Good Design But China Product,It Changes The Angle And Gets Loose In A Few Days Only,Very Poor Quality,It'S Worth And Good Quality,Very Good Quality,,I Like The Quality Of The Phone Holder Its Amazing"/>
    <s v="Lital bit ok,Good design but china product,It changes the angle and gets loose in a few days only,Very poor quality,It's worth and good quality,Very good quality,,I like the quality of the phone holder its amazing"/>
    <n v="499"/>
    <x v="30"/>
    <n v="104"/>
    <x v="2"/>
    <x v="1"/>
    <x v="0"/>
    <n v="1"/>
    <x v="427"/>
    <x v="440"/>
    <n v="209"/>
    <x v="1"/>
    <x v="1"/>
    <x v="427"/>
  </r>
  <r>
    <x v="508"/>
    <s v="Tecno Spark 8T (Turquoise Cyan, 4Gb Ram,64Gb Storage) | 50Mp Ai Camera | 7Gb Expandable Ram"/>
    <s v="Electronics|Mobiles&amp;Accessories|Smartphones&amp;BasicMobiles|Smartphones"/>
    <n v="8499"/>
    <n v="12999"/>
    <n v="0.35"/>
    <x v="7"/>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n v="12999"/>
    <x v="31"/>
    <n v="6662"/>
    <x v="2"/>
    <x v="0"/>
    <x v="1"/>
    <n v="0"/>
    <x v="428"/>
    <x v="441"/>
    <n v="8499"/>
    <x v="1"/>
    <x v="0"/>
    <x v="428"/>
  </r>
  <r>
    <x v="509"/>
    <s v="Urbn 20000 Mah Lithium_Polymer 22.5W Super Fast Charging Ultra Compact Power Bank With Quick Charge &amp; Power Delivery, Type C Input/Output, Made In India, Type C Cable Included (Camo)"/>
    <s v="Electronics|Mobiles&amp;Accessories|MobileAccessories|Chargers|PowerBanks"/>
    <n v="2179"/>
    <n v="3999"/>
    <n v="0.46"/>
    <x v="7"/>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n v="3999"/>
    <x v="18"/>
    <n v="8380"/>
    <x v="2"/>
    <x v="0"/>
    <x v="1"/>
    <n v="0"/>
    <x v="429"/>
    <x v="442"/>
    <n v="2179"/>
    <x v="1"/>
    <x v="0"/>
    <x v="429"/>
  </r>
  <r>
    <x v="510"/>
    <s v="Redmi Note 11T 5G (Stardust White, 6Gb Ram, 128Gb Rom)| Dimensity 810 5G | 33W Pro Fast Charging | Charger Included | Additional Exchange Offers|Get 2 Months Of Youtube Premium Free!"/>
    <s v="Electronics|Mobiles&amp;Accessories|Smartphones&amp;BasicMobiles|Smartphones"/>
    <n v="16999"/>
    <n v="20999"/>
    <n v="0.19"/>
    <x v="7"/>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n v="20999"/>
    <x v="71"/>
    <n v="31822"/>
    <x v="2"/>
    <x v="0"/>
    <x v="1"/>
    <n v="0"/>
    <x v="410"/>
    <x v="421"/>
    <n v="16999"/>
    <x v="1"/>
    <x v="0"/>
    <x v="410"/>
  </r>
  <r>
    <x v="511"/>
    <s v="Oneplus 10T 5G (Moonstone Black, 8Gb Ram, 128Gb Storage)"/>
    <s v="Electronics|Mobiles&amp;Accessories|Smartphones&amp;BasicMobiles|Smartphones"/>
    <n v="44999"/>
    <n v="49999"/>
    <n v="0.1"/>
    <x v="7"/>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n v="49999"/>
    <x v="79"/>
    <n v="3075"/>
    <x v="2"/>
    <x v="0"/>
    <x v="1"/>
    <n v="0"/>
    <x v="430"/>
    <x v="443"/>
    <n v="44999"/>
    <x v="1"/>
    <x v="0"/>
    <x v="430"/>
  </r>
  <r>
    <x v="512"/>
    <s v="Nokia 150 (2020) (Cyan)"/>
    <s v="Electronics|Mobiles&amp;Accessories|Smartphones&amp;BasicMobiles|BasicMobiles"/>
    <n v="2599"/>
    <n v="2999"/>
    <n v="0.13"/>
    <x v="7"/>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n v="2999"/>
    <x v="14"/>
    <n v="14266"/>
    <x v="2"/>
    <x v="0"/>
    <x v="1"/>
    <n v="0"/>
    <x v="431"/>
    <x v="444"/>
    <n v="2599"/>
    <x v="1"/>
    <x v="0"/>
    <x v="431"/>
  </r>
  <r>
    <x v="513"/>
    <s v="Noise Colorfit Ultra Se Smart Watch With 1.75&quot;(4.3Cm) Hd Display, Aluminium Alloy Body, 60 Sports Modes, Spo2, Lightweight, Stock Market Info, Calls &amp; Sms Reply (Vintage Brown)"/>
    <s v="Electronics|WearableTechnology|SmartWatches"/>
    <n v="2799"/>
    <n v="6499"/>
    <n v="0.56999999999999995"/>
    <x v="7"/>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6499"/>
    <x v="48"/>
    <n v="38879"/>
    <x v="2"/>
    <x v="0"/>
    <x v="0"/>
    <n v="1"/>
    <x v="432"/>
    <x v="445"/>
    <n v="2799"/>
    <x v="1"/>
    <x v="0"/>
    <x v="432"/>
  </r>
  <r>
    <x v="514"/>
    <s v="Boat Rockerz 400 Bluetooth On Ear Headphones With Mic With Upto 8 Hours Playback &amp; Soft Padded Ear Cushions(Grey/Green)"/>
    <s v="Electronics|Headphones,Earbuds&amp;Accessories|Headphones|On-Ear"/>
    <n v="1399"/>
    <n v="2990"/>
    <n v="0.53"/>
    <x v="7"/>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n v="2990"/>
    <x v="3"/>
    <n v="97175"/>
    <x v="2"/>
    <x v="0"/>
    <x v="0"/>
    <n v="1"/>
    <x v="433"/>
    <x v="446"/>
    <n v="1399"/>
    <x v="1"/>
    <x v="0"/>
    <x v="433"/>
  </r>
  <r>
    <x v="515"/>
    <s v="Sandisk Ultra Microsd Uhs-I Card 64Gb, 120Mb/S R"/>
    <s v="Electronics|Accessories|MemoryCards|MicroSD"/>
    <n v="649"/>
    <n v="2400"/>
    <n v="0.73"/>
    <x v="7"/>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n v="2400"/>
    <x v="25"/>
    <n v="67260"/>
    <x v="2"/>
    <x v="0"/>
    <x v="0"/>
    <n v="1"/>
    <x v="414"/>
    <x v="447"/>
    <n v="649"/>
    <x v="1"/>
    <x v="0"/>
    <x v="414"/>
  </r>
  <r>
    <x v="516"/>
    <s v="Iphone Original 20W C Type Fast Pd Charger Compatible With I-Phone13/13 Mini/13Pro/13 Pro Max I-Phone 12/12 Pro/12Mini/12 Pro Max, I-Phone11/11 Pro/11 Pro Max 2020 (Only Adapter)"/>
    <s v="Electronics|Mobiles&amp;Accessories|MobileAccessories|Chargers|WallChargers"/>
    <n v="799"/>
    <n v="3990"/>
    <n v="0.8"/>
    <x v="7"/>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n v="3990"/>
    <x v="27"/>
    <n v="119"/>
    <x v="2"/>
    <x v="0"/>
    <x v="0"/>
    <n v="1"/>
    <x v="434"/>
    <x v="448"/>
    <n v="799"/>
    <x v="1"/>
    <x v="1"/>
    <x v="434"/>
  </r>
  <r>
    <x v="517"/>
    <s v="Liramark Webcam Cover Slide, Ultra Thin Laptop Camera Cover Slide Blocker For Computer Macbook Pro Imac Pc Tablet (Pack Of 3)"/>
    <s v="Computers &amp; Accessories | Networking Devices | Network Adapters | Wireless USB Adapters|Accessories&amp;Peripherals|LaptopAccessories|CameraPrivacyCovers"/>
    <n v="149"/>
    <n v="149"/>
    <n v="0"/>
    <x v="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n v="149"/>
    <x v="26"/>
    <n v="10833"/>
    <x v="0"/>
    <x v="2"/>
    <x v="1"/>
    <n v="0"/>
    <x v="435"/>
    <x v="449"/>
    <n v="149"/>
    <x v="1"/>
    <x v="0"/>
    <x v="435"/>
  </r>
  <r>
    <x v="518"/>
    <s v="Nokia 8210 4G Volte Keypad Phone With Dual Sim, Big Display, Inbuilt Mp3 Player &amp; Wireless Fm Radio | Blue"/>
    <s v="Electronics|Mobiles&amp;Accessories|Smartphones&amp;BasicMobiles|BasicMobiles"/>
    <n v="3799"/>
    <n v="5299"/>
    <n v="0.28000000000000003"/>
    <x v="7"/>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n v="5299"/>
    <x v="28"/>
    <n v="1641"/>
    <x v="2"/>
    <x v="0"/>
    <x v="1"/>
    <n v="0"/>
    <x v="436"/>
    <x v="450"/>
    <n v="3799"/>
    <x v="1"/>
    <x v="0"/>
    <x v="436"/>
  </r>
  <r>
    <x v="519"/>
    <s v="Sounce Protective Case Cover Compatible Boat Xtend Overall Protective Case Tpu Hd Clear Ultra-Thin Cover With Unbreakable Screen Guard"/>
    <s v="Electronics|Mobiles&amp;Accessories|MobileAccessories|Cases&amp;Covers|BasicCases"/>
    <n v="199"/>
    <n v="1899"/>
    <n v="0.9"/>
    <x v="7"/>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n v="1899"/>
    <x v="2"/>
    <n v="4740"/>
    <x v="2"/>
    <x v="0"/>
    <x v="0"/>
    <n v="1"/>
    <x v="437"/>
    <x v="451"/>
    <n v="199"/>
    <x v="1"/>
    <x v="0"/>
    <x v="437"/>
  </r>
  <r>
    <x v="520"/>
    <s v="Samsung Galaxy M53 5G (Deep Ocean Blue, 6Gb, 128Gb Storage) | 108Mp | Samoled+ 120Hz | 12Gb Ram With Ram Plus | Travel Adapter To Be Purchased Separately"/>
    <s v="Electronics|Mobiles&amp;Accessories|Smartphones&amp;BasicMobiles|Smartphones"/>
    <n v="23999"/>
    <n v="32999"/>
    <n v="0.27"/>
    <x v="7"/>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n v="32999"/>
    <x v="35"/>
    <n v="8866"/>
    <x v="2"/>
    <x v="0"/>
    <x v="1"/>
    <n v="0"/>
    <x v="438"/>
    <x v="452"/>
    <n v="23999"/>
    <x v="1"/>
    <x v="0"/>
    <x v="438"/>
  </r>
  <r>
    <x v="521"/>
    <s v="Iqoo 9 Se 5G (Sunset Sierra, 8Gb Ram, 128Gb Storage) | Qualcomm Snapdragon 888 | 66W Flash Charge"/>
    <s v="Electronics|Mobiles&amp;Accessories|Smartphones&amp;BasicMobiles|Smartphones"/>
    <n v="29990"/>
    <n v="39990"/>
    <n v="0.25"/>
    <x v="7"/>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n v="39990"/>
    <x v="23"/>
    <n v="8399"/>
    <x v="2"/>
    <x v="0"/>
    <x v="1"/>
    <n v="0"/>
    <x v="439"/>
    <x v="453"/>
    <n v="29990"/>
    <x v="1"/>
    <x v="0"/>
    <x v="439"/>
  </r>
  <r>
    <x v="522"/>
    <s v="Shreenova Id116 Plus Bluetooth Fitness Smart Watch For Men Women And Kids Activity Tracker (Black)"/>
    <s v="Electronics|WearableTechnology|SmartWatches"/>
    <n v="281"/>
    <n v="1999"/>
    <n v="0.86"/>
    <x v="7"/>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n v="1999"/>
    <x v="40"/>
    <n v="87"/>
    <x v="2"/>
    <x v="0"/>
    <x v="0"/>
    <n v="1"/>
    <x v="440"/>
    <x v="454"/>
    <n v="281"/>
    <x v="1"/>
    <x v="1"/>
    <x v="440"/>
  </r>
  <r>
    <x v="523"/>
    <s v="Poco C31 (Shadow Gray, 64 Gb) (4 Gb Ram)"/>
    <s v="Electronics|Mobiles&amp;Accessories|Smartphones&amp;BasicMobiles|Smartphones"/>
    <n v="7998"/>
    <n v="11999"/>
    <n v="0.33"/>
    <x v="7"/>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n v="11999"/>
    <x v="9"/>
    <n v="125"/>
    <x v="2"/>
    <x v="0"/>
    <x v="1"/>
    <n v="0"/>
    <x v="441"/>
    <x v="455"/>
    <n v="7998"/>
    <x v="1"/>
    <x v="1"/>
    <x v="441"/>
  </r>
  <r>
    <x v="524"/>
    <s v="Noise_Colorfit Smart Watch Charger 2 Pin Usb Fast Charger Magnetic Charging Cable Adapter (Smart Watch Charger 2 Pin)"/>
    <s v="Electronics|WearableTechnology|SmartWatches"/>
    <n v="249"/>
    <n v="999"/>
    <n v="0.75"/>
    <x v="7"/>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n v="999"/>
    <x v="43"/>
    <n v="38"/>
    <x v="2"/>
    <x v="0"/>
    <x v="0"/>
    <n v="1"/>
    <x v="442"/>
    <x v="456"/>
    <n v="249"/>
    <x v="1"/>
    <x v="1"/>
    <x v="442"/>
  </r>
  <r>
    <x v="525"/>
    <s v="Popio Tempered Glass Screen Protector Compatible For Iphone 12 / Iphone 12 Pro With Case Friendly Edge To Edge Coverage And Easy Installation Kit, Pack Of 1"/>
    <s v="Electronics|Mobiles&amp;Accessories|MobileAccessories|Maintenance,Upkeep&amp;Repairs|ScreenProtectors"/>
    <n v="299"/>
    <n v="599"/>
    <n v="0.5"/>
    <x v="7"/>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n v="599"/>
    <x v="8"/>
    <n v="4674"/>
    <x v="2"/>
    <x v="0"/>
    <x v="0"/>
    <n v="1"/>
    <x v="443"/>
    <x v="457"/>
    <n v="299"/>
    <x v="1"/>
    <x v="0"/>
    <x v="443"/>
  </r>
  <r>
    <x v="526"/>
    <s v="10Werun Id-116 Bluetooth Smartwatch Wireless Fitness Band For Boys, Girls, Men, Women &amp; Kids | Sports Gym Watch For All Smart Phones I Heart Rate And Spo2 Monitor"/>
    <s v="Electronics|WearableTechnology|SmartWatches"/>
    <n v="499"/>
    <n v="1899"/>
    <n v="0.74"/>
    <x v="7"/>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n v="1899"/>
    <x v="82"/>
    <n v="412"/>
    <x v="2"/>
    <x v="0"/>
    <x v="0"/>
    <n v="1"/>
    <x v="444"/>
    <x v="458"/>
    <n v="499"/>
    <x v="1"/>
    <x v="1"/>
    <x v="444"/>
  </r>
  <r>
    <x v="527"/>
    <s v="Tokdis Mx-1 Pro Bluetooth Calling Smartwatch - 1.69‚Äù Lcd Display, Multiple Watch Faces, Sleep Monitor, Heart &amp; Spo2 Monitoring, Multiple Sports Modes, Water Resistant"/>
    <s v="Electronics|WearableTechnology|SmartWatches"/>
    <n v="899"/>
    <n v="3499"/>
    <n v="0.74"/>
    <x v="7"/>
    <n v="681"/>
    <s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n v="3499"/>
    <x v="82"/>
    <n v="681"/>
    <x v="2"/>
    <x v="0"/>
    <x v="0"/>
    <n v="1"/>
    <x v="445"/>
    <x v="459"/>
    <n v="899"/>
    <x v="1"/>
    <x v="1"/>
    <x v="445"/>
  </r>
  <r>
    <x v="528"/>
    <s v="Urbn 20000 Mah Lithium_Polymer Power Bank With 12 Watt Fast Charging, Camo"/>
    <s v="Electronics|Mobiles&amp;Accessories|MobileAccessories|Chargers|PowerBanks"/>
    <n v="1599"/>
    <n v="3499"/>
    <n v="0.54"/>
    <x v="7"/>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3499"/>
    <x v="34"/>
    <n v="36384"/>
    <x v="2"/>
    <x v="0"/>
    <x v="0"/>
    <n v="1"/>
    <x v="446"/>
    <x v="460"/>
    <n v="1599"/>
    <x v="1"/>
    <x v="0"/>
    <x v="446"/>
  </r>
  <r>
    <x v="529"/>
    <s v="Sounce Gold Plated 3.5 Mm Headphone Splitter For Computer 2 Male To 1 Female 3.5Mm Headphone Mic Audio Y Splitter Cable Smartphone Headset To Pc Adapter ‚Äì (Black,20Cm)"/>
    <s v="Electronics|Headphones,Earbuds&amp;Accessories|Adapters"/>
    <n v="120"/>
    <n v="999"/>
    <n v="0.88"/>
    <x v="7"/>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n v="999"/>
    <x v="51"/>
    <n v="6491"/>
    <x v="2"/>
    <x v="0"/>
    <x v="0"/>
    <n v="1"/>
    <x v="447"/>
    <x v="461"/>
    <n v="120"/>
    <x v="1"/>
    <x v="0"/>
    <x v="447"/>
  </r>
  <r>
    <x v="530"/>
    <s v="Noise Colorfit Ultra 2 Buzz 1.78&quot; Amoled Bluetooth Calling Watch With 368*448Px Always On Display, Premium Metallic Finish, 100+ Watch Faces, 100+ Sports Modes, Health Suite (Jet Black)"/>
    <s v="Electronics|WearableTechnology|SmartWatches"/>
    <n v="3999"/>
    <n v="6999"/>
    <n v="0.43"/>
    <x v="7"/>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n v="6999"/>
    <x v="1"/>
    <n v="10229"/>
    <x v="2"/>
    <x v="0"/>
    <x v="1"/>
    <n v="0"/>
    <x v="448"/>
    <x v="462"/>
    <n v="3999"/>
    <x v="1"/>
    <x v="0"/>
    <x v="448"/>
  </r>
  <r>
    <x v="531"/>
    <s v="Redmi Note 11 (Horizon Blue, 6Gb Ram, 64Gb Storage)|90Hz Fhd+ Amoled Display | Qualcomm¬Æ Snapdragon‚Ñ¢ 680-6Nm | 33W Charger Included"/>
    <s v="Electronics|Mobiles&amp;Accessories|Smartphones&amp;BasicMobiles|Smartphones"/>
    <n v="12999"/>
    <n v="18999"/>
    <n v="0.32"/>
    <x v="7"/>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n v="18999"/>
    <x v="44"/>
    <n v="50772"/>
    <x v="2"/>
    <x v="0"/>
    <x v="1"/>
    <n v="0"/>
    <x v="411"/>
    <x v="423"/>
    <n v="12999"/>
    <x v="1"/>
    <x v="0"/>
    <x v="411"/>
  </r>
  <r>
    <x v="532"/>
    <s v="Spigen Ultra Hybrid Back Cover Case Compatible With Iphone 14 Pro Max (Tpu + Poly Carbonate | Crystal Clear)"/>
    <s v="Electronics|Mobiles&amp;Accessories|MobileAccessories|Cases&amp;Covers|BasicCases"/>
    <n v="1599"/>
    <n v="2599"/>
    <n v="0.38"/>
    <x v="7"/>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n v="2599"/>
    <x v="16"/>
    <n v="1801"/>
    <x v="2"/>
    <x v="0"/>
    <x v="1"/>
    <n v="0"/>
    <x v="449"/>
    <x v="463"/>
    <n v="1599"/>
    <x v="1"/>
    <x v="0"/>
    <x v="449"/>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7"/>
    <n v="14404"/>
    <s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n v="1199"/>
    <x v="21"/>
    <n v="14404"/>
    <x v="2"/>
    <x v="0"/>
    <x v="1"/>
    <n v="0"/>
    <x v="359"/>
    <x v="464"/>
    <n v="699"/>
    <x v="1"/>
    <x v="0"/>
    <x v="359"/>
  </r>
  <r>
    <x v="534"/>
    <s v="Lapster 12Pcs Spiral Cable Protectors For Charger, Wires, Data Charger Cable Protector For Computers, Cell Phones Etc.(Grey)"/>
    <s v="Electronics|Mobiles&amp;Accessories|MobileAccessories|D√©cor|PhoneCharms"/>
    <n v="99"/>
    <n v="999"/>
    <n v="0.9"/>
    <x v="7"/>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n v="999"/>
    <x v="2"/>
    <n v="305"/>
    <x v="2"/>
    <x v="0"/>
    <x v="0"/>
    <n v="1"/>
    <x v="450"/>
    <x v="465"/>
    <n v="99"/>
    <x v="1"/>
    <x v="1"/>
    <x v="450"/>
  </r>
  <r>
    <x v="535"/>
    <s v="Mi Redmi 9I Sport (Carbon Black, 64 Gb) (4 Gb Ram)"/>
    <s v="Electronics|Mobiles&amp;Accessories|Smartphones&amp;BasicMobiles|Smartphones"/>
    <n v="7915"/>
    <n v="9999"/>
    <n v="0.21"/>
    <x v="7"/>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n v="9999"/>
    <x v="73"/>
    <n v="1376"/>
    <x v="2"/>
    <x v="0"/>
    <x v="1"/>
    <n v="0"/>
    <x v="451"/>
    <x v="466"/>
    <n v="7915"/>
    <x v="1"/>
    <x v="0"/>
    <x v="451"/>
  </r>
  <r>
    <x v="536"/>
    <s v="Fire-Boltt Ninja 3 Smartwatch Full Touch 1.69 &quot; &amp; 60 Sports Modes With Ip68, Sp02 Tracking, Over 100 Cloud Based Watch Faces ( Green )"/>
    <s v="Electronics|WearableTechnology|SmartWatches"/>
    <n v="1499"/>
    <n v="7999"/>
    <n v="0.81"/>
    <x v="7"/>
    <n v="22638"/>
    <s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n v="7999"/>
    <x v="74"/>
    <n v="22638"/>
    <x v="2"/>
    <x v="0"/>
    <x v="0"/>
    <n v="1"/>
    <x v="420"/>
    <x v="467"/>
    <n v="1499"/>
    <x v="1"/>
    <x v="0"/>
    <x v="420"/>
  </r>
  <r>
    <x v="537"/>
    <s v="Lava A1 Josh 21(Blue Silver) -Dual Sim,Call Blink Notification,Military Grade Certified With 4 Day Battery Backup, Keypad Mobile"/>
    <s v="Electronics|Mobiles&amp;Accessories|Smartphones&amp;BasicMobiles|BasicMobiles"/>
    <n v="1055"/>
    <n v="1249"/>
    <n v="0.16"/>
    <x v="7"/>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Best Mobile.,Phone Good But Charger Nani Aya,It'S Good,The Phone Serves All My Purpose..Very Good One‚Ù§Ô∏È,Value For Money,Https://M.Media-Amazon.Com/Images/I/71Veecog5-L._Sy88.Jpg,Phone Works Well."/>
    <s v="Very Bad mobile,Best mobile.,Phone good but charger Nani aya,It's good,The phone serves all my purpose..very good one‚ù§Ô∏è,Value for money,https://m.media-amazon.com/images/I/71veEcoG5-L._SY88.jpg,Phone works well."/>
    <n v="1249"/>
    <x v="85"/>
    <n v="2352"/>
    <x v="2"/>
    <x v="0"/>
    <x v="1"/>
    <n v="0"/>
    <x v="452"/>
    <x v="468"/>
    <n v="1055"/>
    <x v="1"/>
    <x v="0"/>
    <x v="452"/>
  </r>
  <r>
    <x v="538"/>
    <s v="Popio Tempered Glass Compatible For Iphone 13 / Iphone 13 Pro/Iphone 14 (Transparent) Edge To Edge Full Screen Coverage With Installation Kit, Pack Of 2"/>
    <s v="Electronics|Mobiles&amp;Accessories|MobileAccessories|Maintenance,Upkeep&amp;Repairs|ScreenProtectors"/>
    <n v="150"/>
    <n v="599"/>
    <n v="0.75"/>
    <x v="7"/>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n v="599"/>
    <x v="43"/>
    <n v="714"/>
    <x v="2"/>
    <x v="0"/>
    <x v="0"/>
    <n v="1"/>
    <x v="453"/>
    <x v="469"/>
    <n v="150"/>
    <x v="1"/>
    <x v="1"/>
    <x v="453"/>
  </r>
  <r>
    <x v="539"/>
    <s v="Amozo Ultra Hybrid Camera And Drop Protection Back Cover Case For Iphone 13 (Polycarbonate| Back Transparent - Sides Black)"/>
    <s v="Electronics|Mobiles&amp;Accessories|MobileAccessories|Cases&amp;Covers|BasicCases"/>
    <n v="474"/>
    <n v="1799"/>
    <n v="0.74"/>
    <x v="7"/>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n v="1799"/>
    <x v="82"/>
    <n v="1454"/>
    <x v="2"/>
    <x v="0"/>
    <x v="0"/>
    <n v="1"/>
    <x v="454"/>
    <x v="470"/>
    <n v="474"/>
    <x v="1"/>
    <x v="0"/>
    <x v="454"/>
  </r>
  <r>
    <x v="540"/>
    <s v="Flix Usb Charger,Flix (Beetel) Bolt 2.4 Dual Poart,5V/2.4A/12W Usb Wall Charger Fast Charging,Adapter For Android/Iphone 11/Xs/Xs Max/Xr/X/8/7/6/Plus,Ipad Pro/Air 2/Mini 3/4,Samsung S4/S5 &amp; More-Black"/>
    <s v="Electronics|Mobiles&amp;Accessories|MobileAccessories|Chargers|WallChargers"/>
    <n v="239"/>
    <n v="599"/>
    <n v="0.6"/>
    <x v="7"/>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n v="599"/>
    <x v="13"/>
    <n v="2147"/>
    <x v="2"/>
    <x v="0"/>
    <x v="0"/>
    <n v="1"/>
    <x v="421"/>
    <x v="433"/>
    <n v="239"/>
    <x v="1"/>
    <x v="0"/>
    <x v="421"/>
  </r>
  <r>
    <x v="541"/>
    <s v="Redmi 9A Sport (Coral Green, 3Gb Ram, 32Gb Storage) | 2Ghz Octa-Core Helio G25 Processor | 5000 Mah Battery"/>
    <s v="Electronics|Mobiles&amp;Accessories|Smartphones&amp;BasicMobiles|Smartphones"/>
    <n v="7499"/>
    <n v="9499"/>
    <n v="0.21"/>
    <x v="7"/>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n v="9499"/>
    <x v="73"/>
    <n v="313832"/>
    <x v="2"/>
    <x v="0"/>
    <x v="1"/>
    <n v="0"/>
    <x v="390"/>
    <x v="471"/>
    <n v="7499"/>
    <x v="1"/>
    <x v="0"/>
    <x v="390"/>
  </r>
  <r>
    <x v="542"/>
    <s v="Prolet Classic Bumper Case Cover For Samsung Galaxy Watch 4 44Mm Tpu Plated Full Screen Protector (Black)"/>
    <s v="Electronics|WearableTechnology|SmartWatches"/>
    <n v="265"/>
    <n v="999"/>
    <n v="0.73"/>
    <x v="7"/>
    <n v="465"/>
    <s v="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n v="999"/>
    <x v="25"/>
    <n v="465"/>
    <x v="2"/>
    <x v="0"/>
    <x v="0"/>
    <n v="1"/>
    <x v="455"/>
    <x v="472"/>
    <n v="265"/>
    <x v="1"/>
    <x v="1"/>
    <x v="455"/>
  </r>
  <r>
    <x v="543"/>
    <s v="Samsung Galaxy S20 Fe 5G (Cloud Navy, 8Gb Ram, 128Gb Storage) With No Cost Emi &amp; Additional Exchange Offers"/>
    <s v="Electronics|Mobiles&amp;Accessories|Smartphones&amp;BasicMobiles|Smartphones"/>
    <n v="37990"/>
    <n v="74999"/>
    <n v="0.49"/>
    <x v="7"/>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n v="74999"/>
    <x v="76"/>
    <n v="27790"/>
    <x v="2"/>
    <x v="0"/>
    <x v="1"/>
    <n v="0"/>
    <x v="456"/>
    <x v="473"/>
    <n v="37990"/>
    <x v="1"/>
    <x v="0"/>
    <x v="456"/>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7"/>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n v="3999"/>
    <x v="10"/>
    <n v="245"/>
    <x v="2"/>
    <x v="0"/>
    <x v="0"/>
    <n v="1"/>
    <x v="457"/>
    <x v="474"/>
    <n v="1799"/>
    <x v="1"/>
    <x v="1"/>
    <x v="457"/>
  </r>
  <r>
    <x v="545"/>
    <s v="Poco C31 (Royal Blue, 64 Gb) (4 Gb Ram)"/>
    <s v="Electronics|Mobiles&amp;Accessories|Smartphones&amp;BasicMobiles|Smartphones"/>
    <n v="8499"/>
    <n v="11999"/>
    <n v="0.28999999999999998"/>
    <x v="7"/>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n v="11999"/>
    <x v="56"/>
    <n v="276"/>
    <x v="2"/>
    <x v="0"/>
    <x v="1"/>
    <n v="0"/>
    <x v="458"/>
    <x v="475"/>
    <n v="8499"/>
    <x v="1"/>
    <x v="1"/>
    <x v="458"/>
  </r>
  <r>
    <x v="546"/>
    <s v="Noise Colorfit Pulse Grand Smart Watch With 1.69&quot;(4.29Cm) Hd Display, 60 Sports Modes, 150 Watch Faces, Fast Charge, Spo2, Stress, Sleep, Heart Rate Monitoring &amp; Ip68 Waterproof (Electric Blue)"/>
    <s v="Electronics|WearableTechnology|SmartWatches"/>
    <n v="1999"/>
    <n v="3999"/>
    <n v="0.5"/>
    <x v="7"/>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n v="3999"/>
    <x v="8"/>
    <n v="30254"/>
    <x v="2"/>
    <x v="0"/>
    <x v="0"/>
    <n v="1"/>
    <x v="459"/>
    <x v="326"/>
    <n v="1999"/>
    <x v="1"/>
    <x v="0"/>
    <x v="459"/>
  </r>
  <r>
    <x v="547"/>
    <s v="Fire-Boltt Visionary 1.78&quot; Amoled Bluetooth Calling Smartwatch With 368*448 Pixel Resolution 100+ Sports Mode, Tws Connection, Voice Assistance, Spo2 &amp; Heart Rate Monitoring"/>
    <s v="Electronics|WearableTechnology|SmartWatches"/>
    <n v="3999"/>
    <n v="17999"/>
    <n v="0.78"/>
    <x v="7"/>
    <n v="17161"/>
    <s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n v="17999"/>
    <x v="38"/>
    <n v="17161"/>
    <x v="2"/>
    <x v="0"/>
    <x v="0"/>
    <n v="1"/>
    <x v="460"/>
    <x v="476"/>
    <n v="3999"/>
    <x v="1"/>
    <x v="0"/>
    <x v="460"/>
  </r>
  <r>
    <x v="548"/>
    <s v="Amazon Basics 2 Amp Usb Wall Charger &amp; Micro Usb Cable (White)"/>
    <s v="Electronics|Mobiles&amp;Accessories|MobileAccessories|Chargers|WallChargers"/>
    <n v="219"/>
    <n v="499"/>
    <n v="0.56000000000000005"/>
    <x v="7"/>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Product Works Well And Charges The Devices In A Quick Mannervalue For Money.,I Like This Product,Not Working Üòî After 12 Days"/>
    <s v="Product works well and charges the devices in a quick mannerValue for money.,I like this product,Not working üòî after 12 days"/>
    <n v="499"/>
    <x v="37"/>
    <n v="14"/>
    <x v="2"/>
    <x v="1"/>
    <x v="0"/>
    <n v="1"/>
    <x v="461"/>
    <x v="477"/>
    <n v="219"/>
    <x v="1"/>
    <x v="1"/>
    <x v="461"/>
  </r>
  <r>
    <x v="549"/>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7"/>
    <n v="14560"/>
    <s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n v="1399"/>
    <x v="48"/>
    <n v="14560"/>
    <x v="2"/>
    <x v="0"/>
    <x v="0"/>
    <n v="1"/>
    <x v="462"/>
    <x v="478"/>
    <n v="599"/>
    <x v="1"/>
    <x v="0"/>
    <x v="462"/>
  </r>
  <r>
    <x v="550"/>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7"/>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n v="2999"/>
    <x v="49"/>
    <n v="3156"/>
    <x v="2"/>
    <x v="0"/>
    <x v="1"/>
    <n v="0"/>
    <x v="463"/>
    <x v="479"/>
    <n v="2499"/>
    <x v="1"/>
    <x v="0"/>
    <x v="463"/>
  </r>
  <r>
    <x v="551"/>
    <s v="Striff Wall Mount Phone Holder Wall Mount With Adhesive Strips, Charging Holder Compatible With Iphone, Smartphone And Mini Tablet (Pack Of 1) (White)"/>
    <s v="Electronics|Mobiles&amp;Accessories|MobileAccessories|Mounts|Shower&amp;WallMounts"/>
    <n v="89"/>
    <n v="499"/>
    <n v="0.82"/>
    <x v="7"/>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n v="499"/>
    <x v="62"/>
    <n v="9340"/>
    <x v="2"/>
    <x v="1"/>
    <x v="0"/>
    <n v="1"/>
    <x v="464"/>
    <x v="480"/>
    <n v="89"/>
    <x v="1"/>
    <x v="0"/>
    <x v="464"/>
  </r>
  <r>
    <x v="552"/>
    <s v="Fire-Boltt Tank 1.85&quot; Bluetooth Calling Smart Watch, 123 Sports Mode, 8 Ui Interactions, Built In Speaker &amp; Mic, 7 Days Battery &amp; Fire-Boltt Health Suite"/>
    <s v="Electronics|WearableTechnology|SmartWatches"/>
    <n v="2999"/>
    <n v="11999"/>
    <n v="0.75"/>
    <x v="7"/>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n v="11999"/>
    <x v="43"/>
    <n v="768"/>
    <x v="2"/>
    <x v="0"/>
    <x v="0"/>
    <n v="1"/>
    <x v="465"/>
    <x v="481"/>
    <n v="2999"/>
    <x v="1"/>
    <x v="1"/>
    <x v="465"/>
  </r>
  <r>
    <x v="553"/>
    <s v="Elv Aluminium Adjustable Mobile Phone Foldable Holder Tabletop Stand Dock Mount For All Smartphones, Tabs, Kindle, Ipad (Moonlight Silver)"/>
    <s v="Electronics|Mobiles&amp;Accessories|MobileAccessories|Stands"/>
    <n v="314"/>
    <n v="1499"/>
    <n v="0.79"/>
    <x v="7"/>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n v="1499"/>
    <x v="72"/>
    <n v="28978"/>
    <x v="2"/>
    <x v="0"/>
    <x v="0"/>
    <n v="1"/>
    <x v="393"/>
    <x v="404"/>
    <n v="314"/>
    <x v="1"/>
    <x v="0"/>
    <x v="393"/>
  </r>
  <r>
    <x v="554"/>
    <s v="Samsung Galaxy M13 5G (Stardust Brown, 6Gb, 128Gb Storage) | 5000Mah Battery | Upto 12Gb Ram With Ram Plus"/>
    <s v="Electronics|Mobiles&amp;Accessories|Smartphones&amp;BasicMobiles|Smartphones"/>
    <n v="13999"/>
    <n v="19499"/>
    <n v="0.28000000000000003"/>
    <x v="7"/>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n v="19499"/>
    <x v="28"/>
    <n v="18998"/>
    <x v="2"/>
    <x v="0"/>
    <x v="1"/>
    <n v="0"/>
    <x v="370"/>
    <x v="353"/>
    <n v="13999"/>
    <x v="1"/>
    <x v="0"/>
    <x v="370"/>
  </r>
  <r>
    <x v="555"/>
    <s v="Dyazo Usb 3.0 Type C Female To Usb A Male Connector/Converter/Adapter Compatible For Samsung Galaxy Note S 20 10 Plus Ultra,Google Pixel 4 5 3 2 &amp; Other Type-C Devices"/>
    <s v="Electronics|Mobiles&amp;Accessories|MobileAccessories|Cables&amp;Adapters|OTGAdapters"/>
    <n v="139"/>
    <n v="499"/>
    <n v="0.72"/>
    <x v="7"/>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n v="499"/>
    <x v="22"/>
    <n v="4971"/>
    <x v="2"/>
    <x v="1"/>
    <x v="0"/>
    <n v="1"/>
    <x v="466"/>
    <x v="482"/>
    <n v="139"/>
    <x v="1"/>
    <x v="0"/>
    <x v="466"/>
  </r>
  <r>
    <x v="556"/>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7"/>
    <n v="1526"/>
    <s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n v="6999"/>
    <x v="11"/>
    <n v="1526"/>
    <x v="2"/>
    <x v="0"/>
    <x v="0"/>
    <n v="1"/>
    <x v="467"/>
    <x v="483"/>
    <n v="2599"/>
    <x v="1"/>
    <x v="0"/>
    <x v="467"/>
  </r>
  <r>
    <x v="557"/>
    <s v="Boat Bassheads 100 In-Ear Wired Headphones With Mic (Black)"/>
    <s v="Electronics|Headphones,Earbuds&amp;Accessories|Headphones|In-Ear"/>
    <n v="365"/>
    <n v="999"/>
    <n v="0.63"/>
    <x v="7"/>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n v="999"/>
    <x v="11"/>
    <n v="363711"/>
    <x v="2"/>
    <x v="0"/>
    <x v="0"/>
    <n v="1"/>
    <x v="468"/>
    <x v="484"/>
    <n v="365"/>
    <x v="1"/>
    <x v="0"/>
    <x v="468"/>
  </r>
  <r>
    <x v="558"/>
    <s v="Boat Airdopes 141 Bluetooth Truly Wireless In Ear Earbuds With Mic, 42H Playtime, Beast Mode(Low Latency Upto 80Ms) For Gaming, Enx Tech, Asap Charge, Iwp, Ipx4 Water Resistance (Bold Black)"/>
    <s v="Electronics|Headphones,Earbuds&amp;Accessories|Headphones|In-Ear"/>
    <n v="1499"/>
    <n v="4490"/>
    <n v="0.67"/>
    <x v="7"/>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n v="4490"/>
    <x v="29"/>
    <n v="136954"/>
    <x v="2"/>
    <x v="0"/>
    <x v="0"/>
    <n v="1"/>
    <x v="469"/>
    <x v="485"/>
    <n v="1499"/>
    <x v="1"/>
    <x v="0"/>
    <x v="469"/>
  </r>
  <r>
    <x v="559"/>
    <s v="Sandisk Cruzer Blade 32Gb Usb Flash Drive"/>
    <s v="Computers &amp; Accessories | Networking Devices | Network Adapters | Wireless USB Adapters|ExternalDevices&amp;DataStorage|PenDrives"/>
    <n v="289"/>
    <n v="650"/>
    <n v="0.56000000000000005"/>
    <x v="7"/>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Very Chip Very Good,Really Happy To Buy This Pen Drive Comparatively With Low Cost,Very Good,Storage Capacity Is Good,Like,Good,Good Product And Value For Money,It'S All Good , You Can Vo For It."/>
    <s v="Very chip very good,Really happy to buy this pen drive comparatively with low cost,Very good,Storage capacity is good,Like,good,Good product and value for money,It's all good , you can vo for it."/>
    <n v="650"/>
    <x v="37"/>
    <n v="253105"/>
    <x v="0"/>
    <x v="0"/>
    <x v="0"/>
    <n v="1"/>
    <x v="470"/>
    <x v="486"/>
    <n v="289"/>
    <x v="1"/>
    <x v="0"/>
    <x v="470"/>
  </r>
  <r>
    <x v="560"/>
    <s v="Logitech B170 Wireless Mouse, 2.4 Ghz With Usb Nano Receiver, Optical Tracking, 12-Months Battery Life, Ambidextrous, Pc/Mac/Laptop - Black"/>
    <s v="Computers &amp; Accessories | Networking Devices | Network Adapters | Wireless USB Adapters|Accessories&amp;Peripherals|Keyboards,Mice&amp;InputDevices|Mice"/>
    <n v="599"/>
    <n v="895"/>
    <n v="0.33"/>
    <x v="7"/>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n v="895"/>
    <x v="9"/>
    <n v="61314"/>
    <x v="0"/>
    <x v="0"/>
    <x v="1"/>
    <n v="0"/>
    <x v="471"/>
    <x v="487"/>
    <n v="599"/>
    <x v="1"/>
    <x v="0"/>
    <x v="471"/>
  </r>
  <r>
    <x v="561"/>
    <s v="Storio Kids Toys Lcd Writing Tablet 8.5Inch E-Note Pad Best Birthday Gift For Girls Boys, Multicolor (Sc1667)"/>
    <s v="Computers &amp; Accessories | Networking Devices | Network Adapters | Wireless USB Adapters|Accessories&amp;Peripherals|Keyboards,Mice&amp;InputDevices|GraphicTablets"/>
    <n v="217"/>
    <n v="237"/>
    <n v="0.08"/>
    <x v="7"/>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n v="237"/>
    <x v="86"/>
    <n v="7354"/>
    <x v="0"/>
    <x v="1"/>
    <x v="1"/>
    <n v="0"/>
    <x v="472"/>
    <x v="488"/>
    <n v="217"/>
    <x v="1"/>
    <x v="0"/>
    <x v="472"/>
  </r>
  <r>
    <x v="562"/>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7"/>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n v="2990"/>
    <x v="48"/>
    <n v="180998"/>
    <x v="2"/>
    <x v="0"/>
    <x v="0"/>
    <n v="1"/>
    <x v="473"/>
    <x v="489"/>
    <n v="1299"/>
    <x v="1"/>
    <x v="0"/>
    <x v="473"/>
  </r>
  <r>
    <x v="563"/>
    <s v="Ske Bed Study Table Portable Wood Multifunction Laptop-Table Lapdesk For Children Bed Foldabe Table Work With Tablet Slot &amp; Cup Holder Brown Black"/>
    <s v="Computers &amp; Accessories | Networking Devices | Network Adapters | Wireless USB Adapters|Accessories&amp;Peripherals|LaptopAccessories|Lapdesks"/>
    <n v="263"/>
    <n v="699"/>
    <n v="0.62"/>
    <x v="7"/>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n v="699"/>
    <x v="33"/>
    <n v="690"/>
    <x v="0"/>
    <x v="0"/>
    <x v="0"/>
    <n v="1"/>
    <x v="474"/>
    <x v="490"/>
    <n v="263"/>
    <x v="1"/>
    <x v="1"/>
    <x v="474"/>
  </r>
  <r>
    <x v="564"/>
    <s v="Boat Rockerz 255 Pro+ In-Ear Bluetooth Neckband With Upto 40 Hours Playback, Asap Charge, Ipx7, Dual Pairing, Bt V5.0, With Mic (Active Black)"/>
    <s v="Electronics|Headphones,Earbuds&amp;Accessories|Headphones|In-Ear"/>
    <n v="1399"/>
    <n v="3990"/>
    <n v="0.65"/>
    <x v="7"/>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n v="3990"/>
    <x v="6"/>
    <n v="141841"/>
    <x v="2"/>
    <x v="0"/>
    <x v="0"/>
    <n v="1"/>
    <x v="475"/>
    <x v="491"/>
    <n v="1399"/>
    <x v="1"/>
    <x v="0"/>
    <x v="475"/>
  </r>
  <r>
    <x v="565"/>
    <s v="Striff Adjustable Laptop Tabletop Stand Patented Riser Ventilated Portable Foldable Compatible With Macbook Notebook Tablet Tray Desk Table Book With Free Phone Stand (Black)"/>
    <s v="Computers &amp; Accessories | Networking Devices | Network Adapters | Wireless USB Adapters|Accessories&amp;Peripherals|LaptopAccessories|NotebookComputerStands"/>
    <n v="349"/>
    <n v="1499"/>
    <n v="0.77"/>
    <x v="7"/>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n v="1499"/>
    <x v="36"/>
    <n v="24791"/>
    <x v="0"/>
    <x v="0"/>
    <x v="0"/>
    <n v="1"/>
    <x v="476"/>
    <x v="492"/>
    <n v="349"/>
    <x v="1"/>
    <x v="0"/>
    <x v="476"/>
  </r>
  <r>
    <x v="566"/>
    <s v="Zebronics Zeb-Bro In Ear Wired Earphones With Mic, 3.5Mm Audio Jack, 10Mm Drivers, Phone/Tablet Compatible(Black)"/>
    <s v="Electronics|Headphones,Earbuds&amp;Accessories|Headphones|In-Ear"/>
    <n v="149"/>
    <n v="399"/>
    <n v="0.63"/>
    <x v="7"/>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n v="399"/>
    <x v="11"/>
    <n v="21764"/>
    <x v="2"/>
    <x v="1"/>
    <x v="0"/>
    <n v="1"/>
    <x v="477"/>
    <x v="493"/>
    <n v="149"/>
    <x v="1"/>
    <x v="0"/>
    <x v="477"/>
  </r>
  <r>
    <x v="567"/>
    <s v="Boat Rockerz 450 Bluetooth On Ear Headphones With Mic, Upto 15 Hours Playback, 40Mm Drivers, Padded Ear Cushions, Integrated Controls And Dual Modes(Luscious Black)"/>
    <s v="Electronics|Headphones,Earbuds&amp;Accessories|Headphones|On-Ear"/>
    <n v="1220"/>
    <n v="3990"/>
    <n v="0.69"/>
    <x v="7"/>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n v="3990"/>
    <x v="12"/>
    <n v="107151"/>
    <x v="2"/>
    <x v="0"/>
    <x v="0"/>
    <n v="1"/>
    <x v="478"/>
    <x v="494"/>
    <n v="1220"/>
    <x v="1"/>
    <x v="0"/>
    <x v="478"/>
  </r>
  <r>
    <x v="568"/>
    <s v="Jbl C50Hi, Wired In Ear Headphones With Mic, One Button Multi-Function Remote, Lightweight &amp; Comfortable Fit (Black)"/>
    <s v="Electronics|Headphones,Earbuds&amp;Accessories|Headphones|In-Ear"/>
    <n v="499"/>
    <n v="999"/>
    <n v="0.5"/>
    <x v="7"/>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n v="999"/>
    <x v="8"/>
    <n v="92995"/>
    <x v="2"/>
    <x v="0"/>
    <x v="0"/>
    <n v="1"/>
    <x v="479"/>
    <x v="495"/>
    <n v="499"/>
    <x v="1"/>
    <x v="0"/>
    <x v="479"/>
  </r>
  <r>
    <x v="569"/>
    <s v="Lapster Spiral Charger Spiral Charger Cable Protectors For Wires Data Cable Saver Charging Cord Protective Cable Cover Set Of 3 (12 Pieces)"/>
    <s v="Computers &amp; Accessories | Networking Devices | Network Adapters | Wireless USB Adapters|Accessories&amp;Peripherals|Cables&amp;Accessories|CableConnectionProtectors"/>
    <n v="99"/>
    <n v="999"/>
    <n v="0.9"/>
    <x v="7"/>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n v="999"/>
    <x v="2"/>
    <n v="8751"/>
    <x v="0"/>
    <x v="0"/>
    <x v="0"/>
    <n v="1"/>
    <x v="480"/>
    <x v="496"/>
    <n v="99"/>
    <x v="1"/>
    <x v="0"/>
    <x v="480"/>
  </r>
  <r>
    <x v="570"/>
    <s v="Hp V236W Usb 2.0 64Gb Pen Drive, Metal"/>
    <s v="Computers &amp; Accessories | Networking Devices | Network Adapters | Wireless USB Adapters|ExternalDevices&amp;DataStorage|PenDrives"/>
    <n v="475"/>
    <n v="1500"/>
    <n v="0.68"/>
    <x v="7"/>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n v="1500"/>
    <x v="45"/>
    <n v="64273"/>
    <x v="0"/>
    <x v="0"/>
    <x v="0"/>
    <n v="1"/>
    <x v="481"/>
    <x v="497"/>
    <n v="475"/>
    <x v="1"/>
    <x v="0"/>
    <x v="481"/>
  </r>
  <r>
    <x v="571"/>
    <s v="Hp X1000 Wired Usb Mouse With 3 Handy Buttons, Fast-Moving Scroll Wheel And Optical Sensor Works On Most Surfaces (H2C21Aa, Black/Grey)"/>
    <s v="Computers &amp; Accessories | Networking Devices | Network Adapters | Wireless USB Adapters|Accessories&amp;Peripherals|Keyboards,Mice&amp;InputDevices|Mice"/>
    <n v="269"/>
    <n v="649"/>
    <n v="0.59"/>
    <x v="7"/>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n v="649"/>
    <x v="53"/>
    <n v="54315"/>
    <x v="0"/>
    <x v="0"/>
    <x v="0"/>
    <n v="1"/>
    <x v="482"/>
    <x v="498"/>
    <n v="269"/>
    <x v="1"/>
    <x v="0"/>
    <x v="482"/>
  </r>
  <r>
    <x v="572"/>
    <s v="Portronics Toad 23 Wireless Optical Mouse With 2.4Ghz, Usb Nano Dongle, Optical Orientation, Click Wheel, Adjustable Dpi(Black)"/>
    <s v="Computers &amp; Accessories | Networking Devices | Network Adapters | Wireless USB Adapters|Accessories&amp;Peripherals|Keyboards,Mice&amp;InputDevices|Mice"/>
    <n v="299"/>
    <n v="599"/>
    <n v="0.5"/>
    <x v="7"/>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n v="599"/>
    <x v="8"/>
    <n v="1597"/>
    <x v="0"/>
    <x v="0"/>
    <x v="0"/>
    <n v="1"/>
    <x v="483"/>
    <x v="499"/>
    <n v="299"/>
    <x v="1"/>
    <x v="0"/>
    <x v="483"/>
  </r>
  <r>
    <x v="573"/>
    <s v="Boult Audio Bassbuds X1 In-Ear Wired Earphones With 10Mm Extra Bass Driver And Hd Sound With Mic(Black)"/>
    <s v="Electronics|Headphones,Earbuds&amp;Accessories|Headphones|In-Ear"/>
    <n v="329"/>
    <n v="999"/>
    <n v="0.67"/>
    <x v="7"/>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n v="999"/>
    <x v="29"/>
    <n v="77027"/>
    <x v="2"/>
    <x v="0"/>
    <x v="0"/>
    <n v="1"/>
    <x v="484"/>
    <x v="500"/>
    <n v="329"/>
    <x v="1"/>
    <x v="0"/>
    <x v="484"/>
  </r>
  <r>
    <x v="574"/>
    <s v="Dell Kb216 Wired Multimedia Usb Keyboard With Super Quite Plunger Keys With Spill-Resistant ‚Äì Black"/>
    <s v="Computers &amp; Accessories | Networking Devices | Network Adapters | Wireless USB Adapters|Accessories&amp;Peripherals|Keyboards,Mice&amp;InputDevices|Keyboards"/>
    <n v="549"/>
    <n v="1799"/>
    <n v="0.69"/>
    <x v="7"/>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n v="1799"/>
    <x v="12"/>
    <n v="28829"/>
    <x v="0"/>
    <x v="0"/>
    <x v="0"/>
    <n v="1"/>
    <x v="485"/>
    <x v="501"/>
    <n v="549"/>
    <x v="1"/>
    <x v="0"/>
    <x v="485"/>
  </r>
  <r>
    <x v="575"/>
    <s v="Dell Ms116 1000Dpi Usb Wired Optical Mouse, Led Tracking, Scrolling Wheel, Plug And Play."/>
    <s v="Computers &amp; Accessories | Networking Devices | Network Adapters | Wireless USB Adapters|Accessories&amp;Peripherals|Keyboards,Mice&amp;InputDevices|Mice"/>
    <n v="299"/>
    <n v="650"/>
    <n v="0.54"/>
    <x v="7"/>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n v="650"/>
    <x v="34"/>
    <n v="33176"/>
    <x v="0"/>
    <x v="0"/>
    <x v="0"/>
    <n v="1"/>
    <x v="486"/>
    <x v="502"/>
    <n v="299"/>
    <x v="1"/>
    <x v="0"/>
    <x v="486"/>
  </r>
  <r>
    <x v="576"/>
    <s v="Boya Bym1 Auxiliary Omnidirectional Lavalier Condenser Microphone With 20Ft Audio Cable (Black)"/>
    <s v="Musical Instruments|Microphones|Condenser"/>
    <n v="798"/>
    <n v="1995"/>
    <n v="0.6"/>
    <x v="7"/>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n v="1995"/>
    <x v="13"/>
    <n v="68664"/>
    <x v="3"/>
    <x v="0"/>
    <x v="0"/>
    <n v="1"/>
    <x v="487"/>
    <x v="503"/>
    <n v="798"/>
    <x v="1"/>
    <x v="0"/>
    <x v="487"/>
  </r>
  <r>
    <x v="577"/>
    <s v="Duracell Ultra Alkaline Aa Battery, 8 Pcs"/>
    <s v="Electronics|GeneralPurposeBatteries&amp;BatteryChargers|DisposableBatteries"/>
    <n v="266"/>
    <n v="315"/>
    <n v="0.16"/>
    <x v="7"/>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n v="315"/>
    <x v="85"/>
    <n v="28030"/>
    <x v="2"/>
    <x v="1"/>
    <x v="1"/>
    <n v="0"/>
    <x v="488"/>
    <x v="504"/>
    <n v="266"/>
    <x v="1"/>
    <x v="0"/>
    <x v="488"/>
  </r>
  <r>
    <x v="578"/>
    <s v="Classmate Octane Neon- Blue Gel Pens(Pack Of 5)|Smooth Writing Pen|Attractive Body Colour For Boys &amp; Girls|Waterproof Ink For Smudge Free Writing|Preferred By Students For Exam|Study At Home Essential"/>
    <s v="Office Products|OfficePaperProducts|Paper|Stationery|Pens,Pencils&amp;WritingSupplies|Pens&amp;Refills|GelInkRollerballPens"/>
    <n v="50"/>
    <n v="50"/>
    <n v="0"/>
    <x v="7"/>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n v="50"/>
    <x v="26"/>
    <n v="5792"/>
    <x v="4"/>
    <x v="2"/>
    <x v="1"/>
    <n v="0"/>
    <x v="489"/>
    <x v="505"/>
    <n v="50"/>
    <x v="1"/>
    <x v="0"/>
    <x v="489"/>
  </r>
  <r>
    <x v="579"/>
    <s v="3M Scotch Double Sided Heavy Duty Tape(1M Holds 4.5Kgs) For Indoor Hanging Applications (Photo Frames, Mirrors, Key Holders, Car Interiors, Extension Boards, Wall Decoration, Etc)(L: 3M, W: 24Mm)"/>
    <s v="Home &amp; Kitchen|CraftMaterials|Scrapbooking|Tape"/>
    <n v="130"/>
    <n v="165"/>
    <n v="0.21"/>
    <x v="7"/>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n v="165"/>
    <x v="73"/>
    <n v="14778"/>
    <x v="5"/>
    <x v="2"/>
    <x v="1"/>
    <n v="0"/>
    <x v="490"/>
    <x v="506"/>
    <n v="130"/>
    <x v="1"/>
    <x v="0"/>
    <x v="490"/>
  </r>
  <r>
    <x v="580"/>
    <s v="Boat Bassheads 152 In Ear Wired Earphones With Mic(Active Black)"/>
    <s v="Electronics|Headphones,Earbuds&amp;Accessories|Headphones|In-Ear"/>
    <n v="449"/>
    <n v="1290"/>
    <n v="0.65"/>
    <x v="7"/>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n v="1290"/>
    <x v="6"/>
    <n v="91770"/>
    <x v="2"/>
    <x v="0"/>
    <x v="0"/>
    <n v="1"/>
    <x v="491"/>
    <x v="507"/>
    <n v="449"/>
    <x v="1"/>
    <x v="0"/>
    <x v="491"/>
  </r>
  <r>
    <x v="581"/>
    <s v="Boat Bassheads 122 Wired Earphones With Heavy Bass, Integrated Controls And Mic (Gun Metal)"/>
    <s v="Electronics|Headphones,Earbuds&amp;Accessories|Headphones|In-Ear"/>
    <n v="399"/>
    <n v="1290"/>
    <n v="0.69"/>
    <x v="7"/>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
    <n v="1290"/>
    <x v="12"/>
    <n v="206"/>
    <x v="2"/>
    <x v="0"/>
    <x v="0"/>
    <n v="1"/>
    <x v="492"/>
    <x v="508"/>
    <n v="399"/>
    <x v="1"/>
    <x v="1"/>
    <x v="492"/>
  </r>
  <r>
    <x v="582"/>
    <s v="Dell Usb Wireless Keyboard And Mouse Set- Km3322W, Anti-Fade &amp; Spill-Resistant Keys, Up To 36 Month Battery Life, 3Y Advance Exchange Warranty, Black"/>
    <s v="Computers &amp; Accessories | Networking Devices | Network Adapters | Wireless USB Adapters|Accessories&amp;Peripherals|Keyboards,Mice&amp;InputDevices|Keyboard&amp;MouseSets"/>
    <n v="1399"/>
    <n v="2498"/>
    <n v="0.44"/>
    <x v="7"/>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n v="2498"/>
    <x v="15"/>
    <n v="33717"/>
    <x v="0"/>
    <x v="0"/>
    <x v="1"/>
    <n v="0"/>
    <x v="493"/>
    <x v="509"/>
    <n v="1399"/>
    <x v="1"/>
    <x v="0"/>
    <x v="493"/>
  </r>
  <r>
    <x v="583"/>
    <s v="Seagate Expansion 1Tb External Hdd - Usb 3.0 For Windows And Mac With 3 Yr Data Recovery Services, Portable Hard Drive (Stkm1000400)"/>
    <s v="Computers &amp; Accessories | Networking Devices | Network Adapters | Wireless USB Adapters|ExternalDevices&amp;DataStorage|ExternalHardDisks"/>
    <n v="4098"/>
    <n v="4999"/>
    <n v="0.18"/>
    <x v="7"/>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 One.,Gud,Hard Disk Is Good But Data Cable Quality Poor,Finalised This Product After A Lot Of Research. It Works Well. Go For It.,Serve The Purpose,Good One,Nice Product,Still At Work."/>
    <s v="Good one.,gud,Hard disk is good but data cable quality poor,Finalised this product after a lot of research. It works well. Go for it.,Serve the purpose,Good one,Nice product,Still at work."/>
    <n v="4999"/>
    <x v="75"/>
    <n v="50810"/>
    <x v="0"/>
    <x v="0"/>
    <x v="1"/>
    <n v="0"/>
    <x v="494"/>
    <x v="510"/>
    <n v="4098"/>
    <x v="1"/>
    <x v="0"/>
    <x v="494"/>
  </r>
  <r>
    <x v="584"/>
    <s v="Hp W100 480P 30 Fps Digital Webcam With Built-In Mic, Plug And Play Setup, Wide-Angle View For Video Calling On Skype, Zoom, Microsoft Teams And Other Apps (Black)"/>
    <s v="Electronics|Cameras&amp;Photography|VideoCameras"/>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n v="1999"/>
    <x v="43"/>
    <n v="3369"/>
    <x v="2"/>
    <x v="0"/>
    <x v="0"/>
    <n v="1"/>
    <x v="495"/>
    <x v="511"/>
    <n v="499"/>
    <x v="1"/>
    <x v="0"/>
    <x v="495"/>
  </r>
  <r>
    <x v="585"/>
    <s v="Zebronics Zeb-Dash Plus 2.4Ghz High Precision Wireless Mouse With Up To 1600 Dpi, Power Saving Mode, Nano Receiver And Plug &amp; Play Usage - Usb"/>
    <s v="Computers &amp; Accessories | Networking Devices | Network Adapters | Wireless USB Adapters|Accessories&amp;Peripherals|Keyboards,Mice&amp;InputDevices|Mice"/>
    <n v="299"/>
    <n v="449"/>
    <n v="0.33"/>
    <x v="7"/>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n v="449"/>
    <x v="9"/>
    <n v="11827"/>
    <x v="0"/>
    <x v="1"/>
    <x v="1"/>
    <n v="0"/>
    <x v="496"/>
    <x v="512"/>
    <n v="299"/>
    <x v="1"/>
    <x v="0"/>
    <x v="496"/>
  </r>
  <r>
    <x v="586"/>
    <s v="Zebronics Zeb-Companion 107 Usb Wireless Keyboard And Mouse Set With Nano Receiver (Black)"/>
    <s v="Computers &amp; Accessories | Networking Devices | Network Adapters | Wireless USB Adapters|Accessories&amp;Peripherals|Keyboards,Mice&amp;InputDevices|Keyboard&amp;MouseSets"/>
    <n v="699"/>
    <n v="999"/>
    <n v="0.3"/>
    <x v="7"/>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n v="999"/>
    <x v="77"/>
    <n v="15295"/>
    <x v="0"/>
    <x v="0"/>
    <x v="1"/>
    <n v="0"/>
    <x v="497"/>
    <x v="513"/>
    <n v="699"/>
    <x v="1"/>
    <x v="0"/>
    <x v="497"/>
  </r>
  <r>
    <x v="587"/>
    <s v="Syvo Wt 3130 Aluminum Tripod (133Cm), Universal Lightweight Tripod With Mobile Phone Holder Mount &amp; Carry Bag For All Smart Phones, Gopro, Cameras - Brown"/>
    <s v="Electronics|Cameras&amp;Photography|Accessories|Tripods&amp;Monopods|Tabletop&amp;TravelTripods"/>
    <n v="799"/>
    <n v="3990"/>
    <n v="0.8"/>
    <x v="7"/>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n v="3990"/>
    <x v="27"/>
    <n v="27139"/>
    <x v="2"/>
    <x v="0"/>
    <x v="0"/>
    <n v="1"/>
    <x v="498"/>
    <x v="514"/>
    <n v="799"/>
    <x v="1"/>
    <x v="0"/>
    <x v="498"/>
  </r>
  <r>
    <x v="588"/>
    <s v="Boult Audio Airbass Z20 True Wireless, 40H Battery Life, Zen Enc Mic, Type-C Lightning Boult Fast Charging (10Mins=100Mins), Boomx Tech Bass, Enc, Ipx5 In Ear Earbuds With Mic (Green)"/>
    <s v="Electronics|Headphones,Earbuds&amp;Accessories|Headphones|In-Ear"/>
    <n v="1399"/>
    <n v="5499"/>
    <n v="0.75"/>
    <x v="7"/>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n v="5499"/>
    <x v="43"/>
    <n v="9504"/>
    <x v="2"/>
    <x v="0"/>
    <x v="0"/>
    <n v="1"/>
    <x v="499"/>
    <x v="515"/>
    <n v="1399"/>
    <x v="1"/>
    <x v="0"/>
    <x v="499"/>
  </r>
  <r>
    <x v="589"/>
    <s v="Sandisk Ultra Flair 64Gb Usb 3.0 Pen Drive, Multicolor"/>
    <s v="Computers &amp; Accessories | Networking Devices | Network Adapters | Wireless USB Adapters|ExternalDevices&amp;DataStorage|PenDrives"/>
    <n v="519"/>
    <n v="1350"/>
    <n v="0.62"/>
    <x v="7"/>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n v="1350"/>
    <x v="33"/>
    <n v="30058"/>
    <x v="0"/>
    <x v="0"/>
    <x v="0"/>
    <n v="1"/>
    <x v="500"/>
    <x v="516"/>
    <n v="519"/>
    <x v="1"/>
    <x v="0"/>
    <x v="500"/>
  </r>
  <r>
    <x v="590"/>
    <s v="Boat Rockerz 330 In-Ear Bluetooth Neckband With Upto 30 Hours Playtime, Asap Charge, Signature Sound, Dual Pairing &amp; Ipx5 With Mic (Active Black)"/>
    <s v="Electronics|Headphones,Earbuds&amp;Accessories|Headphones|In-Ear"/>
    <n v="1499"/>
    <n v="3990"/>
    <n v="0.62"/>
    <x v="7"/>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n v="3990"/>
    <x v="33"/>
    <n v="109864"/>
    <x v="2"/>
    <x v="0"/>
    <x v="0"/>
    <n v="1"/>
    <x v="501"/>
    <x v="517"/>
    <n v="1499"/>
    <x v="1"/>
    <x v="0"/>
    <x v="501"/>
  </r>
  <r>
    <x v="591"/>
    <s v="Casio Fx-991Es Plus-2Nd Edition Scientific Calculator, Black"/>
    <s v="Office Products|OfficeElectronics|Calculators|Scientific"/>
    <n v="1295"/>
    <n v="1295"/>
    <n v="0"/>
    <x v="7"/>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n v="1295"/>
    <x v="26"/>
    <n v="5760"/>
    <x v="4"/>
    <x v="0"/>
    <x v="1"/>
    <n v="0"/>
    <x v="502"/>
    <x v="518"/>
    <n v="1295"/>
    <x v="1"/>
    <x v="0"/>
    <x v="502"/>
  </r>
  <r>
    <x v="592"/>
    <s v="Tp-Link Ac750 Wifi Range Extender | Up To 750Mbps | Dual Band Wifi Extender, Repeater, Wifi Signal Booster, Access Point| Easy Set-Up | Extends Wifi To Smart Home &amp; Alexa Devices (Re200)"/>
    <s v="Computers &amp; Accessories | Networking Devices | Network Adapters | Wireless USB Adapters|NetworkingDevices|Repeaters&amp;Extenders"/>
    <n v="1889"/>
    <n v="5499"/>
    <n v="0.66"/>
    <x v="7"/>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n v="5499"/>
    <x v="46"/>
    <n v="49551"/>
    <x v="0"/>
    <x v="0"/>
    <x v="0"/>
    <n v="1"/>
    <x v="503"/>
    <x v="519"/>
    <n v="1889"/>
    <x v="1"/>
    <x v="0"/>
    <x v="503"/>
  </r>
  <r>
    <x v="593"/>
    <s v="Boat Bassheads 242 In Ear Wired Earphones With Mic(Blue)"/>
    <s v="Electronics|Headphones,Earbuds&amp;Accessories|Headphones|In-Ear"/>
    <n v="455"/>
    <n v="1490"/>
    <n v="0.69"/>
    <x v="7"/>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n v="1490"/>
    <x v="12"/>
    <n v="161677"/>
    <x v="2"/>
    <x v="0"/>
    <x v="0"/>
    <n v="1"/>
    <x v="504"/>
    <x v="520"/>
    <n v="455"/>
    <x v="1"/>
    <x v="0"/>
    <x v="504"/>
  </r>
  <r>
    <x v="594"/>
    <s v="Digitek¬Æ (Dtr 260 Gt) Gorilla Tripod/Mini 33 Cm (13 Inch) Tripod For Mobile Phone With Phone Mount &amp; Remote, Flexible Gorilla Stand For Dslr &amp; Action Cameras"/>
    <s v="Electronics|Cameras&amp;Photography|Accessories|Tripods&amp;Monopods|TripodLegs"/>
    <n v="399"/>
    <n v="995"/>
    <n v="0.6"/>
    <x v="7"/>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n v="995"/>
    <x v="13"/>
    <n v="21372"/>
    <x v="2"/>
    <x v="0"/>
    <x v="0"/>
    <n v="1"/>
    <x v="505"/>
    <x v="521"/>
    <n v="399"/>
    <x v="1"/>
    <x v="0"/>
    <x v="505"/>
  </r>
  <r>
    <x v="595"/>
    <s v="Hp 805 Black Original Ink Cartridge"/>
    <s v="Computers &amp; Accessories | Networking Devices | Network Adapters | Wireless USB Adapters|Printers,Inks&amp;Accessories|Inks,Toners&amp;Cartridges|InkjetInkCartridges"/>
    <n v="717"/>
    <n v="761"/>
    <n v="0.06"/>
    <x v="7"/>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n v="761"/>
    <x v="80"/>
    <n v="7199"/>
    <x v="0"/>
    <x v="0"/>
    <x v="1"/>
    <n v="0"/>
    <x v="506"/>
    <x v="522"/>
    <n v="717"/>
    <x v="1"/>
    <x v="0"/>
    <x v="506"/>
  </r>
  <r>
    <x v="596"/>
    <s v="Gizga Essentials Universal Silicone Keyboard Protector Skin For 15.6-Inches Laptop (5 X 6 X 3 Inches)"/>
    <s v="Computers &amp; Accessories | Networking Devices | Network Adapters | Wireless USB Adapters|Accessories&amp;Peripherals|Keyboards,Mice&amp;InputDevices|Keyboard&amp;MiceAccessories|DustCovers"/>
    <n v="39"/>
    <n v="299"/>
    <n v="0.87"/>
    <x v="7"/>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n v="299"/>
    <x v="65"/>
    <n v="15233"/>
    <x v="0"/>
    <x v="1"/>
    <x v="0"/>
    <n v="1"/>
    <x v="507"/>
    <x v="523"/>
    <n v="39"/>
    <x v="1"/>
    <x v="0"/>
    <x v="507"/>
  </r>
  <r>
    <x v="597"/>
    <s v="Sandisk Ultra 128 Gb Usb 3.0 Pen Drive (Black)"/>
    <s v="Computers &amp; Accessories | Networking Devices | Network Adapters | Wireless USB Adapters|ExternalDevices&amp;DataStorage|PenDrives"/>
    <n v="889"/>
    <n v="2500"/>
    <n v="0.64"/>
    <x v="7"/>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n v="2500"/>
    <x v="0"/>
    <n v="55747"/>
    <x v="0"/>
    <x v="0"/>
    <x v="0"/>
    <n v="1"/>
    <x v="508"/>
    <x v="524"/>
    <n v="889"/>
    <x v="1"/>
    <x v="0"/>
    <x v="508"/>
  </r>
  <r>
    <x v="598"/>
    <s v="Boult Audio Zcharge Bluetooth Wireless In Ear Earphones With Mic, 40H Playtime And Super Fast Charging, Environmental Noise Cancellation For Pro+ Calling And Ipx5 Water Resistant (Black)"/>
    <s v="Electronics|Headphones,Earbuds&amp;Accessories|Headphones|In-Ear"/>
    <n v="1199"/>
    <n v="4999"/>
    <n v="0.76"/>
    <x v="7"/>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n v="4999"/>
    <x v="60"/>
    <n v="14961"/>
    <x v="2"/>
    <x v="0"/>
    <x v="0"/>
    <n v="1"/>
    <x v="509"/>
    <x v="525"/>
    <n v="1199"/>
    <x v="1"/>
    <x v="0"/>
    <x v="509"/>
  </r>
  <r>
    <x v="599"/>
    <s v="Dell Wm118 Wireless Mouse, 2.4 Ghz With Usb Nano Receiver, Optical Tracking, 12-Months Battery Life, Ambidextrous, Pc/Mac/Laptop - Black."/>
    <s v="Computers &amp; Accessories | Networking Devices | Network Adapters | Wireless USB Adapters|Accessories&amp;Peripherals|Keyboards,Mice&amp;InputDevices|Mice"/>
    <n v="569"/>
    <n v="1299"/>
    <n v="0.56000000000000005"/>
    <x v="7"/>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n v="1299"/>
    <x v="37"/>
    <n v="9275"/>
    <x v="0"/>
    <x v="0"/>
    <x v="0"/>
    <n v="1"/>
    <x v="510"/>
    <x v="526"/>
    <n v="569"/>
    <x v="1"/>
    <x v="0"/>
    <x v="510"/>
  </r>
  <r>
    <x v="600"/>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n v="8999"/>
    <x v="57"/>
    <n v="28324"/>
    <x v="2"/>
    <x v="0"/>
    <x v="0"/>
    <n v="1"/>
    <x v="511"/>
    <x v="527"/>
    <n v="1499"/>
    <x v="1"/>
    <x v="0"/>
    <x v="511"/>
  </r>
  <r>
    <x v="601"/>
    <s v="Eveready 1015 Carbon Zinc Aa Battery - 10 Pieces"/>
    <s v="Electronics|GeneralPurposeBatteries&amp;BatteryChargers|DisposableBatteries"/>
    <n v="149"/>
    <n v="180"/>
    <n v="0.17"/>
    <x v="7"/>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Use Remote Car... Wall Watches... And Other...,Batteries Are As Usual Nice,Good,Mrp 180Got It For 112/-Best Deal,Good,Got It On High Discounts N Works Really Well Compared To Other Batteries.,Value For Money,Dislike"/>
    <s v="Use Remote Car... Wall Watches... and Other...,Batteries are as usual nice,Good,Mrp 180Got it for 112/-Best deal,Good,Got it on high discounts n works really well compared to other batteries.,Value for money,Dislike"/>
    <n v="180"/>
    <x v="49"/>
    <n v="644"/>
    <x v="2"/>
    <x v="2"/>
    <x v="1"/>
    <n v="0"/>
    <x v="512"/>
    <x v="528"/>
    <n v="149"/>
    <x v="1"/>
    <x v="1"/>
    <x v="512"/>
  </r>
  <r>
    <x v="602"/>
    <s v="Zebronics Zeb-Transformer-M Optical Usb Gaming Mouse With Led Effect(Black)"/>
    <s v="Computers &amp; Accessories | Networking Devices | Network Adapters | Wireless USB Adapters|Accessories&amp;Peripherals|PCGamingPeripherals|GamingMice"/>
    <n v="399"/>
    <n v="549"/>
    <n v="0.27"/>
    <x v="7"/>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n v="549"/>
    <x v="35"/>
    <n v="18139"/>
    <x v="0"/>
    <x v="0"/>
    <x v="1"/>
    <n v="0"/>
    <x v="513"/>
    <x v="529"/>
    <n v="399"/>
    <x v="1"/>
    <x v="0"/>
    <x v="513"/>
  </r>
  <r>
    <x v="603"/>
    <s v="Pidilite Fevicryl Acrylic Colours Sunflower Kit (10 Colors X 15 Ml) Diy Paint, Rich Pigment, Non-Craking Paint For Canvas, Wood, Leather, Earthenware, Metal, Diwali Gifts For Diwali"/>
    <s v="Home &amp; Kitchen|CraftMaterials|PaintingMaterials|Paints"/>
    <n v="191"/>
    <n v="225"/>
    <n v="0.15"/>
    <x v="7"/>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n v="225"/>
    <x v="59"/>
    <n v="7203"/>
    <x v="5"/>
    <x v="1"/>
    <x v="1"/>
    <n v="0"/>
    <x v="514"/>
    <x v="530"/>
    <n v="191"/>
    <x v="1"/>
    <x v="0"/>
    <x v="514"/>
  </r>
  <r>
    <x v="604"/>
    <s v="Striff Mpad Mouse Mat 230X190X3Mm Gaming Mouse Pad, Non-Slip Rubber Base, Waterproof Surface, Premium-Textured, Compatible With Laser And Optical Mice(Universe Black)"/>
    <s v="Computers &amp; Accessories | Networking Devices | Network Adapters | Wireless USB Adapters|Accessories&amp;Peripherals|Keyboards,Mice&amp;InputDevices|Keyboard&amp;MiceAccessories|MousePads"/>
    <n v="129"/>
    <n v="999"/>
    <n v="0.87"/>
    <x v="7"/>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n v="999"/>
    <x v="65"/>
    <n v="491"/>
    <x v="0"/>
    <x v="0"/>
    <x v="0"/>
    <n v="1"/>
    <x v="515"/>
    <x v="531"/>
    <n v="129"/>
    <x v="1"/>
    <x v="1"/>
    <x v="515"/>
  </r>
  <r>
    <x v="605"/>
    <s v="Gizga Essentials Hard Drive Case Shell, 6.35Cm/2.5-Inch, Portable Storage Organizer Bag For Earphone Usb Cable Power Bank Mobile Charger Digital Gadget Hard Disk, Water Resistance Material, Black"/>
    <s v="Computers &amp; Accessories | Networking Devices | Network Adapters | Wireless USB Adapters|Accessories&amp;Peripherals|HardDiskBags"/>
    <n v="199"/>
    <n v="599"/>
    <n v="0.67"/>
    <x v="7"/>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n v="599"/>
    <x v="29"/>
    <n v="13568"/>
    <x v="0"/>
    <x v="0"/>
    <x v="0"/>
    <n v="1"/>
    <x v="516"/>
    <x v="532"/>
    <n v="199"/>
    <x v="1"/>
    <x v="0"/>
    <x v="516"/>
  </r>
  <r>
    <x v="606"/>
    <s v="Boult Audio Fxcharge With Enc, 32H Playtime, 5Min=7H Type C Fast Charging, Zen Enc, 14.2 Mm Boomx Rich Bass, Ipx5, Bluetooth Wireless In Ear Earphones Neckband With Mic (Black)"/>
    <s v="Electronics|Headphones,Earbuds&amp;Accessories|Headphones|In-Ear"/>
    <n v="999"/>
    <n v="4499"/>
    <n v="0.78"/>
    <x v="7"/>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n v="4499"/>
    <x v="38"/>
    <n v="3390"/>
    <x v="2"/>
    <x v="0"/>
    <x v="0"/>
    <n v="1"/>
    <x v="517"/>
    <x v="533"/>
    <n v="999"/>
    <x v="1"/>
    <x v="0"/>
    <x v="517"/>
  </r>
  <r>
    <x v="607"/>
    <s v="Boult Audio Probass Curve Bluetooth Wireless In Ear Earphones With Mic With Ipx5 Water Resistant, 12H Battery Life &amp; Extra Bass (Black)"/>
    <s v="Electronics|Headphones,Earbuds&amp;Accessories|Headphones|In-Ear"/>
    <n v="899"/>
    <n v="4499"/>
    <n v="0.8"/>
    <x v="7"/>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n v="4499"/>
    <x v="27"/>
    <n v="103052"/>
    <x v="2"/>
    <x v="0"/>
    <x v="0"/>
    <n v="1"/>
    <x v="518"/>
    <x v="534"/>
    <n v="899"/>
    <x v="1"/>
    <x v="0"/>
    <x v="518"/>
  </r>
  <r>
    <x v="608"/>
    <s v="Casio Fx-82Ms 2Nd Gen Non-Programmable Scientific Calculator, 240 Functions And 2-Line Display, Black"/>
    <s v="Office Products|OfficeElectronics|Calculators|Scientific"/>
    <n v="522"/>
    <n v="550"/>
    <n v="0.05"/>
    <x v="7"/>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Good,I Use This To Solve My Numericals And Its Good.,Excellent Tool For Kids In Learning,A Quality Product,Good Product,Product Is Amazing And Less Weight Good Use Of It And U Can Go For It,Good,Https://M.Media-Amazon.Com/Images/I/61Uctvlmijl._Sy88.Jpg"/>
    <s v="Good,I use this to solve my numericals and its good.,Excellent tool for kids in learning,A quality product,Good product,Product is amazing and less weight good use of it and u can go for it,Good,https://m.media-amazon.com/images/I/61uctVLMIjL._SY88.jpg"/>
    <n v="550"/>
    <x v="84"/>
    <n v="12179"/>
    <x v="4"/>
    <x v="0"/>
    <x v="1"/>
    <n v="0"/>
    <x v="519"/>
    <x v="535"/>
    <n v="522"/>
    <x v="1"/>
    <x v="0"/>
    <x v="519"/>
  </r>
  <r>
    <x v="609"/>
    <s v="Tygot 10 Inches Big Led Ring Light For Camera, Phone Tiktok Youtube Video Shooting And Makeup, 10&quot; Inch Ring Light With 7 Feet Long Foldable And Lightweight Tripod Stand"/>
    <s v="Electronics|Cameras&amp;Photography|Flashes|Macro&amp;RinglightFlashes"/>
    <n v="799"/>
    <n v="1999"/>
    <n v="0.6"/>
    <x v="7"/>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n v="1999"/>
    <x v="13"/>
    <n v="12958"/>
    <x v="2"/>
    <x v="0"/>
    <x v="0"/>
    <n v="1"/>
    <x v="520"/>
    <x v="536"/>
    <n v="799"/>
    <x v="1"/>
    <x v="0"/>
    <x v="520"/>
  </r>
  <r>
    <x v="610"/>
    <s v="Hp X200 Wireless Mouse With 2.4 Ghz Wireless Connectivity, Adjustable Dpi Up To 1600, Ambidextrous Design, And 18-Month Long Battery Life. 3-Years Warranty (6Vy95Aa)"/>
    <s v="Computers &amp; Accessories | Networking Devices | Network Adapters | Wireless USB Adapters|Accessories&amp;Peripherals|Keyboards,Mice&amp;InputDevices|Mice"/>
    <n v="681"/>
    <n v="1199"/>
    <n v="0.43"/>
    <x v="7"/>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n v="1199"/>
    <x v="1"/>
    <n v="8258"/>
    <x v="0"/>
    <x v="0"/>
    <x v="1"/>
    <n v="0"/>
    <x v="521"/>
    <x v="537"/>
    <n v="681"/>
    <x v="1"/>
    <x v="0"/>
    <x v="521"/>
  </r>
  <r>
    <x v="611"/>
    <s v="Oakter Mini Ups For 12V Wifi Router Broadband Modem | Backup Upto 4 Hours | Wifi Router Ups Power Backup During Power Cuts | Ups For 12V Router Broadband Modem | Current Surge &amp; Deep Discharge Protection"/>
    <s v="Computers &amp; Accessories | Networking Devices | Network Adapters | Wireless USB Adapters|NetworkingDevices"/>
    <n v="1199"/>
    <n v="3490"/>
    <n v="0.66"/>
    <x v="7"/>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n v="3490"/>
    <x v="46"/>
    <n v="11716"/>
    <x v="0"/>
    <x v="0"/>
    <x v="0"/>
    <n v="1"/>
    <x v="522"/>
    <x v="538"/>
    <n v="1199"/>
    <x v="1"/>
    <x v="0"/>
    <x v="522"/>
  </r>
  <r>
    <x v="612"/>
    <s v="Tp-Link Archer Ac1200 Archer C6 Wi-Fi Speed Up To 867 Mbps/5 Ghz + 400 Mbps/2.4 Ghz, 5 Gigabit Ports, 4 External Antennas, Mu-Mimo, Dual Band, Wifi Coverage With Access Point Mode, Black"/>
    <s v="Computers &amp; Accessories | Networking Devices | Network Adapters | Wireless USB Adapters|NetworkingDevices|Routers"/>
    <n v="2499"/>
    <n v="4999"/>
    <n v="0.5"/>
    <x v="7"/>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n v="4999"/>
    <x v="8"/>
    <n v="35024"/>
    <x v="0"/>
    <x v="0"/>
    <x v="0"/>
    <n v="1"/>
    <x v="523"/>
    <x v="539"/>
    <n v="2499"/>
    <x v="1"/>
    <x v="0"/>
    <x v="523"/>
  </r>
  <r>
    <x v="613"/>
    <s v="Boat Rockerz 550 Over Ear Bluetooth Headphones With Upto 20 Hours Playback, 50Mm Drivers, Soft Padded Ear Cushions And Physical Noise Isolation, Without Mic (Black)"/>
    <s v="Electronics|Headphones,Earbuds&amp;Accessories|Headphones|Over-Ear"/>
    <n v="1799"/>
    <n v="4999"/>
    <n v="0.64"/>
    <x v="7"/>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n v="4999"/>
    <x v="0"/>
    <n v="55192"/>
    <x v="2"/>
    <x v="0"/>
    <x v="0"/>
    <n v="1"/>
    <x v="524"/>
    <x v="540"/>
    <n v="1799"/>
    <x v="1"/>
    <x v="0"/>
    <x v="524"/>
  </r>
  <r>
    <x v="614"/>
    <s v="Xiaomi Mi Wired In Ear Earphones With Mic Basic With Ultra Deep Bass &amp; Aluminum Alloy Sound Chamber (Black)"/>
    <s v="Electronics|Headphones,Earbuds&amp;Accessories|Headphones|In-Ear"/>
    <n v="429"/>
    <n v="599"/>
    <n v="0.28000000000000003"/>
    <x v="7"/>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n v="599"/>
    <x v="28"/>
    <n v="119466"/>
    <x v="2"/>
    <x v="0"/>
    <x v="1"/>
    <n v="0"/>
    <x v="525"/>
    <x v="541"/>
    <n v="429"/>
    <x v="1"/>
    <x v="0"/>
    <x v="525"/>
  </r>
  <r>
    <x v="615"/>
    <s v="Zodo 8. 5 Inch Lcd E-Writer Electronic Writing Pad/Tablet Drawing Board (Paperless Memo Digital Tablet)"/>
    <s v="Computers &amp; Accessories | Networking Devices | Network Adapters | Wireless USB Adapters|Accessories&amp;Peripherals|Keyboards,Mice&amp;InputDevices|GraphicTablets"/>
    <n v="100"/>
    <n v="499"/>
    <n v="0.8"/>
    <x v="7"/>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n v="499"/>
    <x v="27"/>
    <n v="9638"/>
    <x v="0"/>
    <x v="1"/>
    <x v="0"/>
    <n v="1"/>
    <x v="526"/>
    <x v="542"/>
    <n v="100"/>
    <x v="1"/>
    <x v="0"/>
    <x v="526"/>
  </r>
  <r>
    <x v="616"/>
    <s v="Zebronics Zeb-Km2100 Multimedia Usb Keyboard Comes With 114 Keys Including 12 Dedicated Multimedia Keys &amp; With Rupee Key"/>
    <s v="Computers &amp; Accessories | Networking Devices | Network Adapters | Wireless USB Adapters|Accessories&amp;Peripherals|Keyboards,Mice&amp;InputDevices|Keyboards"/>
    <n v="329"/>
    <n v="399"/>
    <n v="0.18"/>
    <x v="7"/>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n v="399"/>
    <x v="75"/>
    <n v="33735"/>
    <x v="0"/>
    <x v="1"/>
    <x v="1"/>
    <n v="0"/>
    <x v="527"/>
    <x v="543"/>
    <n v="329"/>
    <x v="1"/>
    <x v="0"/>
    <x v="527"/>
  </r>
  <r>
    <x v="617"/>
    <s v="Zebronics Zeb-Comfort Wired Usb Mouse, 3-Button, 1000 Dpi Optical Sensor, Plug &amp; Play, For Windows/Mac, Black"/>
    <s v="Computers &amp; Accessories | Networking Devices | Network Adapters | Wireless USB Adapters|Accessories&amp;Peripherals|Keyboards,Mice&amp;InputDevices|Mice"/>
    <n v="139"/>
    <n v="299"/>
    <n v="0.54"/>
    <x v="7"/>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n v="299"/>
    <x v="34"/>
    <n v="3044"/>
    <x v="0"/>
    <x v="1"/>
    <x v="0"/>
    <n v="1"/>
    <x v="528"/>
    <x v="544"/>
    <n v="139"/>
    <x v="1"/>
    <x v="0"/>
    <x v="528"/>
  </r>
  <r>
    <x v="618"/>
    <s v="Boat Rockerz 370 On Ear Bluetooth Headphones With Upto 12 Hours Playtime, Cozy Padded Earcups And Bluetooth V5.0, With Mic (Buoyant Black)"/>
    <s v="Electronics|Headphones,Earbuds&amp;Accessories|Headphones|On-Ear"/>
    <n v="1199"/>
    <n v="2499"/>
    <n v="0.52"/>
    <x v="7"/>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n v="2499"/>
    <x v="50"/>
    <n v="33584"/>
    <x v="2"/>
    <x v="0"/>
    <x v="0"/>
    <n v="1"/>
    <x v="529"/>
    <x v="545"/>
    <n v="1199"/>
    <x v="1"/>
    <x v="0"/>
    <x v="529"/>
  </r>
  <r>
    <x v="619"/>
    <s v="Zebronics Zeb-Astra 20 Wireless Bt V5.0 Portable Speaker With 10W Rms Output, Tws, 10H Backup Approx, Built In Rechargeable Battery Fm Radio, Aux, Msd, Usb, Call Function And Dual 52Mm Drivers Multi"/>
    <s v="Electronics|HomeAudio|Speakers|BluetoothSpeakers"/>
    <n v="1049"/>
    <n v="2299"/>
    <n v="0.54"/>
    <x v="7"/>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n v="2299"/>
    <x v="34"/>
    <n v="1779"/>
    <x v="2"/>
    <x v="0"/>
    <x v="0"/>
    <n v="1"/>
    <x v="530"/>
    <x v="546"/>
    <n v="1049"/>
    <x v="1"/>
    <x v="0"/>
    <x v="530"/>
  </r>
  <r>
    <x v="620"/>
    <s v="Panasonic Cr-2032/5Be Lithium Coin Battery - Pack Of 5"/>
    <s v="Electronics|GeneralPurposeBatteries&amp;BatteryChargers"/>
    <n v="225"/>
    <n v="250"/>
    <n v="0.1"/>
    <x v="7"/>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Made In Indonesia, (Thankfully Not China).,Good For Long Use Of Remote,Üëè,Battery Works As Replacement,Serves The Purpose, Good Seller, Good Battery Life,Good. Worked For My Ertiga Car Key Remote,Working Good,Works Flawlessly. Good Battery Backup:Good Packaging."/>
    <s v="Made in Indonesia, (thankfully not China).,Good for long use of remote,üëè,Battery works as replacement,Serves the purpose, Good seller, Good battery life,Good. Worked for my Ertiga Car Key remote,Working good,Works flawlessly. Good Battery Backup:Good packaging."/>
    <n v="250"/>
    <x v="79"/>
    <n v="26556"/>
    <x v="2"/>
    <x v="1"/>
    <x v="1"/>
    <n v="0"/>
    <x v="531"/>
    <x v="547"/>
    <n v="225"/>
    <x v="1"/>
    <x v="0"/>
    <x v="531"/>
  </r>
  <r>
    <x v="621"/>
    <s v="Memeho¬Æ Smart Standard Multi-Purpose Laptop Table With Dock Stand/Study Table/Bed Table/Foldable And Portable/Ergonomic &amp; Rounded Edges/Non-Slip Legs/Engineered Wood With Cup Holder (Black)"/>
    <s v="Computers &amp; Accessories | Networking Devices | Network Adapters | Wireless USB Adapters|Accessories&amp;Peripherals|LaptopAccessories|Lapdesks"/>
    <n v="656"/>
    <n v="1499"/>
    <n v="0.56000000000000005"/>
    <x v="7"/>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n v="1499"/>
    <x v="37"/>
    <n v="25903"/>
    <x v="0"/>
    <x v="0"/>
    <x v="0"/>
    <n v="1"/>
    <x v="532"/>
    <x v="548"/>
    <n v="656"/>
    <x v="1"/>
    <x v="0"/>
    <x v="532"/>
  </r>
  <r>
    <x v="622"/>
    <s v="Sandisk Ultra Dual Drive Go Usb Type C Pendrive For Mobile (Black, 128 Gb, 5Y - Sdddc3-128G-I35)"/>
    <s v="Computers &amp; Accessories | Networking Devices | Network Adapters | Wireless USB Adapters|ExternalDevices&amp;DataStorage|PenDrives"/>
    <n v="1109"/>
    <n v="2800"/>
    <n v="0.6"/>
    <x v="7"/>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n v="2800"/>
    <x v="13"/>
    <n v="53464"/>
    <x v="0"/>
    <x v="0"/>
    <x v="0"/>
    <n v="1"/>
    <x v="533"/>
    <x v="549"/>
    <n v="1109"/>
    <x v="1"/>
    <x v="0"/>
    <x v="533"/>
  </r>
  <r>
    <x v="623"/>
    <s v="Tizum Mouse Pad/ Computer Mouse Mat With Anti-Slip Rubber Base | Smooth Mouse Control | Spill-Resistant Surface For Laptop, Notebook, Macbook, Gaming, Laser/ Optical Mouse, 9.4‚Äùx 7.9‚Äù, Multicolored"/>
    <s v="Computers &amp; Accessories | Networking Devices | Network Adapters | Wireless USB Adapters|Accessories&amp;Peripherals|Keyboards,Mice&amp;InputDevices|Keyboard&amp;MiceAccessories|MousePads"/>
    <n v="169"/>
    <n v="299"/>
    <n v="0.43"/>
    <x v="7"/>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n v="299"/>
    <x v="1"/>
    <n v="5176"/>
    <x v="0"/>
    <x v="1"/>
    <x v="1"/>
    <n v="0"/>
    <x v="534"/>
    <x v="550"/>
    <n v="169"/>
    <x v="1"/>
    <x v="0"/>
    <x v="534"/>
  </r>
  <r>
    <x v="624"/>
    <s v="Epson 003 65 Ml For Ecotank L1110/L3100/L3101/L3110/L3115/L3116/L3150/L3151/L3152/L3156/L5190 Black Ink Bottle"/>
    <s v="Computers &amp; Accessories | Networking Devices | Network Adapters | Wireless USB Adapters|Printers,Inks&amp;Accessories|Inks,Toners&amp;Cartridges|InkjetInkCartridges"/>
    <n v="309"/>
    <n v="404"/>
    <n v="0.24"/>
    <x v="7"/>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n v="404"/>
    <x v="66"/>
    <n v="8614"/>
    <x v="0"/>
    <x v="1"/>
    <x v="1"/>
    <n v="0"/>
    <x v="535"/>
    <x v="551"/>
    <n v="309"/>
    <x v="1"/>
    <x v="0"/>
    <x v="535"/>
  </r>
  <r>
    <x v="625"/>
    <s v="Zebronics Zeb-Thunder Bluetooth Wireless Over Ear Headphone Fm, Msd, 9 Hrs Playback With Mic (Black)"/>
    <s v="Electronics|Headphones,Earbuds&amp;Accessories|Headphones|On-Ear"/>
    <n v="599"/>
    <n v="1399"/>
    <n v="0.56999999999999995"/>
    <x v="7"/>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n v="1399"/>
    <x v="48"/>
    <n v="60026"/>
    <x v="2"/>
    <x v="0"/>
    <x v="0"/>
    <n v="1"/>
    <x v="536"/>
    <x v="552"/>
    <n v="599"/>
    <x v="1"/>
    <x v="0"/>
    <x v="536"/>
  </r>
  <r>
    <x v="626"/>
    <s v="Quantum Qhm-7406 Full-Sized Keyboard With () Rupee Symbol, Hotkeys And 3-Pieces Led Function For Desktop/Laptop/Smart Tv Spill-Resistant Wired Usb Keyboard With 10 Million Keystrokes Lifespan (Black)"/>
    <s v="Computers &amp; Accessories | Networking Devices | Network Adapters | Wireless USB Adapters|Accessories&amp;Peripherals|Keyboards,Mice&amp;InputDevices|Keyboards"/>
    <n v="299"/>
    <n v="599"/>
    <n v="0.5"/>
    <x v="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n v="599"/>
    <x v="8"/>
    <n v="3066"/>
    <x v="0"/>
    <x v="0"/>
    <x v="0"/>
    <n v="1"/>
    <x v="537"/>
    <x v="553"/>
    <n v="299"/>
    <x v="1"/>
    <x v="0"/>
    <x v="537"/>
  </r>
  <r>
    <x v="627"/>
    <s v="Striff Laptop Tabletop Stand, Fold-Up, Adjustable, Ventilated, Portable Holder For Desk, Aluminum Foldable Laptop Ergonomic Compatibility With Up To 15.6-Inch Laptop, All Mac, Tab, And Mobile (Silver)"/>
    <s v="Computers &amp; Accessories | Networking Devices | Network Adapters | Wireless USB Adapters|Accessories&amp;Peripherals|LaptopAccessories|Lapdesks"/>
    <n v="449"/>
    <n v="999"/>
    <n v="0.55000000000000004"/>
    <x v="8"/>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n v="999"/>
    <x v="10"/>
    <n v="2102"/>
    <x v="0"/>
    <x v="0"/>
    <x v="0"/>
    <n v="1"/>
    <x v="538"/>
    <x v="554"/>
    <n v="449"/>
    <x v="1"/>
    <x v="0"/>
    <x v="538"/>
  </r>
  <r>
    <x v="628"/>
    <s v="Logitech M221 Wireless Mouse, Silent Buttons, 2.4 Ghz With Usb Mini Receiver, 1000 Dpi Optical Tracking, 18-Month Battery Life, Ambidextrous Pc / Mac / Laptop - Charcoal Grey"/>
    <s v="Computers &amp; Accessories | Networking Devices | Network Adapters | Wireless USB Adapters|Accessories&amp;Peripherals|Keyboards,Mice&amp;InputDevices|Mice"/>
    <n v="799"/>
    <n v="1295"/>
    <n v="0.38"/>
    <x v="8"/>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n v="1295"/>
    <x v="16"/>
    <n v="34852"/>
    <x v="0"/>
    <x v="0"/>
    <x v="1"/>
    <n v="0"/>
    <x v="539"/>
    <x v="555"/>
    <n v="799"/>
    <x v="1"/>
    <x v="0"/>
    <x v="539"/>
  </r>
  <r>
    <x v="629"/>
    <s v="Classmate Soft Cover 6 Subject Spiral Binding Notebook, Single Line, 300 Pages"/>
    <s v="Office Products|OfficePaperProducts|Paper|Stationery|Notebooks,WritingPads&amp;Diaries|WireboundNotebooks"/>
    <n v="157"/>
    <n v="160"/>
    <n v="0.02"/>
    <x v="8"/>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n v="160"/>
    <x v="87"/>
    <n v="8618"/>
    <x v="4"/>
    <x v="2"/>
    <x v="1"/>
    <n v="0"/>
    <x v="540"/>
    <x v="556"/>
    <n v="157"/>
    <x v="1"/>
    <x v="0"/>
    <x v="540"/>
  </r>
  <r>
    <x v="630"/>
    <s v="Hp 150 Wireless Usb Mouse With Ergonomic And Ambidextrous Design, 1600 Dpi Optical Tracking, 2.4 Ghz Wireless Connectivity, Dual-Function Scroll Wheel And 12 Month Long Battery Life. 3-Years Warranty."/>
    <s v="Computers &amp; Accessories | Networking Devices | Network Adapters | Wireless USB Adapters|Accessories&amp;Peripherals|Keyboards,Mice&amp;InputDevices|Mice"/>
    <n v="599"/>
    <n v="899"/>
    <n v="0.33"/>
    <x v="8"/>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n v="899"/>
    <x v="9"/>
    <n v="4018"/>
    <x v="0"/>
    <x v="0"/>
    <x v="1"/>
    <n v="0"/>
    <x v="541"/>
    <x v="557"/>
    <n v="599"/>
    <x v="1"/>
    <x v="0"/>
    <x v="541"/>
  </r>
  <r>
    <x v="631"/>
    <s v="Duracell Rechargeable Aa 1300Mah Batteries, 4Pcs"/>
    <s v="Electronics|GeneralPurposeBatteries&amp;BatteryChargers|RechargeableBatteries"/>
    <n v="479"/>
    <n v="599"/>
    <n v="0.2"/>
    <x v="8"/>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n v="599"/>
    <x v="52"/>
    <n v="11687"/>
    <x v="2"/>
    <x v="0"/>
    <x v="1"/>
    <n v="0"/>
    <x v="542"/>
    <x v="558"/>
    <n v="479"/>
    <x v="1"/>
    <x v="0"/>
    <x v="542"/>
  </r>
  <r>
    <x v="632"/>
    <s v="Boat Airdopes 181 In-Ear True Wireless Earbuds With Enx Tech, Beast Mode(Low Latency Upto 60Ms) For Gaming, With Mic, Asap Charge, 20H Playtime, Bluetooth V5.2, Ipx4 &amp; Iwp (Cool Grey)"/>
    <s v="Electronics|Headphones,Earbuds&amp;Accessories|Headphones|In-Ear"/>
    <n v="1598"/>
    <n v="2990"/>
    <n v="0.47"/>
    <x v="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n v="2990"/>
    <x v="41"/>
    <n v="11015"/>
    <x v="2"/>
    <x v="0"/>
    <x v="1"/>
    <n v="0"/>
    <x v="543"/>
    <x v="559"/>
    <n v="1598"/>
    <x v="1"/>
    <x v="0"/>
    <x v="543"/>
  </r>
  <r>
    <x v="633"/>
    <s v="Tp-Link Usb Bluetooth Adapter For Pc, 5.0 Bluetooth Dongle Receiver (Ub500) Supports Windows 11/10/8.1/7 For Desktop, Laptop, Mouse, Keyboard, Printers, Headsets, Speakers, Ps4/ Xbox Controllers"/>
    <s v="Computers &amp; Accessories | Networking Devices | Network Adapters | Wireless USB Adapters|NetworkingDevices|NetworkAdapters|BluetoothAdapters"/>
    <n v="599"/>
    <n v="899"/>
    <n v="0.33"/>
    <x v="8"/>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n v="899"/>
    <x v="9"/>
    <n v="95116"/>
    <x v="0"/>
    <x v="0"/>
    <x v="1"/>
    <n v="0"/>
    <x v="544"/>
    <x v="560"/>
    <n v="599"/>
    <x v="1"/>
    <x v="0"/>
    <x v="544"/>
  </r>
  <r>
    <x v="634"/>
    <s v="Sandisk Ultra Dual Drive Luxe Usb Type C Flash Drive (Silver, 128 Gb, 5Y - Sdddc4-128G-I35)"/>
    <s v="Computers &amp; Accessories | Networking Devices | Network Adapters | Wireless USB Adapters|ExternalDevices&amp;DataStorage|PenDrives"/>
    <n v="1299"/>
    <n v="3000"/>
    <n v="0.56999999999999995"/>
    <x v="8"/>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n v="3000"/>
    <x v="48"/>
    <n v="23022"/>
    <x v="0"/>
    <x v="0"/>
    <x v="0"/>
    <n v="1"/>
    <x v="545"/>
    <x v="561"/>
    <n v="1299"/>
    <x v="1"/>
    <x v="0"/>
    <x v="545"/>
  </r>
  <r>
    <x v="635"/>
    <s v="Rts [2 Pack] Mini Usb C Type C Adapter Plug, Type C Female To Usb A Male Charger Charging Cable Adapter Converter Compatible For Iphone, Samsung S20 Ultra/S21/S10/S8/S9/Macbook Pro Ipad Silver"/>
    <s v="Computers &amp; Accessories | Networking Devices | Network Adapters | Wireless USB Adapters|Accessories&amp;Peripherals|Adapters|USBtoUSBAdapters"/>
    <n v="294"/>
    <n v="4999"/>
    <n v="0.94"/>
    <x v="8"/>
    <n v="4426"/>
    <s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n v="4999"/>
    <x v="88"/>
    <n v="4426"/>
    <x v="0"/>
    <x v="0"/>
    <x v="0"/>
    <n v="1"/>
    <x v="546"/>
    <x v="562"/>
    <n v="294"/>
    <x v="1"/>
    <x v="0"/>
    <x v="546"/>
  </r>
  <r>
    <x v="636"/>
    <s v="Hp 682 Black Original Ink Cartridge"/>
    <s v="Computers &amp; Accessories | Networking Devices | Network Adapters | Wireless USB Adapters|Printers,Inks&amp;Accessories|Inks,Toners&amp;Cartridges|InkjetInkCartridges"/>
    <n v="828"/>
    <n v="861"/>
    <n v="0.04"/>
    <x v="8"/>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n v="861"/>
    <x v="83"/>
    <n v="4567"/>
    <x v="0"/>
    <x v="0"/>
    <x v="1"/>
    <n v="0"/>
    <x v="547"/>
    <x v="563"/>
    <n v="828"/>
    <x v="1"/>
    <x v="0"/>
    <x v="547"/>
  </r>
  <r>
    <x v="637"/>
    <s v="Logitech H111 Wired On Ear Headphones With Mic Black"/>
    <s v="Electronics|Headphones,Earbuds&amp;Accessories|Headphones|On-Ear"/>
    <n v="745"/>
    <n v="795"/>
    <n v="0.06"/>
    <x v="8"/>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n v="795"/>
    <x v="80"/>
    <n v="13797"/>
    <x v="2"/>
    <x v="0"/>
    <x v="1"/>
    <n v="0"/>
    <x v="548"/>
    <x v="564"/>
    <n v="745"/>
    <x v="1"/>
    <x v="0"/>
    <x v="548"/>
  </r>
  <r>
    <x v="638"/>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8"/>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n v="2495"/>
    <x v="16"/>
    <n v="15137"/>
    <x v="2"/>
    <x v="0"/>
    <x v="1"/>
    <n v="0"/>
    <x v="549"/>
    <x v="565"/>
    <n v="1549"/>
    <x v="1"/>
    <x v="0"/>
    <x v="549"/>
  </r>
  <r>
    <x v="639"/>
    <s v="Tp-Link Tl-Wa850Re Single_Band 300Mbps Rj45 Wireless Range Extender, Broadband/Wi-Fi Extender, Wi-Fi Booster/Hotspot With 1 Ethernet Port, Plug And Play, Built-In Access Point Mode, White"/>
    <s v="Computers &amp; Accessories | Networking Devices | Network Adapters | Wireless USB Adapters|NetworkingDevices|Repeaters&amp;Extenders"/>
    <n v="1469"/>
    <n v="2499"/>
    <n v="0.41"/>
    <x v="8"/>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n v="2499"/>
    <x v="19"/>
    <n v="156638"/>
    <x v="0"/>
    <x v="0"/>
    <x v="1"/>
    <n v="0"/>
    <x v="550"/>
    <x v="566"/>
    <n v="1469"/>
    <x v="1"/>
    <x v="0"/>
    <x v="550"/>
  </r>
  <r>
    <x v="640"/>
    <s v="Coi Note Pad/Memo Book With Sticky Notes &amp; Clip Holder With Pen For Gifting"/>
    <s v="Office Products|OfficePaperProducts|Paper|Stationery|Notebooks,WritingPads&amp;Diaries|Notepads&amp;MemoBooks"/>
    <n v="198"/>
    <n v="800"/>
    <n v="0.75"/>
    <x v="8"/>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n v="800"/>
    <x v="43"/>
    <n v="9344"/>
    <x v="4"/>
    <x v="0"/>
    <x v="0"/>
    <n v="1"/>
    <x v="551"/>
    <x v="567"/>
    <n v="198"/>
    <x v="1"/>
    <x v="0"/>
    <x v="551"/>
  </r>
  <r>
    <x v="641"/>
    <s v="Fujifilm Instax Mini Single Pack 10 Sheets Instant Film For Fuji Instant Cameras"/>
    <s v="Electronics|Cameras&amp;Photography|Accessories|Film"/>
    <n v="549"/>
    <n v="549"/>
    <n v="0"/>
    <x v="8"/>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n v="549"/>
    <x v="26"/>
    <n v="4875"/>
    <x v="2"/>
    <x v="0"/>
    <x v="1"/>
    <n v="0"/>
    <x v="552"/>
    <x v="568"/>
    <n v="549"/>
    <x v="1"/>
    <x v="0"/>
    <x v="552"/>
  </r>
  <r>
    <x v="642"/>
    <s v="Samsung Galaxy Watch4 Bluetooth(4.4 Cm, Black, Compatible With Android Only)"/>
    <s v="Electronics|WearableTechnology|SmartWatches"/>
    <n v="12000"/>
    <n v="29999"/>
    <n v="0.6"/>
    <x v="8"/>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n v="29999"/>
    <x v="13"/>
    <n v="4744"/>
    <x v="2"/>
    <x v="0"/>
    <x v="0"/>
    <n v="1"/>
    <x v="553"/>
    <x v="569"/>
    <n v="12000"/>
    <x v="1"/>
    <x v="0"/>
    <x v="553"/>
  </r>
  <r>
    <x v="643"/>
    <s v="Noise Buds Vs104 Bluetooth Truly Wireless In Ear Earbuds With Mic, 30-Hours Of Playtime, Instacharge, 13Mm Driver And Hyper Sync (Charcoal Black)"/>
    <s v="Electronics|Headphones,Earbuds&amp;Accessories|Headphones|In-Ear"/>
    <n v="1299"/>
    <n v="3499"/>
    <n v="0.63"/>
    <x v="8"/>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n v="3499"/>
    <x v="11"/>
    <n v="12452"/>
    <x v="2"/>
    <x v="0"/>
    <x v="0"/>
    <n v="1"/>
    <x v="554"/>
    <x v="570"/>
    <n v="1299"/>
    <x v="1"/>
    <x v="0"/>
    <x v="554"/>
  </r>
  <r>
    <x v="644"/>
    <s v="Duracell Ultra Alkaline Aaa Battery, 8 Pcs"/>
    <s v="Electronics|GeneralPurposeBatteries&amp;BatteryChargers|DisposableBatteries"/>
    <n v="269"/>
    <n v="315"/>
    <n v="0.15"/>
    <x v="8"/>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n v="315"/>
    <x v="59"/>
    <n v="17810"/>
    <x v="2"/>
    <x v="1"/>
    <x v="1"/>
    <n v="0"/>
    <x v="555"/>
    <x v="571"/>
    <n v="269"/>
    <x v="1"/>
    <x v="0"/>
    <x v="555"/>
  </r>
  <r>
    <x v="645"/>
    <s v="Jbl C200Si, Premium In Ear Wired Earphones With Mic, Signature Sound, One Button Multi-Function Remote, Angled Earbuds For Comfort Fit (Blue)"/>
    <s v="Electronics|Headphones,Earbuds&amp;Accessories|Headphones|In-Ear"/>
    <n v="799"/>
    <n v="1499"/>
    <n v="0.47"/>
    <x v="8"/>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n v="1499"/>
    <x v="41"/>
    <n v="53648"/>
    <x v="2"/>
    <x v="0"/>
    <x v="1"/>
    <n v="0"/>
    <x v="556"/>
    <x v="572"/>
    <n v="799"/>
    <x v="1"/>
    <x v="0"/>
    <x v="556"/>
  </r>
  <r>
    <x v="646"/>
    <s v="Acer Ek220Q 21.5 Inch (54.61 Cm) Full Hd (1920X1080) Va Panel Lcd Monitor With Led Back Light I 250 Nits I Hdmi, Vga Ports I Eye Care Features Like Bluelight Shield, Flickerless &amp; Comfy View (Black)"/>
    <s v="Computers &amp; Accessories | Networking Devices | Network Adapters | Wireless USB Adapters|Monitors"/>
    <n v="6299"/>
    <n v="13750"/>
    <n v="0.54"/>
    <x v="8"/>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n v="13750"/>
    <x v="34"/>
    <n v="2014"/>
    <x v="0"/>
    <x v="0"/>
    <x v="0"/>
    <n v="1"/>
    <x v="557"/>
    <x v="573"/>
    <n v="6299"/>
    <x v="1"/>
    <x v="0"/>
    <x v="557"/>
  </r>
  <r>
    <x v="647"/>
    <s v="E-Cosmos 5V 1.2W Portable Flexible Usb Led Light (Colors May Vary, Small) - Set Of 2 Pieces"/>
    <s v="Computers &amp; Accessories | Networking Devices | Network Adapters | Wireless USB Adapters|Accessories&amp;Peripherals|USBGadgets|Lamps"/>
    <n v="59"/>
    <n v="59"/>
    <n v="0"/>
    <x v="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n v="59"/>
    <x v="26"/>
    <n v="5958"/>
    <x v="0"/>
    <x v="2"/>
    <x v="1"/>
    <n v="0"/>
    <x v="558"/>
    <x v="574"/>
    <n v="59"/>
    <x v="1"/>
    <x v="0"/>
    <x v="558"/>
  </r>
  <r>
    <x v="648"/>
    <s v="Boat Dual Port Rapid Car Charger (Qualcomm Certified) With Quick Charge 3.0 + Free Micro Usb Cable - (Black)"/>
    <s v="Electronics|Mobiles&amp;Accessories|MobileAccessories|Chargers|AutomobileChargers"/>
    <n v="571"/>
    <n v="999"/>
    <n v="0.43"/>
    <x v="8"/>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n v="999"/>
    <x v="1"/>
    <n v="38221"/>
    <x v="2"/>
    <x v="0"/>
    <x v="1"/>
    <n v="0"/>
    <x v="559"/>
    <x v="575"/>
    <n v="571"/>
    <x v="1"/>
    <x v="0"/>
    <x v="559"/>
  </r>
  <r>
    <x v="649"/>
    <s v="Zebronics Zeb-County 3W Wireless Bluetooth Portable Speaker With Supporting Carry Handle, Usb, Sd Card, Aux, Fm &amp; Call Function. (Green)"/>
    <s v="Electronics|HomeAudio|Speakers|BluetoothSpeakers"/>
    <n v="549"/>
    <n v="999"/>
    <n v="0.45"/>
    <x v="8"/>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
    <n v="999"/>
    <x v="32"/>
    <n v="64705"/>
    <x v="2"/>
    <x v="0"/>
    <x v="1"/>
    <n v="0"/>
    <x v="560"/>
    <x v="576"/>
    <n v="549"/>
    <x v="1"/>
    <x v="0"/>
    <x v="560"/>
  </r>
  <r>
    <x v="650"/>
    <s v="Zebronics Wired Keyboard And Mouse Combo With 104 Keys And A Usb Mouse With 1200 Dpi - Judwaa 750"/>
    <s v="Computers &amp; Accessories | Networking Devices | Network Adapters | Wireless USB Adapters|Accessories&amp;Peripherals|Keyboards,Mice&amp;InputDevices|Keyboard&amp;MouseSets"/>
    <n v="448"/>
    <n v="699"/>
    <n v="0.36"/>
    <x v="8"/>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n v="699"/>
    <x v="63"/>
    <n v="17348"/>
    <x v="0"/>
    <x v="0"/>
    <x v="1"/>
    <n v="0"/>
    <x v="561"/>
    <x v="577"/>
    <n v="448"/>
    <x v="1"/>
    <x v="0"/>
    <x v="561"/>
  </r>
  <r>
    <x v="651"/>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8"/>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n v="2999"/>
    <x v="8"/>
    <n v="87798"/>
    <x v="2"/>
    <x v="0"/>
    <x v="0"/>
    <n v="1"/>
    <x v="562"/>
    <x v="578"/>
    <n v="1499"/>
    <x v="1"/>
    <x v="0"/>
    <x v="562"/>
  </r>
  <r>
    <x v="652"/>
    <s v="Gizga Essentials Professional 3-In-1 Cleaning Kit For Camera, Lens, Binocular, Laptop, Tv, Monitor, Smartphone, Tablet (Includes: Cleaning Liquid 100Ml, Plush Microfiber Cloth, Dust Removal Brush)"/>
    <s v="Electronics|Cameras&amp;Photography|Accessories|Cleaners|CleaningKits"/>
    <n v="299"/>
    <n v="499"/>
    <n v="0.4"/>
    <x v="8"/>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n v="499"/>
    <x v="54"/>
    <n v="24432"/>
    <x v="2"/>
    <x v="1"/>
    <x v="1"/>
    <n v="0"/>
    <x v="563"/>
    <x v="579"/>
    <n v="299"/>
    <x v="1"/>
    <x v="0"/>
    <x v="563"/>
  </r>
  <r>
    <x v="653"/>
    <s v="Sandisk Ultra Dual 64 Gb Usb 3.0 Otg Pen Drive (Black)"/>
    <s v="Computers &amp; Accessories | Networking Devices | Network Adapters | Wireless USB Adapters|ExternalDevices&amp;DataStorage|PenDrives"/>
    <n v="579"/>
    <n v="1400"/>
    <n v="0.59"/>
    <x v="8"/>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n v="1400"/>
    <x v="53"/>
    <n v="189104"/>
    <x v="0"/>
    <x v="0"/>
    <x v="0"/>
    <n v="1"/>
    <x v="564"/>
    <x v="580"/>
    <n v="579"/>
    <x v="1"/>
    <x v="0"/>
    <x v="564"/>
  </r>
  <r>
    <x v="654"/>
    <s v="Tp-Link Tapo 360¬∞ 2Mp 1080P Full Hd Pan/Tilt Home Security Wi-Fi Smart Camera| Alexa Enabled| 2-Way Audio| Night Vision| Motion Detection| Sound And Light Alarm| Indoor Cctv (Tapo C200) White"/>
    <s v="Electronics|Cameras&amp;Photography|SecurityCameras|DomeCameras"/>
    <n v="2499"/>
    <n v="3299"/>
    <n v="0.24"/>
    <x v="8"/>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n v="3299"/>
    <x v="66"/>
    <n v="93112"/>
    <x v="2"/>
    <x v="0"/>
    <x v="1"/>
    <n v="0"/>
    <x v="565"/>
    <x v="581"/>
    <n v="2499"/>
    <x v="1"/>
    <x v="0"/>
    <x v="565"/>
  </r>
  <r>
    <x v="655"/>
    <s v="Boat Airdopes 171 In Ear Bluetooth True Wireless Earbuds With Upto 13 Hours Battery, Ipx4, Bluetooth V5.0, Dual Tone Finish With Mic (Mysterious Blue)"/>
    <s v="Electronics|Headphones,Earbuds&amp;Accessories|Headphones|In-Ear"/>
    <n v="1199"/>
    <n v="5999"/>
    <n v="0.8"/>
    <x v="8"/>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n v="5999"/>
    <x v="27"/>
    <n v="47521"/>
    <x v="2"/>
    <x v="0"/>
    <x v="0"/>
    <n v="1"/>
    <x v="566"/>
    <x v="582"/>
    <n v="1199"/>
    <x v="1"/>
    <x v="0"/>
    <x v="566"/>
  </r>
  <r>
    <x v="656"/>
    <s v="Duracell Plus Aaa Rechargeable Batteries (750 Mah) Pack Of 4"/>
    <s v="Electronics|GeneralPurposeBatteries&amp;BatteryChargers|RechargeableBatteries"/>
    <n v="399"/>
    <n v="499"/>
    <n v="0.2"/>
    <x v="8"/>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n v="499"/>
    <x v="52"/>
    <n v="27201"/>
    <x v="2"/>
    <x v="1"/>
    <x v="1"/>
    <n v="0"/>
    <x v="567"/>
    <x v="583"/>
    <n v="399"/>
    <x v="1"/>
    <x v="0"/>
    <x v="567"/>
  </r>
  <r>
    <x v="657"/>
    <s v="Logitech B100 Wired Usb Mouse, 3 Yr Warranty, 800 Dpi Optical Tracking, Ambidextrous Pc/Mac/Laptop - Black"/>
    <s v="Computers &amp; Accessories | Networking Devices | Network Adapters | Wireless USB Adapters|Accessories&amp;Peripherals|Keyboards,Mice&amp;InputDevices|Mice"/>
    <n v="279"/>
    <n v="375"/>
    <n v="0.26"/>
    <x v="8"/>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n v="375"/>
    <x v="55"/>
    <n v="31534"/>
    <x v="0"/>
    <x v="1"/>
    <x v="1"/>
    <n v="0"/>
    <x v="568"/>
    <x v="584"/>
    <n v="279"/>
    <x v="1"/>
    <x v="0"/>
    <x v="568"/>
  </r>
  <r>
    <x v="658"/>
    <s v="Noise Pulse Buzz 1.69&quot; Bluetooth Calling Smart Watch With Call Function, 150 Watch Faces, 60 Sports Modes, Spo2 &amp; Heart Rate Monitoring, Calling Smart Watch For Men &amp; Women - Jet Black"/>
    <s v="Electronics|WearableTechnology|SmartWatches"/>
    <n v="2499"/>
    <n v="4999"/>
    <n v="0.5"/>
    <x v="8"/>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n v="4999"/>
    <x v="8"/>
    <n v="7571"/>
    <x v="2"/>
    <x v="0"/>
    <x v="0"/>
    <n v="1"/>
    <x v="569"/>
    <x v="416"/>
    <n v="2499"/>
    <x v="1"/>
    <x v="0"/>
    <x v="569"/>
  </r>
  <r>
    <x v="659"/>
    <s v="Classmate 2100117 Soft Cover 6 Subject Spiral Binding Notebook, Single Line, 300 Pages"/>
    <s v="Office Products|OfficePaperProducts|Paper|Stationery|Notebooks,WritingPads&amp;Diaries|WireboundNotebooks"/>
    <n v="137"/>
    <n v="160"/>
    <n v="0.14000000000000001"/>
    <x v="8"/>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n v="160"/>
    <x v="81"/>
    <n v="6537"/>
    <x v="4"/>
    <x v="2"/>
    <x v="1"/>
    <n v="0"/>
    <x v="570"/>
    <x v="585"/>
    <n v="137"/>
    <x v="1"/>
    <x v="0"/>
    <x v="570"/>
  </r>
  <r>
    <x v="660"/>
    <s v="Aircase Rugged Hard Drive Case For 2.5-Inch Western Digital, Seagate, Toshiba, Portable Storage Shell For Gadget Hard Disk Usb Cable Power Bank Mobile Charger Earphone, Waterproof (Black)"/>
    <s v="Computers &amp; Accessories | Networking Devices | Network Adapters | Wireless USB Adapters|Accessories&amp;Peripherals|HardDiskBags"/>
    <n v="299"/>
    <n v="499"/>
    <n v="0.4"/>
    <x v="8"/>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n v="499"/>
    <x v="54"/>
    <n v="21010"/>
    <x v="0"/>
    <x v="1"/>
    <x v="1"/>
    <n v="0"/>
    <x v="571"/>
    <x v="586"/>
    <n v="299"/>
    <x v="1"/>
    <x v="0"/>
    <x v="571"/>
  </r>
  <r>
    <x v="661"/>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8"/>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n v="3999"/>
    <x v="10"/>
    <n v="3517"/>
    <x v="2"/>
    <x v="0"/>
    <x v="0"/>
    <n v="1"/>
    <x v="572"/>
    <x v="587"/>
    <n v="1799"/>
    <x v="1"/>
    <x v="0"/>
    <x v="572"/>
  </r>
  <r>
    <x v="662"/>
    <s v="Jbl Go 2, Wireless Portable Bluetooth Speaker With Mic, Jbl Signature Sound, Vibrant Color Options With Ipx7 Waterproof &amp; Aux (Blue)"/>
    <s v="Electronics|HomeAudio|Speakers|BluetoothSpeakers"/>
    <n v="1999"/>
    <n v="2999"/>
    <n v="0.33"/>
    <x v="8"/>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n v="2999"/>
    <x v="9"/>
    <n v="63899"/>
    <x v="2"/>
    <x v="0"/>
    <x v="1"/>
    <n v="0"/>
    <x v="573"/>
    <x v="588"/>
    <n v="1999"/>
    <x v="1"/>
    <x v="0"/>
    <x v="573"/>
  </r>
  <r>
    <x v="663"/>
    <s v="Robustrion Tempered Glass Screen Protector For Ipad 10.2 Inch 9Th Gen Generation 2021 8Th Gen 2020 7Th Gen 2019"/>
    <s v="Computers &amp; Accessories | Networking Devices | Network Adapters | Wireless USB Adapters|Accessories&amp;Peripherals|TabletAccessories|ScreenProtectors"/>
    <n v="399"/>
    <n v="1499"/>
    <n v="0.73"/>
    <x v="8"/>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n v="1499"/>
    <x v="25"/>
    <n v="5730"/>
    <x v="0"/>
    <x v="0"/>
    <x v="0"/>
    <n v="1"/>
    <x v="574"/>
    <x v="589"/>
    <n v="399"/>
    <x v="1"/>
    <x v="0"/>
    <x v="574"/>
  </r>
  <r>
    <x v="664"/>
    <s v="Redgear Pro Wireless Gamepad With 2.4Ghz Wireless Technology, Integrated Dual Intensity Motor, Illuminated Keys For Pc(Compatible With Windows 7/8/8.1/10 Only)"/>
    <s v="Computers &amp; Accessories | Networking Devices | Network Adapters | Wireless USB Adapters|Accessories&amp;Peripherals|PCGamingPeripherals|Gamepads"/>
    <n v="1699"/>
    <n v="3999"/>
    <n v="0.57999999999999996"/>
    <x v="8"/>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n v="3999"/>
    <x v="30"/>
    <n v="25488"/>
    <x v="0"/>
    <x v="0"/>
    <x v="0"/>
    <n v="1"/>
    <x v="575"/>
    <x v="590"/>
    <n v="1699"/>
    <x v="1"/>
    <x v="0"/>
    <x v="575"/>
  </r>
  <r>
    <x v="665"/>
    <s v="Logitech M235 Wireless Mouse, 1000 Dpi Optical Tracking, 12 Month Life Battery, Compatible With Windows, Mac, Chromebook/Pc/Laptop"/>
    <s v="Computers &amp; Accessories | Networking Devices | Network Adapters | Wireless USB Adapters|Accessories&amp;Peripherals|Keyboards,Mice&amp;InputDevices|Mice"/>
    <n v="699"/>
    <n v="995"/>
    <n v="0.3"/>
    <x v="8"/>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n v="995"/>
    <x v="77"/>
    <n v="54405"/>
    <x v="0"/>
    <x v="0"/>
    <x v="1"/>
    <n v="0"/>
    <x v="576"/>
    <x v="591"/>
    <n v="699"/>
    <x v="1"/>
    <x v="0"/>
    <x v="576"/>
  </r>
  <r>
    <x v="666"/>
    <s v="Tp-Link N300 Wifi Wireless Router Tl-Wr845N | 300Mbps Wi-Fi Speed | Three 5Dbi High Gain Antennas | Ipv6 Compatible | Ap/Re/Wisp Mode | Parental Control | Guest Network"/>
    <s v="Computers &amp; Accessories | Networking Devices | Network Adapters | Wireless USB Adapters|NetworkingDevices|Routers"/>
    <n v="1149"/>
    <n v="1699"/>
    <n v="0.32"/>
    <x v="8"/>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n v="1699"/>
    <x v="44"/>
    <n v="122478"/>
    <x v="0"/>
    <x v="0"/>
    <x v="1"/>
    <n v="0"/>
    <x v="577"/>
    <x v="592"/>
    <n v="1149"/>
    <x v="1"/>
    <x v="0"/>
    <x v="577"/>
  </r>
  <r>
    <x v="667"/>
    <s v="Logitech Mk240 Nano Wireless Usb Keyboard And Mouse Set, 12 Function Keys 2.4Ghz Wireless, 1000Dpi, Spill-Resistant Design, Pc/Mac, Black/Chartreuse Yellow"/>
    <s v="Computers &amp; Accessories | Networking Devices | Network Adapters | Wireless USB Adapters|Accessories&amp;Peripherals|Keyboards,Mice&amp;InputDevices|Keyboard&amp;MouseSets"/>
    <n v="1495"/>
    <n v="1995"/>
    <n v="0.25"/>
    <x v="8"/>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n v="1995"/>
    <x v="23"/>
    <n v="7241"/>
    <x v="0"/>
    <x v="0"/>
    <x v="1"/>
    <n v="0"/>
    <x v="578"/>
    <x v="593"/>
    <n v="1495"/>
    <x v="1"/>
    <x v="0"/>
    <x v="578"/>
  </r>
  <r>
    <x v="668"/>
    <s v="Callas Multipurpose Foldable Laptop Table With Cup Holder | Drawer | Mac Holder | Table Holder Study Table, Breakfast Table, Foldable And Portable/Ergonomic &amp; Rounded Edges/Non-Slip Legs (Wa-27-Black)"/>
    <s v="Computers &amp; Accessories | Networking Devices | Network Adapters | Wireless USB Adapters|Accessories&amp;Peripherals|LaptopAccessories|Lapdesks"/>
    <n v="849"/>
    <n v="4999"/>
    <n v="0.83"/>
    <x v="8"/>
    <n v="20457"/>
    <s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n v="4999"/>
    <x v="57"/>
    <n v="20457"/>
    <x v="0"/>
    <x v="0"/>
    <x v="0"/>
    <n v="1"/>
    <x v="579"/>
    <x v="594"/>
    <n v="849"/>
    <x v="1"/>
    <x v="0"/>
    <x v="579"/>
  </r>
  <r>
    <x v="669"/>
    <s v="Casio Mj-12D 150 Steps Check And Correct Desktop Calculator"/>
    <s v="Office Products|OfficeElectronics|Calculators|Basic"/>
    <n v="440"/>
    <n v="440"/>
    <n v="0"/>
    <x v="8"/>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n v="440"/>
    <x v="26"/>
    <n v="8610"/>
    <x v="4"/>
    <x v="1"/>
    <x v="1"/>
    <n v="0"/>
    <x v="580"/>
    <x v="595"/>
    <n v="440"/>
    <x v="1"/>
    <x v="0"/>
    <x v="580"/>
  </r>
  <r>
    <x v="670"/>
    <s v="Amazon Basics Multipurpose Foldable Laptop Table With Cup Holder, Brown"/>
    <s v="Computers &amp; Accessories | Networking Devices | Network Adapters | Wireless USB Adapters|Accessories&amp;Peripherals|LaptopAccessories|Lapdesks"/>
    <n v="599"/>
    <n v="3999"/>
    <n v="0.85"/>
    <x v="8"/>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n v="3999"/>
    <x v="5"/>
    <n v="1087"/>
    <x v="0"/>
    <x v="0"/>
    <x v="0"/>
    <n v="1"/>
    <x v="581"/>
    <x v="596"/>
    <n v="599"/>
    <x v="1"/>
    <x v="0"/>
    <x v="581"/>
  </r>
  <r>
    <x v="671"/>
    <s v="Kanget [2 Pack] Type C Female To Usb A Male Charger | Charging Cable Adapter Converter Compatible For Iphone 14, 13, 12,11 Pro Max/Mini/Xr/Xs/X/Se, Samsung S20 Ultra/S21/S10/S8/S9/Macbook Pro Ipad (Grey)"/>
    <s v="Computers &amp; Accessories | Networking Devices | Network Adapters | Wireless USB Adapters|Accessories&amp;Peripherals|Adapters|USBtoUSBAdapters"/>
    <n v="149"/>
    <n v="399"/>
    <n v="0.63"/>
    <x v="8"/>
    <n v="1540"/>
    <s v="Usb C To Usb Adapter„Äë-This Is A Usb C Female To Usb Male Adapter, Used To Turn All You Usb-A Ports Of Laptops, Chargers Or Other Devices Into A Usb-C Port. Gives You The Ability To Connect Usb-C Peripherals To Devices With Usb-A Ports.|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Äëusb 3.0 (Usb 3.1 Gen 1)Port, Up To 3A, Enables Up To Sync And Display Movies Or Music In Real Time Thanks To A 5Gbps Transfer Speed, Approx 10X Than Usb 2.0; Also, You Can Edit Video In Camera Directly Via Port Instead Of Downloading Files|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n v="399"/>
    <x v="11"/>
    <n v="1540"/>
    <x v="0"/>
    <x v="1"/>
    <x v="0"/>
    <n v="1"/>
    <x v="582"/>
    <x v="597"/>
    <n v="149"/>
    <x v="1"/>
    <x v="0"/>
    <x v="582"/>
  </r>
  <r>
    <x v="672"/>
    <s v="Amazon Basics Magic Slate 8.5-Inch Lcd Writing Tablet With Stylus Pen, For Drawing, Playing, Noting By Kids &amp; Adults, Black"/>
    <s v="Computers &amp; Accessories | Networking Devices | Network Adapters | Wireless USB Adapters|Accessories&amp;Peripherals|Keyboards,Mice&amp;InputDevices|GraphicTablets"/>
    <n v="289"/>
    <n v="999"/>
    <n v="0.71"/>
    <x v="8"/>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n v="999"/>
    <x v="58"/>
    <n v="401"/>
    <x v="0"/>
    <x v="0"/>
    <x v="0"/>
    <n v="1"/>
    <x v="583"/>
    <x v="598"/>
    <n v="289"/>
    <x v="1"/>
    <x v="1"/>
    <x v="583"/>
  </r>
  <r>
    <x v="673"/>
    <s v="Zebronics Zeb-90Hb Usb Hub, 4 Ports, Pocket Sized, Plug &amp; Play, For Laptop &amp; Computers"/>
    <s v="Computers &amp; Accessories | Networking Devices | Network Adapters | Wireless USB Adapters|Accessories&amp;Peripherals|USBHubs"/>
    <n v="179"/>
    <n v="499"/>
    <n v="0.64"/>
    <x v="8"/>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n v="499"/>
    <x v="0"/>
    <n v="9385"/>
    <x v="0"/>
    <x v="1"/>
    <x v="0"/>
    <n v="1"/>
    <x v="584"/>
    <x v="599"/>
    <n v="179"/>
    <x v="1"/>
    <x v="0"/>
    <x v="584"/>
  </r>
  <r>
    <x v="674"/>
    <s v="Noise Colorfit Pro 2 Full Touch Control Smart Watch With 35G Weight &amp; Upgraded Lcd Display,Ip68 Waterproof,Heart Rate Monitor,Sleep &amp; Step Tracker,Call &amp; Message Alerts &amp; Long Battery Life (Jet Black)"/>
    <s v="Electronics|WearableTechnology|SmartWatches"/>
    <n v="1499"/>
    <n v="4999"/>
    <n v="0.7"/>
    <x v="8"/>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I Really Like This Product. Gifted To My Sister, And She Likes It,Great ‚Åö,Good Product,Nice ,Thik Hai,In This Price Range It'S Ok Product,Color So Nice..I Loved It,Need Some More Features:("/>
    <s v="I really like this product. Gifted to my sister, and she likes it,Great ‚åö,Good product,Nice ,Thik hai,In this price range it's ok product,Color so nice..I loved it,Need some more features:("/>
    <n v="4999"/>
    <x v="20"/>
    <n v="92588"/>
    <x v="2"/>
    <x v="0"/>
    <x v="0"/>
    <n v="1"/>
    <x v="585"/>
    <x v="428"/>
    <n v="1499"/>
    <x v="1"/>
    <x v="0"/>
    <x v="585"/>
  </r>
  <r>
    <x v="675"/>
    <s v="Zebronics Zeb Buds C2 In Ear Type C Wired Earphones With Mic, Braided 1.2 Metre Cable, Metallic Design, 10Mm Drivers, In Line Mic &amp; Volume Controller (Blue)"/>
    <s v="Electronics|Headphones,Earbuds&amp;Accessories|Headphones|In-Ear"/>
    <n v="399"/>
    <n v="699"/>
    <n v="0.43"/>
    <x v="8"/>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n v="699"/>
    <x v="1"/>
    <n v="3454"/>
    <x v="2"/>
    <x v="0"/>
    <x v="1"/>
    <n v="0"/>
    <x v="586"/>
    <x v="600"/>
    <n v="399"/>
    <x v="1"/>
    <x v="0"/>
    <x v="586"/>
  </r>
  <r>
    <x v="676"/>
    <s v="Redgear A-15 Wired Gaming Mouse With Upto 6400 Dpi, Rgb &amp; Driver Customization For Pc(Black)"/>
    <s v="Computers &amp; Accessories | Networking Devices | Network Adapters | Wireless USB Adapters|Accessories&amp;Peripherals|PCGamingPeripherals|GamingMice"/>
    <n v="599"/>
    <n v="799"/>
    <n v="0.25"/>
    <x v="8"/>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n v="799"/>
    <x v="23"/>
    <n v="15790"/>
    <x v="0"/>
    <x v="0"/>
    <x v="1"/>
    <n v="0"/>
    <x v="587"/>
    <x v="601"/>
    <n v="599"/>
    <x v="1"/>
    <x v="0"/>
    <x v="587"/>
  </r>
  <r>
    <x v="677"/>
    <s v="Jbl Commercial Cslm20B Auxiliary Omnidirectional Lavalier Microphone With Battery For Content Creation, Voiceover/Dubbing, Recording (Black,Small)"/>
    <s v="Computers &amp; Accessories | Networking Devices | Network Adapters | Wireless USB Adapters|Accessories&amp;Peripherals|Audio&amp;VideoAccessories|PCMicrophones"/>
    <n v="949"/>
    <n v="2000"/>
    <n v="0.53"/>
    <x v="8"/>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n v="2000"/>
    <x v="3"/>
    <n v="14969"/>
    <x v="0"/>
    <x v="0"/>
    <x v="0"/>
    <n v="1"/>
    <x v="588"/>
    <x v="602"/>
    <n v="949"/>
    <x v="1"/>
    <x v="0"/>
    <x v="588"/>
  </r>
  <r>
    <x v="678"/>
    <s v="Fire-Boltt India'S No 1 Smartwatch Brand Ring Bluetooth Calling With Spo2 &amp; 1.7‚Äù Metal Body With Blood Oxygen Monitoring, Continuous Heart Rate, Full Touch &amp; Multiple Watch Faces"/>
    <s v="Electronics|WearableTechnology|SmartWatches"/>
    <n v="2499"/>
    <n v="9999"/>
    <n v="0.75"/>
    <x v="8"/>
    <n v="42139"/>
    <s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n v="9999"/>
    <x v="43"/>
    <n v="42139"/>
    <x v="2"/>
    <x v="0"/>
    <x v="0"/>
    <n v="1"/>
    <x v="589"/>
    <x v="603"/>
    <n v="2499"/>
    <x v="1"/>
    <x v="0"/>
    <x v="589"/>
  </r>
  <r>
    <x v="679"/>
    <s v="Eveready Red 1012 Aaa Batteries - Pack Of 10"/>
    <s v="Electronics|GeneralPurposeBatteries&amp;BatteryChargers|DisposableBatteries"/>
    <n v="159"/>
    <n v="180"/>
    <n v="0.12"/>
    <x v="8"/>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ve,Very Good Batteries Received,Like,Good Product, Good Seller,Durable Life,Great Productand Good Packageno Damage,Good,Value For Money. Delivered Timely. Go For It."/>
    <s v="Nive,very good batteries received,Like,Good product, Good seller,Durable life,Great productAnd good packageNo damage,Good,Value for money. Delivered timely. Go for it."/>
    <n v="180"/>
    <x v="89"/>
    <n v="989"/>
    <x v="2"/>
    <x v="2"/>
    <x v="1"/>
    <n v="0"/>
    <x v="590"/>
    <x v="604"/>
    <n v="159"/>
    <x v="1"/>
    <x v="1"/>
    <x v="590"/>
  </r>
  <r>
    <x v="680"/>
    <s v="Sandisk Extreme Microsd Uhs I Card 128Gb For 4K Video On Smartphones,Action Cams 190Mb/S Read,90Mb/S Write"/>
    <s v="Electronics|Accessories|MemoryCards|MicroSD"/>
    <n v="1329"/>
    <n v="2900"/>
    <n v="0.54"/>
    <x v="8"/>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n v="2900"/>
    <x v="34"/>
    <n v="19624"/>
    <x v="2"/>
    <x v="0"/>
    <x v="0"/>
    <n v="1"/>
    <x v="591"/>
    <x v="605"/>
    <n v="1329"/>
    <x v="1"/>
    <x v="0"/>
    <x v="591"/>
  </r>
  <r>
    <x v="681"/>
    <s v="Portronics Mport 31C 4-In-1 Usb Hub (Type C To 4 Usb-A Ports) With Fast Data Transfer"/>
    <s v="Computers &amp; Accessories | Networking Devices | Network Adapters | Wireless USB Adapters|Accessories&amp;Peripherals|USBHubs"/>
    <n v="570"/>
    <n v="999"/>
    <n v="0.43"/>
    <x v="8"/>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n v="999"/>
    <x v="1"/>
    <n v="3201"/>
    <x v="0"/>
    <x v="0"/>
    <x v="1"/>
    <n v="0"/>
    <x v="592"/>
    <x v="606"/>
    <n v="570"/>
    <x v="1"/>
    <x v="0"/>
    <x v="592"/>
  </r>
  <r>
    <x v="682"/>
    <s v="Infinity (Jbl Fuze Pint, Wireless Ultra Portable Mini Speaker With Mic, Deep Bass, Dual Equalizer, Bluetooth 5.0 With Voice Assistant Support For Mobiles (Black)"/>
    <s v="Electronics|HomeAudio|Speakers|OutdoorSpeakers"/>
    <n v="899"/>
    <n v="1999"/>
    <n v="0.55000000000000004"/>
    <x v="8"/>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n v="1999"/>
    <x v="10"/>
    <n v="30469"/>
    <x v="2"/>
    <x v="0"/>
    <x v="0"/>
    <n v="1"/>
    <x v="593"/>
    <x v="607"/>
    <n v="899"/>
    <x v="1"/>
    <x v="0"/>
    <x v="593"/>
  </r>
  <r>
    <x v="683"/>
    <s v="Aircase Protective Laptop Bag Sleeve Fits Upto 13.3&quot; Laptop/ Macbook, Wrinkle Free, Padded, Waterproof Light Neoprene Case Cover Pouch, For Men &amp; Women, Black- 6 Months Warranty"/>
    <s v="Computers &amp; Accessories | Networking Devices | Network Adapters | Wireless USB Adapters|Accessories&amp;Peripherals|LaptopAccessories|Bags&amp;Sleeves|LaptopSleeves&amp;Slipcases"/>
    <n v="449"/>
    <n v="999"/>
    <n v="0.55000000000000004"/>
    <x v="8"/>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n v="999"/>
    <x v="10"/>
    <n v="9940"/>
    <x v="0"/>
    <x v="0"/>
    <x v="0"/>
    <n v="1"/>
    <x v="594"/>
    <x v="608"/>
    <n v="449"/>
    <x v="1"/>
    <x v="0"/>
    <x v="594"/>
  </r>
  <r>
    <x v="684"/>
    <s v="Brand Conquer 6 In 1 With Otg, Sd Card Reader, Usb Type C, Usb 3.0 And Micro Usb, For Memory Card | Portable Card Reader | Compatible With Tf, Sd, Micro Sd, Sdhc, Sdxc, Mmc, Rs-Mmc, Micro Sdxc"/>
    <s v="Computers &amp; Accessories | Networking Devices | Network Adapters | Wireless USB Adapters|ExternalDevices&amp;DataStorage|ExternalMemoryCardReaders"/>
    <n v="549"/>
    <n v="999"/>
    <n v="0.45"/>
    <x v="8"/>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n v="999"/>
    <x v="32"/>
    <n v="7758"/>
    <x v="0"/>
    <x v="0"/>
    <x v="1"/>
    <n v="0"/>
    <x v="595"/>
    <x v="609"/>
    <n v="549"/>
    <x v="1"/>
    <x v="0"/>
    <x v="595"/>
  </r>
  <r>
    <x v="685"/>
    <s v="Tp-Link Ac750 Dual Band Wireless Cable Router, 4 10/100 Lan + 10/100 Wan Ports, Support Guest Network And Parental Control, 750Mbps Speed Wi-Fi, 3 Antennas (Archer C20) Blue, 2.4 Ghz"/>
    <s v="Computers &amp; Accessories | Networking Devices | Network Adapters | Wireless USB Adapters|NetworkingDevices|Routers"/>
    <n v="1529"/>
    <n v="2399"/>
    <n v="0.36"/>
    <x v="8"/>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n v="2399"/>
    <x v="63"/>
    <n v="68409"/>
    <x v="0"/>
    <x v="0"/>
    <x v="1"/>
    <n v="0"/>
    <x v="596"/>
    <x v="610"/>
    <n v="1529"/>
    <x v="1"/>
    <x v="0"/>
    <x v="596"/>
  </r>
  <r>
    <x v="686"/>
    <s v="Parker Quink Ink Bottle, Blue"/>
    <s v="Office Products|OfficePaperProducts|Paper|Stationery|Pens,Pencils&amp;WritingSupplies|Pens&amp;Refills|BottledInk"/>
    <n v="100"/>
    <n v="100"/>
    <n v="0"/>
    <x v="8"/>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n v="100"/>
    <x v="26"/>
    <n v="3095"/>
    <x v="4"/>
    <x v="2"/>
    <x v="1"/>
    <n v="0"/>
    <x v="597"/>
    <x v="611"/>
    <n v="100"/>
    <x v="1"/>
    <x v="0"/>
    <x v="597"/>
  </r>
  <r>
    <x v="687"/>
    <s v="Striff Laptop Stand Adjustable Laptop Computer Stand Multi-Angle Stand Phone Stand Portable Foldable Laptop Riser Notebook Holder Stand Compatible For 9 To 15.6‚Äù Laptops Black(Black)"/>
    <s v="Computers &amp; Accessories | Networking Devices | Network Adapters | Wireless USB Adapters|Accessories&amp;Peripherals|LaptopAccessories|NotebookComputerStands"/>
    <n v="299"/>
    <n v="1499"/>
    <n v="0.8"/>
    <x v="8"/>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n v="1499"/>
    <x v="27"/>
    <n v="903"/>
    <x v="0"/>
    <x v="0"/>
    <x v="0"/>
    <n v="1"/>
    <x v="598"/>
    <x v="612"/>
    <n v="299"/>
    <x v="1"/>
    <x v="1"/>
    <x v="598"/>
  </r>
  <r>
    <x v="688"/>
    <s v="Logitech Mk215 Wireless Keyboard And Mouse Combo For Windows, 2.4 Ghz Wireless, Compact Design, 2-Year Battery Life(Keyboard),5 Month Battery Life(Mouse) Pc/Laptop- Black"/>
    <s v="Computers &amp; Accessories | Networking Devices | Network Adapters | Wireless USB Adapters|Accessories&amp;Peripherals|Keyboards,Mice&amp;InputDevices|Keyboard&amp;MouseSets"/>
    <n v="1295"/>
    <n v="1795"/>
    <n v="0.28000000000000003"/>
    <x v="8"/>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n v="1795"/>
    <x v="28"/>
    <n v="25771"/>
    <x v="0"/>
    <x v="0"/>
    <x v="1"/>
    <n v="0"/>
    <x v="599"/>
    <x v="613"/>
    <n v="1295"/>
    <x v="1"/>
    <x v="0"/>
    <x v="599"/>
  </r>
  <r>
    <x v="689"/>
    <s v="Boat Bassheads 225 In Ear Wired Earphones With Mic(Blue)"/>
    <s v="Electronics|Headphones,Earbuds&amp;Accessories|Headphones|In-Ear"/>
    <n v="699"/>
    <n v="999"/>
    <n v="0.3"/>
    <x v="8"/>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n v="999"/>
    <x v="77"/>
    <n v="273189"/>
    <x v="2"/>
    <x v="0"/>
    <x v="1"/>
    <n v="0"/>
    <x v="600"/>
    <x v="614"/>
    <n v="699"/>
    <x v="1"/>
    <x v="0"/>
    <x v="600"/>
  </r>
  <r>
    <x v="690"/>
    <s v="Luxor 5 Subject Single Ruled Notebook - A4, 70 Gsm, 300 Pages"/>
    <s v="Office Products|OfficePaperProducts|Paper|Stationery|Notebooks,WritingPads&amp;Diaries|CompositionNotebooks"/>
    <n v="252"/>
    <n v="315"/>
    <n v="0.2"/>
    <x v="8"/>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n v="315"/>
    <x v="52"/>
    <n v="3785"/>
    <x v="4"/>
    <x v="1"/>
    <x v="1"/>
    <n v="0"/>
    <x v="601"/>
    <x v="615"/>
    <n v="252"/>
    <x v="1"/>
    <x v="0"/>
    <x v="601"/>
  </r>
  <r>
    <x v="691"/>
    <s v="Duracell Chhota Power Aa Battery Set Of 10 Pcs"/>
    <s v="Electronics|GeneralPurposeBatteries&amp;BatteryChargers|DisposableBatteries"/>
    <n v="190"/>
    <n v="220"/>
    <n v="0.14000000000000001"/>
    <x v="8"/>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n v="220"/>
    <x v="81"/>
    <n v="2866"/>
    <x v="2"/>
    <x v="1"/>
    <x v="1"/>
    <n v="0"/>
    <x v="602"/>
    <x v="616"/>
    <n v="190"/>
    <x v="1"/>
    <x v="0"/>
    <x v="602"/>
  </r>
  <r>
    <x v="692"/>
    <s v="Zebronics Zeb-Transformer Gaming Keyboard And Mouse Combo (Usb, Braided Cable)"/>
    <s v="Computers &amp; Accessories | Networking Devices | Network Adapters | Wireless USB Adapters|Accessories&amp;Peripherals|Keyboards,Mice&amp;InputDevices|Keyboard&amp;MouseSets"/>
    <n v="1299"/>
    <n v="1599"/>
    <n v="0.19"/>
    <x v="8"/>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n v="1599"/>
    <x v="71"/>
    <n v="27223"/>
    <x v="0"/>
    <x v="0"/>
    <x v="1"/>
    <n v="0"/>
    <x v="603"/>
    <x v="617"/>
    <n v="1299"/>
    <x v="1"/>
    <x v="0"/>
    <x v="603"/>
  </r>
  <r>
    <x v="693"/>
    <s v="Sandisk Ultra 64 Gb Usb Pen Drives (Sdddc2-064G-I35, Black, Silver)"/>
    <s v="Computers &amp; Accessories | Networking Devices | Network Adapters | Wireless USB Adapters|ExternalDevices&amp;DataStorage|PenDrives"/>
    <n v="729"/>
    <n v="1650"/>
    <n v="0.56000000000000005"/>
    <x v="8"/>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n v="1650"/>
    <x v="37"/>
    <n v="82356"/>
    <x v="0"/>
    <x v="0"/>
    <x v="0"/>
    <n v="1"/>
    <x v="604"/>
    <x v="618"/>
    <n v="729"/>
    <x v="1"/>
    <x v="0"/>
    <x v="604"/>
  </r>
  <r>
    <x v="694"/>
    <s v="Parker Classic Gold Gold Trim Ball Pen"/>
    <s v="Office Products|OfficePaperProducts|Paper|Stationery|Pens,Pencils&amp;WritingSupplies|Pens&amp;Refills|RetractableBallpointPens"/>
    <n v="480"/>
    <n v="600"/>
    <n v="0.2"/>
    <x v="8"/>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n v="600"/>
    <x v="52"/>
    <n v="5719"/>
    <x v="4"/>
    <x v="0"/>
    <x v="1"/>
    <n v="0"/>
    <x v="605"/>
    <x v="619"/>
    <n v="480"/>
    <x v="1"/>
    <x v="0"/>
    <x v="605"/>
  </r>
  <r>
    <x v="695"/>
    <s v="Tarkan Portable Folding Laptop Desk For Bed, Lapdesk With Handle, Drawer, Cup &amp; Mobile/Tablet Holder For Study, Eating, Work (Black)"/>
    <s v="Computers &amp; Accessories | Networking Devices | Network Adapters | Wireless USB Adapters|Accessories&amp;Peripherals|LaptopAccessories|Lapdesks"/>
    <n v="999"/>
    <n v="2499"/>
    <n v="0.6"/>
    <x v="8"/>
    <n v="1690"/>
    <s v="‚Úö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n v="2499"/>
    <x v="13"/>
    <n v="1690"/>
    <x v="0"/>
    <x v="0"/>
    <x v="0"/>
    <n v="1"/>
    <x v="606"/>
    <x v="620"/>
    <n v="999"/>
    <x v="1"/>
    <x v="0"/>
    <x v="606"/>
  </r>
  <r>
    <x v="696"/>
    <s v="Quantum Rj45 Ethernet Patch Cable/Lan Router Cable With Heavy Duty Gold Plated Connectors Supports Hi-Speed Gigabit Upto 1000Mbps, Waterproof And Durable,1-Year Warranty-32.8 Feet (10 Meters)(White)"/>
    <s v="Computers &amp; Accessories | Networking Devices | Network Adapters | Wireless USB Adapters|Accessories&amp;Peripherals|Cables&amp;Accessories|Cables|EthernetCables"/>
    <n v="238"/>
    <n v="699"/>
    <n v="0.66"/>
    <x v="8"/>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Using Since Last Two Weeks .,Good,Good, Nice, Worth It, Perfect,Does Its Job, The Build Quality Of The Wire Is Good Nothing To Complain About.,Good Quality Product Works Well.,Reasonable Price, Good Quality.,Wao Wao Super Speed Fast Asf,"/>
    <s v="Using since last  two weeks  .,Good,Good, nice, worth it, perfect,Does its job, the build quality of the wire is good nothing to complain about.,Good quality product works well.,Reasonable price, good quality.,wao wao super speed fast asf,"/>
    <n v="699"/>
    <x v="46"/>
    <n v="8372"/>
    <x v="0"/>
    <x v="0"/>
    <x v="0"/>
    <n v="1"/>
    <x v="607"/>
    <x v="621"/>
    <n v="238"/>
    <x v="1"/>
    <x v="0"/>
    <x v="607"/>
  </r>
  <r>
    <x v="697"/>
    <s v="Hp Usb Wireless Spill Resistance Keyboard And Mouse Set With 10M Working Range 2.4G Wireless Technology / 3 Years Warranty (4Sc12Pa), Black"/>
    <s v="Computers &amp; Accessories | Networking Devices | Network Adapters | Wireless USB Adapters|Accessories&amp;Peripherals|Keyboards,Mice&amp;InputDevices|Keyboard&amp;MouseSets"/>
    <n v="1349"/>
    <n v="2198"/>
    <n v="0.39"/>
    <x v="8"/>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n v="2198"/>
    <x v="17"/>
    <n v="7113"/>
    <x v="0"/>
    <x v="0"/>
    <x v="1"/>
    <n v="0"/>
    <x v="608"/>
    <x v="622"/>
    <n v="1349"/>
    <x v="1"/>
    <x v="0"/>
    <x v="608"/>
  </r>
  <r>
    <x v="698"/>
    <s v="Humble Dynamic Lapel Collar Mic Voice Recording Filter Microphone For Singing Youtube Smartphones, Black"/>
    <s v="Computers &amp; Accessories | Networking Devices | Network Adapters | Wireless USB Adapters|Accessories&amp;Peripherals|Audio&amp;VideoAccessories|PCMicrophones"/>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n v="499"/>
    <x v="13"/>
    <n v="2804"/>
    <x v="0"/>
    <x v="1"/>
    <x v="0"/>
    <n v="1"/>
    <x v="609"/>
    <x v="623"/>
    <n v="199"/>
    <x v="1"/>
    <x v="0"/>
    <x v="609"/>
  </r>
  <r>
    <x v="699"/>
    <s v="Boult Audio Omega With 30Db Anc+ Enc, 32H Playtime, 45Ms Latency Gaming Mode, Quad Mic Zen Enc, 3 Equalizer Modes, Anc, Type-C Fast Charging, Ipx5 True Wireless In Ear Bluetooth Earbuds (Black)"/>
    <s v="Electronics|Headphones,Earbuds&amp;Accessories|Headphones|In-Ear"/>
    <n v="1999"/>
    <n v="9999"/>
    <n v="0.8"/>
    <x v="8"/>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n v="9999"/>
    <x v="27"/>
    <n v="1986"/>
    <x v="2"/>
    <x v="0"/>
    <x v="0"/>
    <n v="1"/>
    <x v="610"/>
    <x v="624"/>
    <n v="1999"/>
    <x v="1"/>
    <x v="0"/>
    <x v="610"/>
  </r>
  <r>
    <x v="700"/>
    <s v="Striff Uph2W Multi Angle Tablet/Mobile Stand. Holder For Iphone, Android, Samsung, Oneplus, Xiaomi. Portable,Foldable Stand.Perfect For Bed,Office, Home,Gift And Desktop (White)"/>
    <s v="Electronics|Mobiles&amp;Accessories|MobileAccessories|Stands"/>
    <n v="99"/>
    <n v="499"/>
    <n v="0.8"/>
    <x v="8"/>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Perfect For A 10 Inch Tablet Both Vertically And Horizontally,It Was The Best Phone Holder,Good,Premium Quality And Reasonable Price Üèº,Fulfil Purpose, Easy To Carry, Solid Material. Think It Will Last Long.,Nice,Liked The Product. Easy To Carry, Portable, Foldable, Lightweight.,Good"/>
    <s v="Perfect for a 10 inch tablet both vertically and horizontally,It was the best phone holder,Good,Premium quality and reasonable price üèº,Fulfil purpose, easy to carry, solid material. Think it will last long.,Nice,Liked the product. Easy to carry, portable,  foldable, lightweight.,Good"/>
    <n v="499"/>
    <x v="27"/>
    <n v="2451"/>
    <x v="2"/>
    <x v="1"/>
    <x v="0"/>
    <n v="1"/>
    <x v="611"/>
    <x v="436"/>
    <n v="99"/>
    <x v="1"/>
    <x v="0"/>
    <x v="611"/>
  </r>
  <r>
    <x v="701"/>
    <s v="Amazon Basics Wireless Mouse | 2.4 Ghz Connection, 1600 Dpi | Type - C Adapter | Upto 12 Months Of Battery Life | Ambidextrous Design | Suitable For Pc/Mac/Laptop"/>
    <s v="Computers &amp; Accessories | Networking Devices | Network Adapters | Wireless USB Adapters|Accessories&amp;Peripherals|Keyboards,Mice&amp;InputDevices|Mice"/>
    <n v="499"/>
    <n v="1000"/>
    <n v="0.5"/>
    <x v="8"/>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n v="1000"/>
    <x v="8"/>
    <n v="23"/>
    <x v="0"/>
    <x v="0"/>
    <x v="0"/>
    <n v="1"/>
    <x v="612"/>
    <x v="625"/>
    <n v="499"/>
    <x v="1"/>
    <x v="1"/>
    <x v="612"/>
  </r>
  <r>
    <x v="702"/>
    <s v="Crucial Ram 8Gb Ddr4 3200Mhz Cl22 (Or 2933Mhz Or 2666Mhz) Laptop Memory Ct8G4Sfra32A"/>
    <s v="Computers &amp; Accessories | Networking Devices | Network Adapters | Wireless USB Adapters|Components|Memory"/>
    <n v="1792"/>
    <n v="3500"/>
    <n v="0.49"/>
    <x v="8"/>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n v="3500"/>
    <x v="76"/>
    <n v="26194"/>
    <x v="0"/>
    <x v="0"/>
    <x v="1"/>
    <n v="0"/>
    <x v="613"/>
    <x v="626"/>
    <n v="1792"/>
    <x v="1"/>
    <x v="0"/>
    <x v="613"/>
  </r>
  <r>
    <x v="703"/>
    <s v="Apc Back-Ups Bx600C-In 600Va / 360W, 230V, Ups System, An Ideal Power Backup &amp; Protection For Home Office, Desktop Pc &amp; Home Electronics"/>
    <s v="Computers &amp; Accessories | Networking Devices | Network Adapters | Wireless USB Adapters|Accessories&amp;Peripherals|UninterruptedPowerSupplies"/>
    <n v="3299"/>
    <n v="4100"/>
    <n v="0.2"/>
    <x v="8"/>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n v="4100"/>
    <x v="52"/>
    <n v="15783"/>
    <x v="0"/>
    <x v="0"/>
    <x v="1"/>
    <n v="0"/>
    <x v="614"/>
    <x v="627"/>
    <n v="3299"/>
    <x v="1"/>
    <x v="0"/>
    <x v="614"/>
  </r>
  <r>
    <x v="704"/>
    <s v="Luxor 5 Subject Single Ruled Notebook - A5 Size, 70 Gsm, 300 Pages"/>
    <s v="Office Products|OfficePaperProducts|Paper|Stationery|Notebooks,WritingPads&amp;Diaries|CompositionNotebooks"/>
    <n v="125"/>
    <n v="180"/>
    <n v="0.31"/>
    <x v="8"/>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n v="180"/>
    <x v="39"/>
    <n v="8053"/>
    <x v="4"/>
    <x v="2"/>
    <x v="1"/>
    <n v="0"/>
    <x v="615"/>
    <x v="628"/>
    <n v="125"/>
    <x v="1"/>
    <x v="0"/>
    <x v="615"/>
  </r>
  <r>
    <x v="705"/>
    <s v="Zebronics Zeb-Jaguar Wireless Mouse, 2.4Ghz With Usb Nano Receiver, High Precision Optical Tracking, 4 Buttons, Plug &amp; Play, Ambidextrous, For Pc/Mac/Laptop (Black+Grey)"/>
    <s v="Computers &amp; Accessories | Networking Devices | Network Adapters | Wireless USB Adapters|Accessories&amp;Peripherals|Keyboards,Mice&amp;InputDevices|Mice"/>
    <n v="399"/>
    <n v="1190"/>
    <n v="0.66"/>
    <x v="8"/>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n v="1190"/>
    <x v="46"/>
    <n v="2809"/>
    <x v="0"/>
    <x v="0"/>
    <x v="0"/>
    <n v="1"/>
    <x v="616"/>
    <x v="629"/>
    <n v="399"/>
    <x v="1"/>
    <x v="0"/>
    <x v="616"/>
  </r>
  <r>
    <x v="706"/>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8"/>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n v="7999"/>
    <x v="5"/>
    <n v="25910"/>
    <x v="2"/>
    <x v="0"/>
    <x v="0"/>
    <n v="1"/>
    <x v="617"/>
    <x v="630"/>
    <n v="1199"/>
    <x v="1"/>
    <x v="0"/>
    <x v="617"/>
  </r>
  <r>
    <x v="707"/>
    <s v="Wembley Lcd Writing Pad/Tab | Writing, Drawing, Reusable, Portable Pad With Colorful Letters | 9 Inch Graphic Tablet (Assorted)"/>
    <s v="Computers &amp; Accessories | Networking Devices | Network Adapters | Wireless USB Adapters|Accessories&amp;Peripherals|Keyboards,Mice&amp;InputDevices|GraphicTablets"/>
    <n v="235"/>
    <n v="1599"/>
    <n v="0.85"/>
    <x v="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n v="1599"/>
    <x v="5"/>
    <n v="1173"/>
    <x v="0"/>
    <x v="0"/>
    <x v="0"/>
    <n v="1"/>
    <x v="618"/>
    <x v="631"/>
    <n v="235"/>
    <x v="1"/>
    <x v="0"/>
    <x v="618"/>
  </r>
  <r>
    <x v="708"/>
    <s v="Gizga Essentials Multi-Purpose Portable &amp; Foldable Wooden Desk For Bed Tray, Laptop Table, Study Table (Black)"/>
    <s v="Computers &amp; Accessories | Networking Devices | Network Adapters | Wireless USB Adapters|Accessories&amp;Peripherals|LaptopAccessories|Lapdesks"/>
    <n v="549"/>
    <n v="1999"/>
    <n v="0.73"/>
    <x v="8"/>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n v="1999"/>
    <x v="25"/>
    <n v="6422"/>
    <x v="0"/>
    <x v="0"/>
    <x v="0"/>
    <n v="1"/>
    <x v="619"/>
    <x v="632"/>
    <n v="549"/>
    <x v="1"/>
    <x v="0"/>
    <x v="619"/>
  </r>
  <r>
    <x v="709"/>
    <s v="E-Cosmos Plug In Led Night Light Mini Usb Led Light Flexible Usb Led Ambient Light Mini Usb Led Light, Led Portable Car Bulb, Indoor, Outdoor, Reading, Sleep (4 Pcs)"/>
    <s v="Computers &amp; Accessories | Networking Devices | Network Adapters | Wireless USB Adapters|Accessories&amp;Peripherals|USBGadgets|Lamps"/>
    <n v="89"/>
    <n v="99"/>
    <n v="0.1"/>
    <x v="8"/>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n v="99"/>
    <x v="79"/>
    <n v="241"/>
    <x v="0"/>
    <x v="2"/>
    <x v="1"/>
    <n v="0"/>
    <x v="620"/>
    <x v="633"/>
    <n v="89"/>
    <x v="1"/>
    <x v="1"/>
    <x v="620"/>
  </r>
  <r>
    <x v="710"/>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n v="2999"/>
    <x v="48"/>
    <n v="14629"/>
    <x v="2"/>
    <x v="0"/>
    <x v="0"/>
    <n v="1"/>
    <x v="621"/>
    <x v="634"/>
    <n v="1299"/>
    <x v="1"/>
    <x v="0"/>
    <x v="621"/>
  </r>
  <r>
    <x v="711"/>
    <s v="Lapster Gel Mouse Pad With Wrist Rest , Gaming Mouse Pad With Lycra Cloth Nonslip For Laptop , Computer, , Home &amp; Office (Black)"/>
    <s v="Computers &amp; Accessories | Networking Devices | Network Adapters | Wireless USB Adapters|Accessories&amp;Peripherals|Keyboards,Mice&amp;InputDevices|Keyboard&amp;MiceAccessories|MousePads"/>
    <n v="230"/>
    <n v="999"/>
    <n v="0.77"/>
    <x v="8"/>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n v="999"/>
    <x v="36"/>
    <n v="1528"/>
    <x v="0"/>
    <x v="0"/>
    <x v="0"/>
    <n v="1"/>
    <x v="622"/>
    <x v="635"/>
    <n v="230"/>
    <x v="1"/>
    <x v="0"/>
    <x v="622"/>
  </r>
  <r>
    <x v="712"/>
    <s v="Gizga Essentials Earphone Carrying Case, Multi-Purpose Pocket Storage Travel Organizer For Earphones, Headset, Pen Drives, Sd Cards, Shock-Proof Ballistic Nylon, Soft Fabric, Mesh Pocket, Green"/>
    <s v="Electronics|Headphones,Earbuds&amp;Accessories|Cases"/>
    <n v="119"/>
    <n v="499"/>
    <n v="0.76"/>
    <x v="8"/>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n v="499"/>
    <x v="60"/>
    <n v="15032"/>
    <x v="2"/>
    <x v="1"/>
    <x v="0"/>
    <n v="1"/>
    <x v="623"/>
    <x v="636"/>
    <n v="119"/>
    <x v="1"/>
    <x v="0"/>
    <x v="623"/>
  </r>
  <r>
    <x v="713"/>
    <s v="Sandisk Ultra Sdhc Uhs-I Card 32Gb 120Mb/S R For Dslr Cameras, For Full Hd Recording, 10Y Warranty"/>
    <s v="Electronics|Accessories|MemoryCards|SecureDigitalCards"/>
    <n v="449"/>
    <n v="800"/>
    <n v="0.44"/>
    <x v="8"/>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Good Product But Spped Upto 30mbps,Nice,Superb card for DSLR camera üòäInstant support must buy Totally satisfied with the product 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n v="800"/>
    <x v="15"/>
    <n v="69585"/>
    <x v="2"/>
    <x v="0"/>
    <x v="1"/>
    <n v="0"/>
    <x v="624"/>
    <x v="637"/>
    <n v="449"/>
    <x v="1"/>
    <x v="0"/>
    <x v="624"/>
  </r>
  <r>
    <x v="714"/>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8"/>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n v="3495"/>
    <x v="24"/>
    <n v="14371"/>
    <x v="2"/>
    <x v="0"/>
    <x v="0"/>
    <n v="1"/>
    <x v="625"/>
    <x v="638"/>
    <n v="1699"/>
    <x v="1"/>
    <x v="0"/>
    <x v="625"/>
  </r>
  <r>
    <x v="715"/>
    <s v="Classmate Long Notebook - 140 Pages, Single Line, 297Mm X 210Mm (Pack Of 12)"/>
    <s v="Office Products|OfficePaperProducts|Paper|Stationery|Notebooks,WritingPads&amp;Diaries|CompositionNotebooks"/>
    <n v="561"/>
    <n v="720"/>
    <n v="0.22"/>
    <x v="8"/>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n v="720"/>
    <x v="47"/>
    <n v="3182"/>
    <x v="4"/>
    <x v="0"/>
    <x v="1"/>
    <n v="0"/>
    <x v="626"/>
    <x v="639"/>
    <n v="561"/>
    <x v="1"/>
    <x v="0"/>
    <x v="626"/>
  </r>
  <r>
    <x v="716"/>
    <s v="Lenovo 300 Wired Plug &amp; Play Usb Mouse, High Resolution 1600 Dpi Optical Sensor, 3-Button Design With Clickable Scroll Wheel, Ambidextrous, Ergonomic Mouse For Comfortable All-Day Grip (Gx30M39704)"/>
    <s v="Computers &amp; Accessories | Networking Devices | Network Adapters | Wireless USB Adapters|Accessories&amp;Peripherals|Keyboards,Mice&amp;InputDevices|Mice"/>
    <n v="289"/>
    <n v="590"/>
    <n v="0.51"/>
    <x v="8"/>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n v="590"/>
    <x v="24"/>
    <n v="25886"/>
    <x v="0"/>
    <x v="0"/>
    <x v="0"/>
    <n v="1"/>
    <x v="627"/>
    <x v="640"/>
    <n v="289"/>
    <x v="1"/>
    <x v="0"/>
    <x v="627"/>
  </r>
  <r>
    <x v="717"/>
    <s v="Dyazo 6 Angles Adjustable Aluminum Ergonomic Foldable Portable Tabletop Laptop/Desktop Riser Stand Holder Compatible For Macbook, Hp, Dell, Lenovo &amp; All Other Notebook (Silver)"/>
    <s v="Computers &amp; Accessories | Networking Devices | Network Adapters | Wireless USB Adapters|Accessories&amp;Peripherals|LaptopAccessories|NotebookComputerStands"/>
    <n v="599"/>
    <n v="1999"/>
    <n v="0.7"/>
    <x v="8"/>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n v="1999"/>
    <x v="20"/>
    <n v="4736"/>
    <x v="0"/>
    <x v="0"/>
    <x v="0"/>
    <n v="1"/>
    <x v="628"/>
    <x v="641"/>
    <n v="599"/>
    <x v="1"/>
    <x v="0"/>
    <x v="628"/>
  </r>
  <r>
    <x v="718"/>
    <s v="Western Digital Wd 2Tb My Passport Portable Hard Disk Drive, Usb 3.0 With¬† Automatic Backup, 256 Bit Aes Hardware Encryption,Password Protection,Compatible With Windows And Mac, External Hdd-Black"/>
    <s v="Computers &amp; Accessories | Networking Devices | Network Adapters | Wireless USB Adapters|ExternalDevices&amp;DataStorage|ExternalHardDisks"/>
    <n v="5599"/>
    <n v="7350"/>
    <n v="0.24"/>
    <x v="8"/>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n v="7350"/>
    <x v="66"/>
    <n v="73005"/>
    <x v="0"/>
    <x v="0"/>
    <x v="1"/>
    <n v="0"/>
    <x v="629"/>
    <x v="642"/>
    <n v="5599"/>
    <x v="1"/>
    <x v="0"/>
    <x v="629"/>
  </r>
  <r>
    <x v="719"/>
    <s v="Logitech C270 Digital Hd Webcam With Widescreen Hd Video Calling, Hd Light Correction, Noise-Reducing Mic, For Skype, Facetime, Hangouts, Webex, Pc/Mac/Laptop/Macbook/Tablet - (Black, Hd 720P/30Fps)"/>
    <s v="Computers &amp; Accessories | Networking Devices | Network Adapters | Wireless USB Adapters|Accessories&amp;Peripherals|Audio&amp;VideoAccessories|Webcams&amp;VoIPEquipment|Webcams"/>
    <n v="1990"/>
    <n v="2595"/>
    <n v="0.23"/>
    <x v="8"/>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n v="2595"/>
    <x v="7"/>
    <n v="20398"/>
    <x v="0"/>
    <x v="0"/>
    <x v="1"/>
    <n v="0"/>
    <x v="630"/>
    <x v="643"/>
    <n v="1990"/>
    <x v="1"/>
    <x v="0"/>
    <x v="630"/>
  </r>
  <r>
    <x v="720"/>
    <s v="Portronics Mport 31 4 Ports Usb Hub (Usb A To 4 Usb-A Ports 4 In 1 Connector Usb Hub(Grey)"/>
    <s v="Computers &amp; Accessories | Networking Devices | Network Adapters | Wireless USB Adapters|Accessories&amp;Peripherals|USBHubs"/>
    <n v="499"/>
    <n v="799"/>
    <n v="0.38"/>
    <x v="8"/>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n v="799"/>
    <x v="16"/>
    <n v="2125"/>
    <x v="0"/>
    <x v="0"/>
    <x v="1"/>
    <n v="0"/>
    <x v="631"/>
    <x v="644"/>
    <n v="499"/>
    <x v="1"/>
    <x v="0"/>
    <x v="631"/>
  </r>
  <r>
    <x v="721"/>
    <s v="Aircase Protective Laptop Bag Sleeve Fits Upto 15.6&quot; Laptop/ Macbook, Wrinkle Free, Padded, Waterproof Light Neoprene Case Cover Pouch, For Men &amp; Women, Black- 6 Months Warranty"/>
    <s v="Computers &amp; Accessories | Networking Devices | Network Adapters | Wireless USB Adapters|Accessories&amp;Peripherals|LaptopAccessories|Bags&amp;Sleeves|LaptopSleeves&amp;Slipcases"/>
    <n v="449"/>
    <n v="999"/>
    <n v="0.55000000000000004"/>
    <x v="8"/>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n v="999"/>
    <x v="10"/>
    <n v="11330"/>
    <x v="0"/>
    <x v="0"/>
    <x v="0"/>
    <n v="1"/>
    <x v="632"/>
    <x v="645"/>
    <n v="449"/>
    <x v="1"/>
    <x v="0"/>
    <x v="632"/>
  </r>
  <r>
    <x v="722"/>
    <s v="Zinq Five Fan Cooling Pad And Laptop Stand With Dual Height Adjustment And Dual Usb Port Extension (Black)"/>
    <s v="Computers &amp; Accessories | Networking Devices | Network Adapters | Wireless USB Adapters|Accessories&amp;Peripherals|LaptopAccessories|CoolingPads"/>
    <n v="999"/>
    <n v="1999"/>
    <n v="0.5"/>
    <x v="8"/>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n v="1999"/>
    <x v="8"/>
    <n v="27441"/>
    <x v="0"/>
    <x v="0"/>
    <x v="0"/>
    <n v="1"/>
    <x v="633"/>
    <x v="646"/>
    <n v="999"/>
    <x v="1"/>
    <x v="0"/>
    <x v="633"/>
  </r>
  <r>
    <x v="723"/>
    <s v="Gizga Essentials Webcam Cover, Privacy Protector Webcam Cover Slide, Compatible With Laptop, Desktop, Pc, Smartphone, Protect Your Privacy And Security, Strong Adhesive, Set Of 3, Black"/>
    <s v="Computers &amp; Accessories | Networking Devices | Network Adapters | Wireless USB Adapters|Accessories&amp;Peripherals|LaptopAccessories|CameraPrivacyCovers"/>
    <n v="69"/>
    <n v="299"/>
    <n v="0.77"/>
    <x v="8"/>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n v="299"/>
    <x v="36"/>
    <n v="255"/>
    <x v="0"/>
    <x v="1"/>
    <x v="0"/>
    <n v="1"/>
    <x v="634"/>
    <x v="647"/>
    <n v="69"/>
    <x v="1"/>
    <x v="1"/>
    <x v="634"/>
  </r>
  <r>
    <x v="724"/>
    <s v="Hp Z3700 Wireless Optical Mouse With Usb Receiver And 2.4Ghz Wireless Connection/ 1200Dpi / 16 Months Long Battery Life /Ambidextrous And Slim Design (Modern Gold)"/>
    <s v="Computers &amp; Accessories | Networking Devices | Network Adapters | Wireless USB Adapters|Accessories&amp;Peripherals|Keyboards,Mice&amp;InputDevices|Mice"/>
    <n v="899"/>
    <n v="1499"/>
    <n v="0.4"/>
    <x v="8"/>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n v="1499"/>
    <x v="54"/>
    <n v="23174"/>
    <x v="0"/>
    <x v="0"/>
    <x v="1"/>
    <n v="0"/>
    <x v="635"/>
    <x v="648"/>
    <n v="899"/>
    <x v="1"/>
    <x v="0"/>
    <x v="635"/>
  </r>
  <r>
    <x v="725"/>
    <s v="Maono Au-400 Lavalier Auxiliary Omnidirectional Microphone (Black)"/>
    <s v="Musical Instruments|Microphones|Condenser"/>
    <n v="478"/>
    <n v="699"/>
    <n v="0.32"/>
    <x v="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n v="699"/>
    <x v="44"/>
    <n v="20218"/>
    <x v="3"/>
    <x v="0"/>
    <x v="1"/>
    <n v="0"/>
    <x v="636"/>
    <x v="649"/>
    <n v="478"/>
    <x v="1"/>
    <x v="0"/>
    <x v="636"/>
  </r>
  <r>
    <x v="726"/>
    <s v="Table Magic Multipurpose Laptop Table Mat Finish Top Work At Home Study Table (Tm Regular- Black) (Alloy Steel)"/>
    <s v="Computers &amp; Accessories | Networking Devices | Network Adapters | Wireless USB Adapters|Accessories&amp;Peripherals|LaptopAccessories"/>
    <n v="1399"/>
    <n v="2490"/>
    <n v="0.44"/>
    <x v="8"/>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n v="2490"/>
    <x v="15"/>
    <n v="11074"/>
    <x v="0"/>
    <x v="0"/>
    <x v="1"/>
    <n v="0"/>
    <x v="637"/>
    <x v="650"/>
    <n v="1399"/>
    <x v="1"/>
    <x v="0"/>
    <x v="637"/>
  </r>
  <r>
    <x v="727"/>
    <s v="Gizga Essentials Portable Tabletop Tablet Stand Mobile Holder, Desktop Stand, Cradle, Dock For Ipad, Smartphone, Kindle, E-Reader, Fully Foldable, Adjustable Angle, Anti-Slip Pads, Black"/>
    <s v="Computers &amp; Accessories | Networking Devices | Network Adapters | Wireless USB Adapters|Accessories&amp;Peripherals|TabletAccessories|Stands"/>
    <n v="149"/>
    <n v="499"/>
    <n v="0.7"/>
    <x v="8"/>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When You Use Its Okay Product.,I Am Using And Don'T Find Any Problem Ü§†,Nice Product, Good Quality And Easy To Manage,The Best Thing About It Is That Its Super Light Weight And Small.. So Its Wasy To Carry Almost Everything,Go For Itgood For Landscape Mode,I Liked Low Price.,Nice,Ok"/>
    <s v="When you use its okay product.,I am using and don't find any problem ü§†,Nice product, good quality and easy to manage,The best thing about it is that its super light weight and small.. so its wasy to carry almost everything,Go for itGood for landscape mode,I liked low price.,Nice,Ok"/>
    <n v="499"/>
    <x v="20"/>
    <n v="25607"/>
    <x v="0"/>
    <x v="1"/>
    <x v="0"/>
    <n v="1"/>
    <x v="638"/>
    <x v="651"/>
    <n v="149"/>
    <x v="1"/>
    <x v="0"/>
    <x v="638"/>
  </r>
  <r>
    <x v="728"/>
    <s v="Boat Stone 650 10W Bluetooth Speaker With Upto 7 Hours Playback, Ipx5 And Integrated Controls (Blue)"/>
    <s v="Electronics|HomeAudio|Speakers|BluetoothSpeakers"/>
    <n v="1799"/>
    <n v="4990"/>
    <n v="0.64"/>
    <x v="8"/>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n v="4990"/>
    <x v="0"/>
    <n v="41226"/>
    <x v="2"/>
    <x v="0"/>
    <x v="0"/>
    <n v="1"/>
    <x v="639"/>
    <x v="652"/>
    <n v="1799"/>
    <x v="1"/>
    <x v="0"/>
    <x v="639"/>
  </r>
  <r>
    <x v="729"/>
    <s v="Esnipe Mart Worldwide Travel Adapter With Build In Dual Usb Charger Ports With 125V 6A, 250V Protected Electrical Plug For Laptops, Cameras (White)"/>
    <s v="Home Improvement|Electrical|Adapters&amp;Multi-Outlets"/>
    <n v="425"/>
    <n v="999"/>
    <n v="0.56999999999999995"/>
    <x v="8"/>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n v="999"/>
    <x v="48"/>
    <n v="2581"/>
    <x v="6"/>
    <x v="0"/>
    <x v="0"/>
    <n v="1"/>
    <x v="640"/>
    <x v="653"/>
    <n v="425"/>
    <x v="1"/>
    <x v="0"/>
    <x v="640"/>
  </r>
  <r>
    <x v="730"/>
    <s v="Boat Stone 180 5W Bluetooth Speaker With Upto 10 Hours Playback, 1.75&quot; Driver, Ipx7 &amp; Tws Feature(Black)"/>
    <s v="Electronics|HomeAudio|Speakers|OutdoorSpeakers"/>
    <n v="999"/>
    <n v="2490"/>
    <n v="0.6"/>
    <x v="8"/>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n v="2490"/>
    <x v="13"/>
    <n v="18331"/>
    <x v="2"/>
    <x v="0"/>
    <x v="0"/>
    <n v="1"/>
    <x v="641"/>
    <x v="654"/>
    <n v="999"/>
    <x v="1"/>
    <x v="0"/>
    <x v="641"/>
  </r>
  <r>
    <x v="731"/>
    <s v="Portronics Ruffpad 8.5M Multicolor Lcd Writing Pad With Screen 21.5Cm (8.5-Inch) For Drawing, Playing, Handwriting Gifts For Kids &amp; Adults, India'S First Notepad To Save And Share Your Child'S First Creatives Via Ruffpad App On Your Smartphone(Black)"/>
    <s v="Computers &amp; Accessories | Networking Devices | Network Adapters | Wireless USB Adapters|Accessories&amp;Peripherals|Keyboards,Mice&amp;InputDevices|GraphicTablets"/>
    <n v="378"/>
    <n v="999"/>
    <n v="0.62"/>
    <x v="8"/>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n v="999"/>
    <x v="33"/>
    <n v="1779"/>
    <x v="0"/>
    <x v="0"/>
    <x v="0"/>
    <n v="1"/>
    <x v="642"/>
    <x v="655"/>
    <n v="378"/>
    <x v="1"/>
    <x v="0"/>
    <x v="642"/>
  </r>
  <r>
    <x v="732"/>
    <s v="Brustro Copytinta Coloured Craft Paper A4 Size 80 Gsm Mixed Bright Colour 40 Sheets Pack (10 Cols X 4 Sheets) Double Side Color For Office Printing, Art And Craft."/>
    <s v="Office Products|OfficePaperProducts|Paper|Copy&amp;PrintingPaper|ColouredPaper"/>
    <n v="99"/>
    <n v="99"/>
    <n v="0"/>
    <x v="8"/>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Good value of money if u have students at home,Liked it,Good product,Product was good 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n v="99"/>
    <x v="26"/>
    <n v="388"/>
    <x v="4"/>
    <x v="2"/>
    <x v="1"/>
    <n v="0"/>
    <x v="643"/>
    <x v="656"/>
    <n v="99"/>
    <x v="1"/>
    <x v="1"/>
    <x v="643"/>
  </r>
  <r>
    <x v="733"/>
    <s v="Cuzor 12V Mini Ups For Wifi Router | Power Backup Up To 4 Hours | Replaceable Battery | Ups For Wi-Fi Router And Modem | Ups For Router Up To 2A | Ups For Uninterrupted Wi-Fi"/>
    <s v="Computers &amp; Accessories | Networking Devices | Network Adapters | Wireless USB Adapters|NetworkingDevices|Routers"/>
    <n v="1499"/>
    <n v="2999"/>
    <n v="0.5"/>
    <x v="8"/>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n v="2999"/>
    <x v="8"/>
    <n v="8656"/>
    <x v="0"/>
    <x v="0"/>
    <x v="0"/>
    <n v="1"/>
    <x v="644"/>
    <x v="657"/>
    <n v="1499"/>
    <x v="1"/>
    <x v="0"/>
    <x v="644"/>
  </r>
  <r>
    <x v="734"/>
    <s v="Crucial Bx500 240Gb 3D Nand Sata 6.35 Cm (2.5-Inch) Ssd (Ct240Bx500Ssd1)"/>
    <s v="Computers &amp; Accessories | Networking Devices | Network Adapters | Wireless USB Adapters|Components|InternalSolidStateDrives"/>
    <n v="1815"/>
    <n v="3100"/>
    <n v="0.41"/>
    <x v="8"/>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n v="3100"/>
    <x v="19"/>
    <n v="92925"/>
    <x v="0"/>
    <x v="0"/>
    <x v="1"/>
    <n v="0"/>
    <x v="645"/>
    <x v="658"/>
    <n v="1815"/>
    <x v="1"/>
    <x v="0"/>
    <x v="645"/>
  </r>
  <r>
    <x v="735"/>
    <s v="Classmate Pulse Spiral Notebook - 240 Mm X 180 Mm, Soft Cover, 200 Pages, Unruled"/>
    <s v="Office Products|OfficePaperProducts|Paper|Stationery|Notebooks,WritingPads&amp;Diaries|CompositionNotebooks"/>
    <n v="67"/>
    <n v="75"/>
    <n v="0.11"/>
    <x v="8"/>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n v="75"/>
    <x v="68"/>
    <n v="1269"/>
    <x v="4"/>
    <x v="2"/>
    <x v="1"/>
    <n v="0"/>
    <x v="646"/>
    <x v="659"/>
    <n v="67"/>
    <x v="1"/>
    <x v="0"/>
    <x v="646"/>
  </r>
  <r>
    <x v="736"/>
    <s v="Portronics My Buddy Plus Adjustable Laptop Cooling Table (Brown)"/>
    <s v="Computers &amp; Accessories | Networking Devices | Network Adapters | Wireless USB Adapters|Accessories&amp;Peripherals|LaptopAccessories|Lapdesks"/>
    <n v="1889"/>
    <n v="2699"/>
    <n v="0.3"/>
    <x v="8"/>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n v="2699"/>
    <x v="77"/>
    <n v="17394"/>
    <x v="0"/>
    <x v="0"/>
    <x v="1"/>
    <n v="0"/>
    <x v="647"/>
    <x v="660"/>
    <n v="1889"/>
    <x v="1"/>
    <x v="0"/>
    <x v="647"/>
  </r>
  <r>
    <x v="737"/>
    <s v="Zebronics Zeb-Evolve Wireless In Ear Neckband Earphone With Supporting Bluetooth V5.0, Voice Assistant, Rapid Charge, Call Function &amp; Magnetic Earpiece, With Mic (Metallic Blue)"/>
    <s v="Electronics|Headphones,Earbuds&amp;Accessories|Headphones|In-Ear"/>
    <n v="499"/>
    <n v="1499"/>
    <n v="0.67"/>
    <x v="8"/>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n v="1499"/>
    <x v="29"/>
    <n v="9169"/>
    <x v="2"/>
    <x v="0"/>
    <x v="0"/>
    <n v="1"/>
    <x v="648"/>
    <x v="661"/>
    <n v="499"/>
    <x v="1"/>
    <x v="0"/>
    <x v="648"/>
  </r>
  <r>
    <x v="738"/>
    <s v="Inovera World Map Extended Anti Slip Rubber Gaming Stitched Mouse Pad Desk Mat For Computer Laptop (Black, 900L X 400B X 2H Mm)"/>
    <s v="Computers &amp; Accessories | Networking Devices | Network Adapters | Wireless USB Adapters|Accessories&amp;Peripherals|Keyboards,Mice&amp;InputDevices|Keyboard&amp;MiceAccessories|MousePads"/>
    <n v="499"/>
    <n v="999"/>
    <n v="0.5"/>
    <x v="8"/>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n v="999"/>
    <x v="8"/>
    <n v="1030"/>
    <x v="0"/>
    <x v="0"/>
    <x v="0"/>
    <n v="1"/>
    <x v="649"/>
    <x v="662"/>
    <n v="499"/>
    <x v="1"/>
    <x v="0"/>
    <x v="649"/>
  </r>
  <r>
    <x v="739"/>
    <s v="Seagate One Touch 2Tb External Hdd With Password Protection ‚Äì Black, For Windows And Mac, With 3 Yr Data Recovery Services, And 4 Months Adobe Cc Photography (Stky2000400)"/>
    <s v="Computers &amp; Accessories | Networking Devices | Network Adapters | Wireless USB Adapters|ExternalDevices&amp;DataStorage|ExternalHardDisks"/>
    <n v="5799"/>
    <n v="7999"/>
    <n v="0.28000000000000003"/>
    <x v="8"/>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n v="7999"/>
    <x v="28"/>
    <n v="50273"/>
    <x v="0"/>
    <x v="0"/>
    <x v="1"/>
    <n v="0"/>
    <x v="650"/>
    <x v="663"/>
    <n v="5799"/>
    <x v="1"/>
    <x v="0"/>
    <x v="650"/>
  </r>
  <r>
    <x v="740"/>
    <s v="Zebronics Zeb-Fame 5Watts 2.0 Multi Media Speakers With Aux, Usb And Volume Control (Black)"/>
    <s v="Electronics|HomeAudio|Speakers|MultimediaSpeakerSystems"/>
    <n v="499"/>
    <n v="799"/>
    <n v="0.38"/>
    <x v="8"/>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n v="799"/>
    <x v="16"/>
    <n v="6742"/>
    <x v="2"/>
    <x v="0"/>
    <x v="1"/>
    <n v="0"/>
    <x v="651"/>
    <x v="664"/>
    <n v="499"/>
    <x v="1"/>
    <x v="0"/>
    <x v="651"/>
  </r>
  <r>
    <x v="741"/>
    <s v="Tvara Lcd Writing Tablet 8.5 Inch E-Note Pad Lcd Writing Tablet, Kids Drawing Pad 8.5 Inch Doodle Board, Toddler Boy And Girl Learning Gift For 3 4 5 6 Years Old, Black"/>
    <s v="Computers &amp; Accessories | Networking Devices | Network Adapters | Wireless USB Adapters|Accessories&amp;Peripherals|Keyboards,Mice&amp;InputDevices|GraphicTablets"/>
    <n v="249"/>
    <n v="600"/>
    <n v="0.59"/>
    <x v="8"/>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n v="600"/>
    <x v="53"/>
    <n v="1208"/>
    <x v="0"/>
    <x v="0"/>
    <x v="0"/>
    <n v="1"/>
    <x v="652"/>
    <x v="665"/>
    <n v="249"/>
    <x v="1"/>
    <x v="0"/>
    <x v="652"/>
  </r>
  <r>
    <x v="742"/>
    <s v="Western Digital Wd 1.5Tb Elements Portable Hard Disk Drive, Usb 3.0, Compatible With Pc, Ps4 And Xbox, External Hdd (Wdbu6Y0015Bbk-Wesn)"/>
    <s v="Computers &amp; Accessories | Networking Devices | Network Adapters | Wireless USB Adapters|ExternalDevices&amp;DataStorage|ExternalHardDisks"/>
    <n v="4449"/>
    <n v="5734"/>
    <n v="0.22"/>
    <x v="8"/>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n v="5734"/>
    <x v="47"/>
    <n v="25006"/>
    <x v="0"/>
    <x v="0"/>
    <x v="1"/>
    <n v="0"/>
    <x v="653"/>
    <x v="666"/>
    <n v="4449"/>
    <x v="1"/>
    <x v="0"/>
    <x v="653"/>
  </r>
  <r>
    <x v="743"/>
    <s v="Redgear Mp35 Speed-Type Gaming Mousepad (Black/Red)"/>
    <s v="Computers &amp; Accessories | Networking Devices | Network Adapters | Wireless USB Adapters|Accessories&amp;Peripherals|PCGamingPeripherals|Gamepads"/>
    <n v="299"/>
    <n v="550"/>
    <n v="0.46"/>
    <x v="8"/>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èª,Best quality... And size is also according to my need.. best product at this price"/>
    <n v="550"/>
    <x v="18"/>
    <n v="33434"/>
    <x v="0"/>
    <x v="0"/>
    <x v="1"/>
    <n v="0"/>
    <x v="654"/>
    <x v="667"/>
    <n v="299"/>
    <x v="1"/>
    <x v="0"/>
    <x v="654"/>
  </r>
  <r>
    <x v="744"/>
    <s v="Lenovo 400 Wireless Mouse, 1200Dpi Optical Sensor, 2.4Ghz Wireless Nano Usb, 3-Button (Left,Right,Scroll) Upto 8M Left/Right &amp; 100K Scroll Clicks &amp; 1Yr Battery, Ambidextrous, Ergonomic Gy50R91293"/>
    <s v="Computers &amp; Accessories | Networking Devices | Network Adapters | Wireless USB Adapters|Accessories&amp;Peripherals|Keyboards,Mice&amp;InputDevices|Mice"/>
    <n v="629"/>
    <n v="1390"/>
    <n v="0.55000000000000004"/>
    <x v="8"/>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n v="1390"/>
    <x v="10"/>
    <n v="6301"/>
    <x v="0"/>
    <x v="0"/>
    <x v="0"/>
    <n v="1"/>
    <x v="655"/>
    <x v="668"/>
    <n v="629"/>
    <x v="1"/>
    <x v="0"/>
    <x v="655"/>
  </r>
  <r>
    <x v="745"/>
    <s v="Logitech K480 Wireless Multi-Device Keyboard For Windows, Macos, Ipados, Android Or Chrome Os, Bluetooth, Compact, Compatible With Pc, Mac, Laptop, Smartphone, Tablet - Black"/>
    <s v="Computers &amp; Accessories | Networking Devices | Network Adapters | Wireless USB Adapters|Accessories&amp;Peripherals|Keyboards,Mice&amp;InputDevices|Keyboards"/>
    <n v="2595"/>
    <n v="3295"/>
    <n v="0.21"/>
    <x v="8"/>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n v="3295"/>
    <x v="73"/>
    <n v="22618"/>
    <x v="0"/>
    <x v="0"/>
    <x v="1"/>
    <n v="0"/>
    <x v="656"/>
    <x v="669"/>
    <n v="2595"/>
    <x v="1"/>
    <x v="0"/>
    <x v="656"/>
  </r>
  <r>
    <x v="746"/>
    <s v="Resonate Routerups Cru12V2A | Zero Drop | Ups For Wifi Router | Mini Ups | Up To 4 Hours Powerbackup | Battery Replacement Program | Router Ups Compatible With 12V &lt;2A Routers, Ftth, Modem, Set Top Box, Alexa, Mini Camera"/>
    <s v="Computers &amp; Accessories | Networking Devices | Network Adapters | Wireless USB Adapters|NetworkingDevices|Routers"/>
    <n v="1799"/>
    <n v="2911"/>
    <n v="0.38"/>
    <x v="8"/>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n v="2911"/>
    <x v="16"/>
    <n v="20342"/>
    <x v="0"/>
    <x v="0"/>
    <x v="1"/>
    <n v="0"/>
    <x v="657"/>
    <x v="670"/>
    <n v="1799"/>
    <x v="1"/>
    <x v="0"/>
    <x v="657"/>
  </r>
  <r>
    <x v="747"/>
    <s v="3M Post-It Sticky Note Cube, 200 Sheets (4 Colors X 50 Sheets) | 3&quot; X 3&quot; Size | For Notes, Reminders, Study, School And Organizing"/>
    <s v="Office Products|OfficePaperProducts|Paper|Stationery|Notebooks,WritingPads&amp;Diaries|Notepads&amp;MemoBooks"/>
    <n v="90"/>
    <n v="175"/>
    <n v="0.49"/>
    <x v="8"/>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n v="175"/>
    <x v="76"/>
    <n v="7429"/>
    <x v="4"/>
    <x v="2"/>
    <x v="1"/>
    <n v="0"/>
    <x v="658"/>
    <x v="671"/>
    <n v="90"/>
    <x v="1"/>
    <x v="0"/>
    <x v="658"/>
  </r>
  <r>
    <x v="748"/>
    <s v="Ofixo Multi-Purpose Laptop Table/Study Table/Bed Table/Foldable And Portable Wooden/Writing Desk (Wooden)"/>
    <s v="Computers &amp; Accessories | Networking Devices | Network Adapters | Wireless USB Adapters|Accessories&amp;Peripherals|LaptopAccessories|Lapdesks"/>
    <n v="599"/>
    <n v="599"/>
    <n v="0"/>
    <x v="8"/>
    <n v="26423"/>
    <s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n v="599"/>
    <x v="26"/>
    <n v="26423"/>
    <x v="0"/>
    <x v="0"/>
    <x v="1"/>
    <n v="0"/>
    <x v="659"/>
    <x v="672"/>
    <n v="599"/>
    <x v="1"/>
    <x v="0"/>
    <x v="659"/>
  </r>
  <r>
    <x v="749"/>
    <s v="Fire-Boltt Ninja Calling 1.69&quot; Bluetooth Calling Smart Watch, Dial Pad, Speaker, Ai Voice Assistant With 450 Nits Peak Brightness, Wrist Gaming &amp; 100+ Watch Faces With Spo2, Hr, Multiple Sports Mode"/>
    <s v="Electronics|WearableTechnology|SmartWatches"/>
    <n v="1999"/>
    <n v="7999"/>
    <n v="0.75"/>
    <x v="8"/>
    <n v="31305"/>
    <s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looks achcha haiüëåcomfortable hai,It‚Äôs a good watch but not switching on right now due to some issue,Amazing watch amazing colour! Just bought yesterday, will share feedback again after the usage."/>
    <n v="7999"/>
    <x v="43"/>
    <n v="31305"/>
    <x v="2"/>
    <x v="0"/>
    <x v="0"/>
    <n v="1"/>
    <x v="660"/>
    <x v="673"/>
    <n v="1999"/>
    <x v="1"/>
    <x v="0"/>
    <x v="660"/>
  </r>
  <r>
    <x v="750"/>
    <s v="Airtel Amf-311Ww Data Card (Black), 4G Hotspot Support With 2300 Mah Battery"/>
    <s v="Computers &amp; Accessories | Networking Devices | Network Adapters | Wireless USB Adapters|NetworkingDevices|DataCards&amp;Dongles"/>
    <n v="2099"/>
    <n v="3250"/>
    <n v="0.35"/>
    <x v="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n v="3250"/>
    <x v="31"/>
    <n v="11213"/>
    <x v="0"/>
    <x v="0"/>
    <x v="1"/>
    <n v="0"/>
    <x v="661"/>
    <x v="674"/>
    <n v="2099"/>
    <x v="1"/>
    <x v="0"/>
    <x v="661"/>
  </r>
  <r>
    <x v="751"/>
    <s v="Gizga Essentials Laptop Power Cable Cord- 3 Pin Adapter Isi Certified(1 Meter/3.3 Feet)"/>
    <s v="Computers &amp; Accessories | Networking Devices | Network Adapters | Wireless USB Adapters|Accessories&amp;Peripherals|LaptopAccessories|LaptopChargers&amp;PowerSupplies"/>
    <n v="179"/>
    <n v="499"/>
    <n v="0.64"/>
    <x v="8"/>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n v="499"/>
    <x v="0"/>
    <n v="10174"/>
    <x v="0"/>
    <x v="1"/>
    <x v="0"/>
    <n v="1"/>
    <x v="662"/>
    <x v="675"/>
    <n v="179"/>
    <x v="1"/>
    <x v="0"/>
    <x v="662"/>
  </r>
  <r>
    <x v="752"/>
    <s v="Logitech Mk270R Usb Wireless Keyboard And Mouse Set For Windows, 2.4 Ghz Wireless, Spill-Resistant Design, 8 Multimedia &amp; Shortcut Keys, 2-Year Battery Life, Pc/Laptop- Black"/>
    <s v="Computers &amp; Accessories | Networking Devices | Network Adapters | Wireless USB Adapters|Accessories&amp;Peripherals|Keyboards,Mice&amp;InputDevices|Keyboard&amp;MouseSets"/>
    <n v="1345"/>
    <n v="2295"/>
    <n v="0.41"/>
    <x v="8"/>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n v="2295"/>
    <x v="19"/>
    <n v="17413"/>
    <x v="0"/>
    <x v="0"/>
    <x v="1"/>
    <n v="0"/>
    <x v="663"/>
    <x v="676"/>
    <n v="1345"/>
    <x v="1"/>
    <x v="0"/>
    <x v="663"/>
  </r>
  <r>
    <x v="753"/>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8"/>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n v="995"/>
    <x v="6"/>
    <n v="6676"/>
    <x v="2"/>
    <x v="0"/>
    <x v="0"/>
    <n v="1"/>
    <x v="664"/>
    <x v="677"/>
    <n v="349"/>
    <x v="1"/>
    <x v="0"/>
    <x v="664"/>
  </r>
  <r>
    <x v="754"/>
    <s v="Fedus Cat6 Ethernet Cable, 10 Meter High Speed 550Mhz / 10 Gigabit Speed Utp Lan Cable, Network Cable Internet Cable Rj45 Cable Lan Wire, Patch Computer Cord Gigabit Category 6 Wires For Modem, Router"/>
    <s v="Computers &amp; Accessories | Networking Devices | Network Adapters | Wireless USB Adapters|Accessories&amp;Peripherals|Cables&amp;Accessories|Cables|EthernetCables"/>
    <n v="287"/>
    <n v="499"/>
    <n v="0.42"/>
    <x v="8"/>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n v="499"/>
    <x v="21"/>
    <n v="8076"/>
    <x v="0"/>
    <x v="1"/>
    <x v="1"/>
    <n v="0"/>
    <x v="665"/>
    <x v="678"/>
    <n v="287"/>
    <x v="1"/>
    <x v="0"/>
    <x v="665"/>
  </r>
  <r>
    <x v="755"/>
    <s v="Kingston Datatraveler Exodia Dtx/32 Gb Pen Drive Usb 3.2 Gen 1 (Multicolor)"/>
    <s v="Computers &amp; Accessories | Networking Devices | Network Adapters | Wireless USB Adapters|ExternalDevices&amp;DataStorage|PenDrives"/>
    <n v="349"/>
    <n v="450"/>
    <n v="0.22"/>
    <x v="8"/>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n v="450"/>
    <x v="47"/>
    <n v="18656"/>
    <x v="0"/>
    <x v="1"/>
    <x v="1"/>
    <n v="0"/>
    <x v="666"/>
    <x v="679"/>
    <n v="349"/>
    <x v="1"/>
    <x v="0"/>
    <x v="666"/>
  </r>
  <r>
    <x v="756"/>
    <s v="Duracell Rechargeable Aa 2500Mah Batteries, 4 Pcs"/>
    <s v="Electronics|GeneralPurposeBatteries&amp;BatteryChargers|DisposableBatteries"/>
    <n v="879"/>
    <n v="1109"/>
    <n v="0.21"/>
    <x v="8"/>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n v="1109"/>
    <x v="73"/>
    <n v="31599"/>
    <x v="2"/>
    <x v="0"/>
    <x v="1"/>
    <n v="0"/>
    <x v="667"/>
    <x v="680"/>
    <n v="879"/>
    <x v="1"/>
    <x v="0"/>
    <x v="667"/>
  </r>
  <r>
    <x v="757"/>
    <s v="Envie¬Æ (Aa10004Plni-Cd) Aa Rechargeable Batteries, Low Self Discharge, Aa 1000Mah Ni-Cd (Pack Of 4)"/>
    <s v="Electronics|GeneralPurposeBatteries&amp;BatteryChargers|RechargeableBatteries"/>
    <n v="250"/>
    <n v="250"/>
    <n v="0"/>
    <x v="8"/>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n v="250"/>
    <x v="26"/>
    <n v="13971"/>
    <x v="2"/>
    <x v="1"/>
    <x v="1"/>
    <n v="0"/>
    <x v="668"/>
    <x v="681"/>
    <n v="250"/>
    <x v="1"/>
    <x v="0"/>
    <x v="668"/>
  </r>
  <r>
    <x v="758"/>
    <s v="Zebronics Zeb-Buds 30 3.5Mm Stereo Wired In Ear Earphones With Mic For Calling, Volume Control, Multifunction Button, 14Mm Drivers, Stylish Eartip,1.2 Meter Durable Cable And Lightweight Design(Red)"/>
    <s v="Electronics|Headphones,Earbuds&amp;Accessories|Headphones|In-Ear"/>
    <n v="199"/>
    <n v="499"/>
    <n v="0.6"/>
    <x v="8"/>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n v="499"/>
    <x v="13"/>
    <n v="2492"/>
    <x v="2"/>
    <x v="1"/>
    <x v="0"/>
    <n v="1"/>
    <x v="669"/>
    <x v="682"/>
    <n v="199"/>
    <x v="1"/>
    <x v="0"/>
    <x v="669"/>
  </r>
  <r>
    <x v="759"/>
    <s v="Lapster Accessories Power Cable Cord 2 Pin Laptop Adapter And Tape Recorder 1.5M"/>
    <s v="Computers &amp; Accessories | Networking Devices | Network Adapters | Wireless USB Adapters|Accessories&amp;Peripherals|LaptopAccessories|LaptopChargers&amp;PowerSupplies"/>
    <n v="149"/>
    <n v="999"/>
    <n v="0.85"/>
    <x v="8"/>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n v="999"/>
    <x v="5"/>
    <n v="2523"/>
    <x v="0"/>
    <x v="0"/>
    <x v="0"/>
    <n v="1"/>
    <x v="670"/>
    <x v="683"/>
    <n v="149"/>
    <x v="1"/>
    <x v="0"/>
    <x v="670"/>
  </r>
  <r>
    <x v="760"/>
    <s v="Portronics Ruffpad 12E Re-Writable Lcd Writing Pad With 30.4Cm (12 Inch) Writing Area, Single Tap Erase, Smart Lock, Long Battery Life, India'S First Notepad To Save And Share Your Child'S First Creatives Via Ruffpad App On Your Smartphone(Black)"/>
    <s v="Computers &amp; Accessories | Networking Devices | Network Adapters | Wireless USB Adapters|Accessories&amp;Peripherals|Keyboards,Mice&amp;InputDevices|GraphicTablets"/>
    <n v="469"/>
    <n v="1499"/>
    <n v="0.69"/>
    <x v="8"/>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n v="1499"/>
    <x v="12"/>
    <n v="352"/>
    <x v="0"/>
    <x v="0"/>
    <x v="0"/>
    <n v="1"/>
    <x v="671"/>
    <x v="684"/>
    <n v="469"/>
    <x v="1"/>
    <x v="1"/>
    <x v="671"/>
  </r>
  <r>
    <x v="761"/>
    <s v="Verilux¬Æ Usb C Hub Multiport Adapter- 6 In 1 Portable Aluminum Type C Hub With 4K Hdmi Output, Usb 2.0/3.0 Ports, Sd/Micro Sd Card Reader Compatible For Macbook Pro 2016-2020, Macbook Air 2018-2020, Type-C Devices"/>
    <s v="Computers &amp; Accessories | Networking Devices | Network Adapters | Wireless USB Adapters|Accessories&amp;Peripherals|USBHubs"/>
    <n v="1187"/>
    <n v="1929"/>
    <n v="0.38"/>
    <x v="8"/>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n v="1929"/>
    <x v="16"/>
    <n v="1662"/>
    <x v="0"/>
    <x v="0"/>
    <x v="1"/>
    <n v="0"/>
    <x v="672"/>
    <x v="685"/>
    <n v="1187"/>
    <x v="1"/>
    <x v="0"/>
    <x v="672"/>
  </r>
  <r>
    <x v="762"/>
    <s v="Zebronics Zeb Wonderbar 10 Usb Powered 2.0 Computer Speaker With Rgb Lights"/>
    <s v="Computers &amp; Accessories | Networking Devices | Network Adapters | Wireless USB Adapters|Accessories&amp;Peripherals|Audio&amp;VideoAccessories|PCSpeakers"/>
    <n v="849"/>
    <n v="1499"/>
    <n v="0.43"/>
    <x v="8"/>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n v="1499"/>
    <x v="1"/>
    <n v="7352"/>
    <x v="0"/>
    <x v="0"/>
    <x v="1"/>
    <n v="0"/>
    <x v="673"/>
    <x v="686"/>
    <n v="849"/>
    <x v="1"/>
    <x v="0"/>
    <x v="673"/>
  </r>
  <r>
    <x v="763"/>
    <s v="Hp Wired Mouse 100 With 1600 Dpi Optical Sensor, Usb Plug-And -Play,Ambidextrous Design, Built-In Scrolling And 3 Handy Buttons. 3-Years Warranty (6Vy96Aa)"/>
    <s v="Computers &amp; Accessories | Networking Devices | Network Adapters | Wireless USB Adapters|Accessories&amp;Peripherals|Keyboards,Mice&amp;InputDevices|Mice"/>
    <n v="328"/>
    <n v="399"/>
    <n v="0.18"/>
    <x v="8"/>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n v="399"/>
    <x v="75"/>
    <n v="3441"/>
    <x v="0"/>
    <x v="1"/>
    <x v="1"/>
    <n v="0"/>
    <x v="674"/>
    <x v="687"/>
    <n v="328"/>
    <x v="1"/>
    <x v="0"/>
    <x v="674"/>
  </r>
  <r>
    <x v="764"/>
    <s v="Anjaney Enterprise Smart Multipurpose Foldable Laptop Table With Cup Holder, Study Table, Bed Table, Breakfast Table, Foldable And Portable/Ergonomic &amp; Rounded Edges/Non-Slip (Black)"/>
    <s v="Computers &amp; Accessories | Networking Devices | Network Adapters | Wireless USB Adapters|Accessories&amp;Peripherals|LaptopAccessories|Lapdesks"/>
    <n v="269"/>
    <n v="699"/>
    <n v="0.62"/>
    <x v="8"/>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n v="699"/>
    <x v="33"/>
    <n v="93"/>
    <x v="0"/>
    <x v="0"/>
    <x v="0"/>
    <n v="1"/>
    <x v="675"/>
    <x v="688"/>
    <n v="269"/>
    <x v="1"/>
    <x v="1"/>
    <x v="675"/>
  </r>
  <r>
    <x v="765"/>
    <s v="Envie Ecr-20 Charger For Aa &amp; Aaa Rechargeable Batteries"/>
    <s v="Electronics|Cameras&amp;Photography|Accessories|Batteries&amp;Chargers|BatteryChargers"/>
    <n v="299"/>
    <n v="400"/>
    <n v="0.25"/>
    <x v="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n v="400"/>
    <x v="23"/>
    <n v="40895"/>
    <x v="2"/>
    <x v="1"/>
    <x v="1"/>
    <n v="0"/>
    <x v="676"/>
    <x v="689"/>
    <n v="299"/>
    <x v="1"/>
    <x v="0"/>
    <x v="676"/>
  </r>
  <r>
    <x v="766"/>
    <s v="Proelite Faux Leather Smart Flip Case Cover For Apple Ipad 10.2&quot; 9Th Gen (2021) / 8Th Gen / 7Th Gen With Stylus Pen, Black"/>
    <s v="Computers &amp; Accessories | Networking Devices | Network Adapters | Wireless USB Adapters|Accessories&amp;Peripherals|TabletAccessories|Bags,Cases&amp;Sleeves|Cases"/>
    <n v="549"/>
    <n v="1499"/>
    <n v="0.63"/>
    <x v="8"/>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n v="1499"/>
    <x v="11"/>
    <n v="11006"/>
    <x v="0"/>
    <x v="0"/>
    <x v="0"/>
    <n v="1"/>
    <x v="677"/>
    <x v="690"/>
    <n v="549"/>
    <x v="1"/>
    <x v="0"/>
    <x v="677"/>
  </r>
  <r>
    <x v="767"/>
    <s v="Classmate Pulse 6 Subject Notebook - Unruled, 300 Pages, Spiral Binding, 240Mm*180Mm"/>
    <s v="Office Products|OfficePaperProducts|Paper|Stationery|Notebooks,WritingPads&amp;Diaries|WireboundNotebooks"/>
    <n v="114"/>
    <n v="120"/>
    <n v="0.05"/>
    <x v="8"/>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n v="120"/>
    <x v="84"/>
    <n v="8938"/>
    <x v="4"/>
    <x v="2"/>
    <x v="1"/>
    <n v="0"/>
    <x v="678"/>
    <x v="691"/>
    <n v="114"/>
    <x v="1"/>
    <x v="0"/>
    <x v="678"/>
  </r>
  <r>
    <x v="768"/>
    <s v="Pentonic Multicolor Ball Point Pen, Pack Of 10"/>
    <s v="Office Products|OfficePaperProducts|Paper|Stationery|Pens,Pencils&amp;WritingSupplies|Pens&amp;Refills|StickBallpointPens"/>
    <n v="120"/>
    <n v="120"/>
    <n v="0"/>
    <x v="8"/>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n v="120"/>
    <x v="26"/>
    <n v="4308"/>
    <x v="4"/>
    <x v="2"/>
    <x v="1"/>
    <n v="0"/>
    <x v="679"/>
    <x v="692"/>
    <n v="120"/>
    <x v="1"/>
    <x v="0"/>
    <x v="679"/>
  </r>
  <r>
    <x v="769"/>
    <s v="Logitech Pebble M350 Wireless Mouse With Bluetooth Or Usb - Silent, Slim Computer Mouse With Quiet Click For Laptop, Notebook, Pc And Mac - Graphite"/>
    <s v="Computers &amp; Accessories | Networking Devices | Network Adapters | Wireless USB Adapters|Accessories&amp;Peripherals|Keyboards,Mice&amp;InputDevices|Mice"/>
    <n v="1490"/>
    <n v="2295"/>
    <n v="0.35"/>
    <x v="8"/>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n v="2295"/>
    <x v="31"/>
    <n v="10652"/>
    <x v="0"/>
    <x v="0"/>
    <x v="1"/>
    <n v="0"/>
    <x v="680"/>
    <x v="693"/>
    <n v="1490"/>
    <x v="1"/>
    <x v="0"/>
    <x v="680"/>
  </r>
  <r>
    <x v="770"/>
    <s v="Apsara Platinum Pencils Value Pack - Pack Of 20"/>
    <s v="Home &amp; Kitchen|CraftMaterials|DrawingMaterials|DrawingMedia|Pencils|WoodenPencils"/>
    <n v="99"/>
    <n v="99"/>
    <n v="0"/>
    <x v="8"/>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Value Of Money ...,Amazing Apsara Changed My Son Is Left Handed It Changed His Handwriting Good But Space Pencil Is Litte Ok,Ok,Value For Money.,Nice Pencil,It Is Ok,Https://M.Media-Amazon.Com/Images/I/71Qfdo96Qal._Sy88.Jpg,One Of The Best Option To Save Money."/>
    <s v="Value of Money ...,Amazing apsara changed my son is left handed it changed his handwriting good but space pencil is litte ok,Ok,Value for money.,Nice pencil,It is ok,https://m.media-amazon.com/images/I/71QfDO96QaL._SY88.jpg,One of the best option to save money."/>
    <n v="99"/>
    <x v="26"/>
    <n v="5036"/>
    <x v="5"/>
    <x v="2"/>
    <x v="1"/>
    <n v="0"/>
    <x v="681"/>
    <x v="694"/>
    <n v="99"/>
    <x v="1"/>
    <x v="0"/>
    <x v="681"/>
  </r>
  <r>
    <x v="771"/>
    <s v="Zebronics Zeb-Power Wired Usb Mouse, 3-Button, 1200 Dpi Optical Sensor, Plug &amp; Play, For Windows/Mac"/>
    <s v="Computers &amp; Accessories | Networking Devices | Network Adapters | Wireless USB Adapters|Accessories&amp;Peripherals|Keyboards,Mice&amp;InputDevices|Mice"/>
    <n v="149"/>
    <n v="249"/>
    <n v="0.4"/>
    <x v="8"/>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n v="249"/>
    <x v="54"/>
    <n v="5057"/>
    <x v="0"/>
    <x v="1"/>
    <x v="1"/>
    <n v="0"/>
    <x v="682"/>
    <x v="695"/>
    <n v="149"/>
    <x v="1"/>
    <x v="0"/>
    <x v="682"/>
  </r>
  <r>
    <x v="772"/>
    <s v="Ant Esports Gm320 Rgb Optical Wired Gaming Mouse | 8 Programmable Buttons | 12800 Dpi"/>
    <s v="Computers &amp; Accessories | Networking Devices | Network Adapters | Wireless USB Adapters|Accessories&amp;Peripherals|PCGamingPeripherals|GamingMice"/>
    <n v="575"/>
    <n v="2799"/>
    <n v="0.79"/>
    <x v="8"/>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n v="2799"/>
    <x v="72"/>
    <n v="8537"/>
    <x v="0"/>
    <x v="0"/>
    <x v="0"/>
    <n v="1"/>
    <x v="683"/>
    <x v="696"/>
    <n v="575"/>
    <x v="1"/>
    <x v="0"/>
    <x v="683"/>
  </r>
  <r>
    <x v="773"/>
    <s v="Pilot V7 Liquid Ink Roller Ball Pen (2 Blue + 1 Black)"/>
    <s v="Office Products|OfficePaperProducts|Paper|Stationery|Pens,Pencils&amp;WritingSupplies|Pens&amp;Refills|RetractableBallpointPens"/>
    <n v="178"/>
    <n v="210"/>
    <n v="0.15"/>
    <x v="8"/>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n v="210"/>
    <x v="59"/>
    <n v="2450"/>
    <x v="4"/>
    <x v="1"/>
    <x v="1"/>
    <n v="0"/>
    <x v="684"/>
    <x v="697"/>
    <n v="178"/>
    <x v="1"/>
    <x v="0"/>
    <x v="684"/>
  </r>
  <r>
    <x v="774"/>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8"/>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n v="3490"/>
    <x v="34"/>
    <n v="676"/>
    <x v="2"/>
    <x v="0"/>
    <x v="0"/>
    <n v="1"/>
    <x v="685"/>
    <x v="698"/>
    <n v="1599"/>
    <x v="1"/>
    <x v="1"/>
    <x v="685"/>
  </r>
  <r>
    <x v="775"/>
    <s v="Boult Audio Bassbuds Oak In-Ear Wired Earphones With 10Mm Extra Bass Driver And Hd Sound With Mic(Brown)"/>
    <s v="Electronics|Headphones,Earbuds&amp;Accessories|Headphones|In-Ear"/>
    <n v="499"/>
    <n v="1299"/>
    <n v="0.62"/>
    <x v="8"/>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n v="1299"/>
    <x v="33"/>
    <n v="1173"/>
    <x v="2"/>
    <x v="0"/>
    <x v="0"/>
    <n v="1"/>
    <x v="618"/>
    <x v="699"/>
    <n v="499"/>
    <x v="1"/>
    <x v="0"/>
    <x v="618"/>
  </r>
  <r>
    <x v="776"/>
    <s v="It2M Designer Mouse Pad For Laptop/Computer (9.2 X 7.6 Inches, 12788)"/>
    <s v="Computers &amp; Accessories | Networking Devices | Network Adapters | Wireless USB Adapters|Accessories&amp;Peripherals|Keyboards,Mice&amp;InputDevices|Keyboard&amp;MiceAccessories|MousePads"/>
    <n v="199"/>
    <n v="499"/>
    <n v="0.6"/>
    <x v="8"/>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I Wanted It For My Shop Laptop , I Am Using It On A Grass Mat, Quality Is Nice, Working Very Nice.,Good ,, Print Colour Also Still There,Useful And Easy To Handle Üòú,Happy Ending.,It Is Ok,Very Good,‡§Ö‡§Ö‡•Ç‡§Õ‡§Æ ‡§Ï‡•Ä,Abc"/>
    <s v="I wanted it for my shop laptop , i am using it on a grass mat, quality is nice, working very nice.,Good ,, print colour also still there,Useful and easy to handle üòú,Happy ENDING.,it is ok,Very Good,‡§Ö‡§ö‡•ç‡§õ‡§æ ‡§ï‡•Ä,ABC"/>
    <n v="499"/>
    <x v="13"/>
    <n v="9998"/>
    <x v="0"/>
    <x v="1"/>
    <x v="0"/>
    <n v="1"/>
    <x v="686"/>
    <x v="700"/>
    <n v="199"/>
    <x v="1"/>
    <x v="0"/>
    <x v="686"/>
  </r>
  <r>
    <x v="777"/>
    <s v="Noise Colorfit Ultra Buzz Bluetooth Calling Smart Watch With 1.75&quot; Hd Display, 320X385 Px Resolution, 100 Sports Modes, Stock Market Info Smartwatch For Men &amp; Women (Olive Green)"/>
    <s v="Electronics|WearableTechnology|SmartWatches"/>
    <n v="2499"/>
    <n v="5999"/>
    <n v="0.57999999999999996"/>
    <x v="8"/>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n v="5999"/>
    <x v="30"/>
    <n v="5852"/>
    <x v="2"/>
    <x v="0"/>
    <x v="0"/>
    <n v="1"/>
    <x v="687"/>
    <x v="701"/>
    <n v="2499"/>
    <x v="1"/>
    <x v="0"/>
    <x v="687"/>
  </r>
  <r>
    <x v="778"/>
    <s v="Lapster Caddy For Ssd And Hdd, Optical Bay 2Nd Hard Drive Caddy, Caddy 9.5Mm For Laptop"/>
    <s v="Computers &amp; Accessories | Networking Devices | Network Adapters | Wireless USB Adapters|Components|InternalHardDrives"/>
    <n v="199"/>
    <n v="999"/>
    <n v="0.8"/>
    <x v="8"/>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n v="999"/>
    <x v="27"/>
    <n v="362"/>
    <x v="0"/>
    <x v="0"/>
    <x v="0"/>
    <n v="1"/>
    <x v="688"/>
    <x v="702"/>
    <n v="199"/>
    <x v="1"/>
    <x v="1"/>
    <x v="688"/>
  </r>
  <r>
    <x v="779"/>
    <s v="Sandisk Extreme Sd Uhs I 64Gb Card For 4K Video For Dslr And Mirrorless Cameras 170Mb/S Read &amp; 80Mb/S Write"/>
    <s v="Electronics|Accessories|MemoryCards|MicroSD"/>
    <n v="939"/>
    <n v="1800"/>
    <n v="0.48"/>
    <x v="8"/>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n v="1800"/>
    <x v="61"/>
    <n v="205052"/>
    <x v="2"/>
    <x v="0"/>
    <x v="1"/>
    <n v="0"/>
    <x v="689"/>
    <x v="703"/>
    <n v="939"/>
    <x v="1"/>
    <x v="0"/>
    <x v="689"/>
  </r>
  <r>
    <x v="780"/>
    <s v="Fire-Boltt Ring Pro Bluetooth Calling, 1.75‚Äù 320*385Px High Res, Ip68 &amp; Spo2 Monitoring, Pin Code Locking Functionality &amp; Split Screen Access, Built In Mic &amp; Speaker For Hd Calls, Black, Free Size"/>
    <s v="Electronics|WearableTechnology|SmartWatches"/>
    <n v="2499"/>
    <n v="9999"/>
    <n v="0.75"/>
    <x v="8"/>
    <n v="9090"/>
    <s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n v="9999"/>
    <x v="43"/>
    <n v="9090"/>
    <x v="2"/>
    <x v="0"/>
    <x v="0"/>
    <n v="1"/>
    <x v="690"/>
    <x v="704"/>
    <n v="2499"/>
    <x v="1"/>
    <x v="0"/>
    <x v="690"/>
  </r>
  <r>
    <x v="781"/>
    <s v="Lenovo 600 Bluetooth 5.0 Silent Mouse: Compact, Portable, Dongle-Free Multi-Device Connectivity With Microsoft Swift Pair | 3-Level Adjustable Dpi Up To 2400 | Battery Life: Up To 1 Yr"/>
    <s v="Computers &amp; Accessories | Networking Devices | Network Adapters | Wireless USB Adapters|Accessories&amp;Peripherals|Keyboards,Mice&amp;InputDevices|Mice"/>
    <n v="1439"/>
    <n v="2890"/>
    <n v="0.5"/>
    <x v="8"/>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n v="2890"/>
    <x v="8"/>
    <n v="4099"/>
    <x v="0"/>
    <x v="0"/>
    <x v="0"/>
    <n v="1"/>
    <x v="691"/>
    <x v="705"/>
    <n v="1439"/>
    <x v="1"/>
    <x v="0"/>
    <x v="691"/>
  </r>
  <r>
    <x v="782"/>
    <s v="Boult Audio Airbass Propods X Tws Bluetooth Truly Wireless In Ear Earbuds With Mic, 32H Playtime, Fast Charging Type-C, Ipx5 Water Resistant, Touch Controls And Voice Assistant (Red)"/>
    <s v="Electronics|Headphones,Earbuds&amp;Accessories|Headphones|In-Ear"/>
    <n v="1099"/>
    <n v="5999"/>
    <n v="0.82"/>
    <x v="8"/>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n v="5999"/>
    <x v="62"/>
    <n v="12966"/>
    <x v="2"/>
    <x v="0"/>
    <x v="0"/>
    <n v="1"/>
    <x v="692"/>
    <x v="706"/>
    <n v="1099"/>
    <x v="1"/>
    <x v="0"/>
    <x v="692"/>
  </r>
  <r>
    <x v="783"/>
    <s v="Classmate Soft Cover 6 Subject Spiral Binding Notebook, Unruled, 300 Pages"/>
    <s v="Office Products|OfficePaperProducts|Paper|Stationery|Notebooks,WritingPads&amp;Diaries|WireboundNotebooks"/>
    <n v="157"/>
    <n v="160"/>
    <n v="0.02"/>
    <x v="8"/>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n v="160"/>
    <x v="87"/>
    <n v="4428"/>
    <x v="4"/>
    <x v="2"/>
    <x v="1"/>
    <n v="0"/>
    <x v="693"/>
    <x v="707"/>
    <n v="157"/>
    <x v="1"/>
    <x v="0"/>
    <x v="693"/>
  </r>
  <r>
    <x v="784"/>
    <s v="Ls Lapster Quality Assured Universal Silicone 15.6&quot; Keyboard Protector Skin|| Keyboard Dust Cover|| Keyboard Skin For 15.6&quot; Laptop| 15.6&quot; Keyguard| (3.93 X 11.81 X 0.39 Inches)"/>
    <s v="Computers &amp; Accessories | Networking Devices | Network Adapters | Wireless USB Adapters|Accessories&amp;Peripherals|Keyboards,Mice&amp;InputDevices|Keyboard&amp;MiceAccessories|DustCovers"/>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n v="999"/>
    <x v="51"/>
    <n v="5692"/>
    <x v="0"/>
    <x v="0"/>
    <x v="0"/>
    <n v="1"/>
    <x v="694"/>
    <x v="708"/>
    <n v="115"/>
    <x v="1"/>
    <x v="0"/>
    <x v="694"/>
  </r>
  <r>
    <x v="785"/>
    <s v="Klam Lcd Writing Tablet Screenwriting Toys Board Smart Digital E-Note Pad 8.5 Inch Light Weight Magic Slate For Drawing Playing Noting By Kids And Adults Best Birthday Gift Girls Boys, Multicolor"/>
    <s v="Computers &amp; Accessories | Networking Devices | Network Adapters | Wireless USB Adapters|Accessories&amp;Peripherals|Keyboards,Mice&amp;InputDevices|GraphicTablets"/>
    <n v="175"/>
    <n v="499"/>
    <n v="0.65"/>
    <x v="8"/>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n v="499"/>
    <x v="6"/>
    <n v="21"/>
    <x v="0"/>
    <x v="1"/>
    <x v="0"/>
    <n v="1"/>
    <x v="695"/>
    <x v="709"/>
    <n v="175"/>
    <x v="1"/>
    <x v="1"/>
    <x v="695"/>
  </r>
  <r>
    <x v="786"/>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n v="4700"/>
    <x v="48"/>
    <n v="1880"/>
    <x v="2"/>
    <x v="0"/>
    <x v="0"/>
    <n v="1"/>
    <x v="696"/>
    <x v="710"/>
    <n v="1999"/>
    <x v="1"/>
    <x v="0"/>
    <x v="696"/>
  </r>
  <r>
    <x v="787"/>
    <s v="Hp Deskjet 2331 Colour Printer, Scanner And Copier For Home/Small Office, Compact Size, Reliable, Easy Set-Up Through Smart App On Your Pc Connected Through Usb, Ideal For Home."/>
    <s v="Computers &amp; Accessories | Networking Devices | Network Adapters | Wireless USB Adapters|Printers,Inks&amp;Accessories|Printers"/>
    <n v="3999"/>
    <n v="4332.96"/>
    <n v="0.08"/>
    <x v="8"/>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n v="4332.96"/>
    <x v="86"/>
    <n v="21762"/>
    <x v="0"/>
    <x v="0"/>
    <x v="1"/>
    <n v="0"/>
    <x v="697"/>
    <x v="711"/>
    <n v="3999"/>
    <x v="1"/>
    <x v="0"/>
    <x v="697"/>
  </r>
  <r>
    <x v="788"/>
    <s v="D-Link Dir-615 Wi-Fi Ethernet-N300 Single_Band 300Mbps Router, Mobile App Support, Router | Ap | Repeater | Client Modes(Black)"/>
    <s v="Computers &amp; Accessories | Networking Devices | Network Adapters | Wireless USB Adapters|NetworkingDevices|Routers"/>
    <n v="899"/>
    <n v="1800"/>
    <n v="0.5"/>
    <x v="8"/>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n v="1800"/>
    <x v="8"/>
    <n v="22375"/>
    <x v="0"/>
    <x v="0"/>
    <x v="0"/>
    <n v="1"/>
    <x v="698"/>
    <x v="712"/>
    <n v="899"/>
    <x v="1"/>
    <x v="0"/>
    <x v="698"/>
  </r>
  <r>
    <x v="789"/>
    <s v="Rpm Euro Games Gaming Mousepad Speed Type Extended Large (Size - 800 Mm X 300 Mm X 3 Mm)"/>
    <s v="Computers &amp; Accessories | Networking Devices | Network Adapters | Wireless USB Adapters|Accessories&amp;Peripherals|Keyboards,Mice&amp;InputDevices|Keyboard&amp;MiceAccessories|MousePads"/>
    <n v="299"/>
    <n v="990"/>
    <n v="0.7"/>
    <x v="8"/>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n v="990"/>
    <x v="20"/>
    <n v="2453"/>
    <x v="0"/>
    <x v="0"/>
    <x v="0"/>
    <n v="1"/>
    <x v="699"/>
    <x v="713"/>
    <n v="299"/>
    <x v="1"/>
    <x v="0"/>
    <x v="699"/>
  </r>
  <r>
    <x v="790"/>
    <s v="Wacom One By Ctl-472/K0-Cx Digital Drawing Graphics Pen Tablet (Red &amp; Black) Small (6-Inch X 3.5-Inch)(15X8Cm) | Battery Free Cordless Pen With 2048 Pressure Level"/>
    <s v="Computers &amp; Accessories | Networking Devices | Network Adapters | Wireless USB Adapters|Accessories&amp;Peripherals|Keyboards,Mice&amp;InputDevices|GraphicTablets"/>
    <n v="3303"/>
    <n v="4699"/>
    <n v="0.3"/>
    <x v="8"/>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n v="4699"/>
    <x v="77"/>
    <n v="13544"/>
    <x v="0"/>
    <x v="0"/>
    <x v="1"/>
    <n v="0"/>
    <x v="700"/>
    <x v="714"/>
    <n v="3303"/>
    <x v="1"/>
    <x v="0"/>
    <x v="700"/>
  </r>
  <r>
    <x v="791"/>
    <s v="Lenovo 300 Fhd Webcam With Full Stereo Dual Built-In Mics | Fhd 1080P 2.1 Megapixel Cmos Camera |Privacy Shutter | Ultra-Wide 95 Lens | 360 Rotation | Flexible Mount, Plug-N-Play | Cloud Grey"/>
    <s v="Computers &amp; Accessories | Networking Devices | Network Adapters | Wireless USB Adapters|Accessories&amp;Peripherals|Audio&amp;VideoAccessories|Webcams&amp;VoIPEquipment|Webcams"/>
    <n v="1890"/>
    <n v="5490"/>
    <n v="0.66"/>
    <x v="8"/>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n v="5490"/>
    <x v="46"/>
    <n v="10976"/>
    <x v="0"/>
    <x v="0"/>
    <x v="0"/>
    <n v="1"/>
    <x v="701"/>
    <x v="715"/>
    <n v="1890"/>
    <x v="1"/>
    <x v="0"/>
    <x v="701"/>
  </r>
  <r>
    <x v="792"/>
    <s v="Parker Quink Ink Bottle (Black)"/>
    <s v="Office Products|OfficePaperProducts|Paper|Stationery|Pens,Pencils&amp;WritingSupplies|Pens&amp;Refills|BottledInk"/>
    <n v="90"/>
    <n v="100"/>
    <n v="0.1"/>
    <x v="8"/>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n v="100"/>
    <x v="79"/>
    <n v="3061"/>
    <x v="4"/>
    <x v="2"/>
    <x v="1"/>
    <n v="0"/>
    <x v="702"/>
    <x v="716"/>
    <n v="90"/>
    <x v="1"/>
    <x v="0"/>
    <x v="702"/>
  </r>
  <r>
    <x v="793"/>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8"/>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n v="2790"/>
    <x v="1"/>
    <n v="2272"/>
    <x v="2"/>
    <x v="0"/>
    <x v="1"/>
    <n v="0"/>
    <x v="703"/>
    <x v="717"/>
    <n v="1599"/>
    <x v="1"/>
    <x v="0"/>
    <x v="703"/>
  </r>
  <r>
    <x v="794"/>
    <s v="Zebronics, Zeb-Nc3300 Usb Powered Laptop Cooling Pad With Dual Fan, Dual Usb Port And Blue Led Lights"/>
    <s v="Computers &amp; Accessories | Networking Devices | Network Adapters | Wireless USB Adapters|Accessories&amp;Peripherals|LaptopAccessories|CoolingPads"/>
    <n v="599"/>
    <n v="999"/>
    <n v="0.4"/>
    <x v="8"/>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n v="999"/>
    <x v="54"/>
    <n v="7601"/>
    <x v="0"/>
    <x v="0"/>
    <x v="1"/>
    <n v="0"/>
    <x v="704"/>
    <x v="718"/>
    <n v="599"/>
    <x v="1"/>
    <x v="0"/>
    <x v="704"/>
  </r>
  <r>
    <x v="795"/>
    <s v="Tukzer Gel Mouse Pad Wrist Rest Memory-Foam Ergonomic Mousepad| Cushion Wrist Support &amp; Pain Relief| Suitable For Gaming, Computer, Laptop, Home &amp; Office Non-Slip Rubber Base (Blue)"/>
    <s v="Computers &amp; Accessories | Networking Devices | Network Adapters | Wireless USB Adapters|Accessories&amp;Peripherals|Keyboards,Mice&amp;InputDevices|Keyboard&amp;MiceAccessories|MousePads"/>
    <n v="425"/>
    <n v="899"/>
    <n v="0.53"/>
    <x v="8"/>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n v="899"/>
    <x v="3"/>
    <n v="4219"/>
    <x v="0"/>
    <x v="0"/>
    <x v="0"/>
    <n v="1"/>
    <x v="705"/>
    <x v="719"/>
    <n v="425"/>
    <x v="1"/>
    <x v="0"/>
    <x v="705"/>
  </r>
  <r>
    <x v="796"/>
    <s v="Infinity (Jbl Glide 510, 72 Hrs Playtime With Quick Charge, Wireless On Ear Headphone With Mic, Deep Bass, Dual Equalizer, Bluetooth 5.0 With Voice Assistant Support (Black)"/>
    <s v="Electronics|Headphones,Earbuds&amp;Accessories|Headphones|On-Ear"/>
    <n v="1499"/>
    <n v="3999"/>
    <n v="0.63"/>
    <x v="8"/>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n v="3999"/>
    <x v="11"/>
    <n v="42775"/>
    <x v="2"/>
    <x v="0"/>
    <x v="0"/>
    <n v="1"/>
    <x v="706"/>
    <x v="720"/>
    <n v="1499"/>
    <x v="1"/>
    <x v="0"/>
    <x v="706"/>
  </r>
  <r>
    <x v="797"/>
    <s v="Robustrion Smart Trifold Hard Back Flip Stand Case Cover For Apple Ipad 10.2 Cover Ipad 9Th Generation Cover 2021 8Th Gen 2020 7Th Gen 2019 Generation Case - Black"/>
    <s v="Computers &amp; Accessories | Networking Devices | Network Adapters | Wireless USB Adapters|Accessories&amp;Peripherals|TabletAccessories|Bags,Cases&amp;Sleeves|Cases"/>
    <n v="549"/>
    <n v="2499"/>
    <n v="0.78"/>
    <x v="8"/>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n v="2499"/>
    <x v="38"/>
    <n v="5556"/>
    <x v="0"/>
    <x v="0"/>
    <x v="0"/>
    <n v="1"/>
    <x v="707"/>
    <x v="721"/>
    <n v="549"/>
    <x v="1"/>
    <x v="0"/>
    <x v="707"/>
  </r>
  <r>
    <x v="798"/>
    <s v="Logitech M331 Silent Plus Wireless Mouse, 2.4Ghz With Usb Nano Receiver, 1000 Dpi Optical Tracking, 3 Buttons, 24 Month Life Battery, Pc/Mac/Laptop - Black"/>
    <s v="Computers &amp; Accessories | Networking Devices | Network Adapters | Wireless USB Adapters|Accessories&amp;Peripherals|Keyboards,Mice&amp;InputDevices|Mice"/>
    <n v="1295"/>
    <n v="1645"/>
    <n v="0.21"/>
    <x v="8"/>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n v="1645"/>
    <x v="73"/>
    <n v="12375"/>
    <x v="0"/>
    <x v="0"/>
    <x v="1"/>
    <n v="0"/>
    <x v="708"/>
    <x v="722"/>
    <n v="1295"/>
    <x v="1"/>
    <x v="0"/>
    <x v="708"/>
  </r>
  <r>
    <x v="799"/>
    <s v="Camel Artist Acrylic Color Box - 9Ml Tubes, 12 Shades"/>
    <s v="Home &amp; Kitchen|CraftMaterials|PaintingMaterials|Paints"/>
    <n v="310"/>
    <n v="310"/>
    <n v="0"/>
    <x v="8"/>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Https://M.Media-Amazon.Com/Images/I/715D5Rp3Ril._Sy88.Jpg,They R Super Good..Love Them,Nice,Nice.,Good Product,Bahut Acche Lagte Hain,My Daughter Liked These Acrylic Paint Tunes. Nice Colors,Https://M.Media-Amazon.Com/Images/I/81Krmzj2Lrl._Sy88.Jpg"/>
    <s v="https://m.media-amazon.com/images/I/715D5RP3RIL._SY88.jpg,They r super  good..Love them,Nice,Nice.,Good product,Bahut acche lagte Hain,My daughter liked these acrylic paint tunes. Nice colors,https://m.media-amazon.com/images/I/81KRMZJ2LRL._SY88.jpg"/>
    <n v="310"/>
    <x v="26"/>
    <n v="5882"/>
    <x v="5"/>
    <x v="1"/>
    <x v="1"/>
    <n v="0"/>
    <x v="709"/>
    <x v="723"/>
    <n v="310"/>
    <x v="1"/>
    <x v="0"/>
    <x v="709"/>
  </r>
  <r>
    <x v="800"/>
    <s v="Portronics Key2 Combo Multimedia Usb Wireless Keyboard And Mouse Set With 2.4 Ghz Wireless Technology, Soft &amp; Silent Button, Compact Size (Grey)"/>
    <s v="Computers &amp; Accessories | Networking Devices | Network Adapters | Wireless USB Adapters|Accessories&amp;Peripherals|Keyboards,Mice&amp;InputDevices|Keyboard&amp;MouseSets"/>
    <n v="1149"/>
    <n v="1499"/>
    <n v="0.23"/>
    <x v="8"/>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n v="1499"/>
    <x v="7"/>
    <n v="10443"/>
    <x v="0"/>
    <x v="0"/>
    <x v="1"/>
    <n v="0"/>
    <x v="710"/>
    <x v="724"/>
    <n v="1149"/>
    <x v="1"/>
    <x v="0"/>
    <x v="710"/>
  </r>
  <r>
    <x v="801"/>
    <s v="Supcares Laptop Stand 7 Height Adjustable, Aluminium, Ventilated, Foldable, Portable Laptop Holder For Desk &amp; Table Mount Upto 15.6 Inch Laptop With Carry Pouch (Silver)"/>
    <s v="Computers &amp; Accessories | Networking Devices | Network Adapters | Wireless USB Adapters|Accessories&amp;Peripherals|LaptopAccessories|Lapdesks"/>
    <n v="499"/>
    <n v="1299"/>
    <n v="0.62"/>
    <x v="8"/>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n v="1299"/>
    <x v="33"/>
    <n v="434"/>
    <x v="0"/>
    <x v="0"/>
    <x v="0"/>
    <n v="1"/>
    <x v="711"/>
    <x v="725"/>
    <n v="499"/>
    <x v="1"/>
    <x v="1"/>
    <x v="711"/>
  </r>
  <r>
    <x v="802"/>
    <s v="Zebronics Zeb-Sound Bomb N1 True Wireless In Ear Earbuds With Mic Enc, Gaming Mode (Up To 50Ms), Up To 18H Playback, Bt V5.2, Fidget Case, Voice Assistant, Splash Proof, Type C (Midnight Black)"/>
    <s v="Electronics|Headphones,Earbuds&amp;Accessories|Headphones|In-Ear"/>
    <n v="999"/>
    <n v="4199"/>
    <n v="0.76"/>
    <x v="8"/>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n v="4199"/>
    <x v="60"/>
    <n v="1913"/>
    <x v="2"/>
    <x v="0"/>
    <x v="0"/>
    <n v="1"/>
    <x v="712"/>
    <x v="726"/>
    <n v="999"/>
    <x v="1"/>
    <x v="0"/>
    <x v="712"/>
  </r>
  <r>
    <x v="803"/>
    <s v="Western Digital Wd Green Sata 240Gb Internal Ssd Solid State Drive - Sata 6Gb/S 2.5 Inches - Wds240G3G0A"/>
    <s v="Computers &amp; Accessories | Networking Devices | Network Adapters | Wireless USB Adapters|Components|InternalSolidStateDrives"/>
    <n v="1709"/>
    <n v="4000"/>
    <n v="0.56999999999999995"/>
    <x v="8"/>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n v="4000"/>
    <x v="48"/>
    <n v="3029"/>
    <x v="0"/>
    <x v="0"/>
    <x v="0"/>
    <n v="1"/>
    <x v="713"/>
    <x v="727"/>
    <n v="1709"/>
    <x v="1"/>
    <x v="0"/>
    <x v="713"/>
  </r>
  <r>
    <x v="804"/>
    <s v="Classmate Octane Neon- 25 Blue Gel Pens | Smooth Writing Pens| Water-Proof Ink For Smudge-Free Writing| Preferred By Students For Exam &amp; Class Notes| Study At Home Essential"/>
    <s v="Office Products|OfficePaperProducts|Paper|Stationery|Pens,Pencils&amp;WritingSupplies|Pens&amp;Refills|GelInkRollerballPens"/>
    <n v="250"/>
    <n v="250"/>
    <n v="0"/>
    <x v="8"/>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n v="250"/>
    <x v="26"/>
    <n v="2628"/>
    <x v="4"/>
    <x v="1"/>
    <x v="1"/>
    <n v="0"/>
    <x v="714"/>
    <x v="728"/>
    <n v="250"/>
    <x v="1"/>
    <x v="0"/>
    <x v="714"/>
  </r>
  <r>
    <x v="805"/>
    <s v="Classmate Octane Colour Burst-Multicolour Gel Pens (Pack Of 10) | Gold &amp; Silver Glitter Sparkle Pens|10 Colour Ink Shades For Art Lovers And Kids|Fun At Home Essentials"/>
    <s v="Home &amp; Kitchen|CraftMaterials|DrawingMaterials|DrawingMedia|Pens"/>
    <n v="90"/>
    <n v="100"/>
    <n v="0.1"/>
    <x v="8"/>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n v="100"/>
    <x v="79"/>
    <n v="10718"/>
    <x v="5"/>
    <x v="2"/>
    <x v="1"/>
    <n v="0"/>
    <x v="715"/>
    <x v="729"/>
    <n v="90"/>
    <x v="1"/>
    <x v="0"/>
    <x v="715"/>
  </r>
  <r>
    <x v="806"/>
    <s v="Tukzer Stylus Pen, Ipad Pencil With Palm Rejection Tilt Sensor| 2Nd Gen For 2018-2022 Ipad 6/7/8/9Th Gen; Ipad 10.2&quot;, Pro 12.9/11&quot;, Mini 6/5Th, Air 5/4/3Rd, Precise For Writing/Drawing (3 Spare Tips)"/>
    <s v="Electronics|Mobiles&amp;Accessories|MobileAccessories|StylusPens"/>
    <n v="2025"/>
    <n v="5999"/>
    <n v="0.66"/>
    <x v="8"/>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n v="5999"/>
    <x v="46"/>
    <n v="6233"/>
    <x v="2"/>
    <x v="0"/>
    <x v="0"/>
    <n v="1"/>
    <x v="716"/>
    <x v="730"/>
    <n v="2025"/>
    <x v="1"/>
    <x v="0"/>
    <x v="716"/>
  </r>
  <r>
    <x v="807"/>
    <s v="Logitech G102 Usb Light Sync Gaming Mouse With Customizable Rgb Lighting, 6 Programmable Buttons, Gaming Grade Sensor, 8K Dpi Tracking, 16.8Mn Color, Light Weight - Black"/>
    <s v="Computers &amp; Accessories | Networking Devices | Network Adapters | Wireless USB Adapters|Accessories&amp;Peripherals|PCGamingPeripherals|GamingMice"/>
    <n v="1495"/>
    <n v="1995"/>
    <n v="0.25"/>
    <x v="8"/>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n v="1995"/>
    <x v="23"/>
    <n v="10541"/>
    <x v="0"/>
    <x v="0"/>
    <x v="1"/>
    <n v="0"/>
    <x v="717"/>
    <x v="731"/>
    <n v="1495"/>
    <x v="1"/>
    <x v="0"/>
    <x v="717"/>
  </r>
  <r>
    <x v="808"/>
    <s v="Zebronics Zeb-Vita Wireless Bluetooth 10W Portable Bar Speaker With Supporting Usb, Sd Card, Aux, Fm, Tws &amp; Call Function"/>
    <s v="Electronics|HomeAudio|Speakers|BluetoothSpeakers"/>
    <n v="899"/>
    <n v="1199"/>
    <n v="0.25"/>
    <x v="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n v="1199"/>
    <x v="23"/>
    <n v="10751"/>
    <x v="2"/>
    <x v="0"/>
    <x v="1"/>
    <n v="0"/>
    <x v="718"/>
    <x v="732"/>
    <n v="899"/>
    <x v="1"/>
    <x v="0"/>
    <x v="718"/>
  </r>
  <r>
    <x v="809"/>
    <s v="Lapster Usb 3.0 Sata Cable For 2.5 Inch Ssd And Hdd , Usb 3.0 To Sata Iii Hard Driver Adapter , Sata To Usb Cable-(Blue)"/>
    <s v="Computers &amp; Accessories | Networking Devices | Network Adapters | Wireless USB Adapters|Accessories&amp;Peripherals|Cables&amp;Accessories|Cables|SATACables"/>
    <n v="349"/>
    <n v="999"/>
    <n v="0.65"/>
    <x v="8"/>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n v="999"/>
    <x v="6"/>
    <n v="817"/>
    <x v="0"/>
    <x v="0"/>
    <x v="0"/>
    <n v="1"/>
    <x v="719"/>
    <x v="733"/>
    <n v="349"/>
    <x v="1"/>
    <x v="1"/>
    <x v="719"/>
  </r>
  <r>
    <x v="810"/>
    <s v="Urbn 10000 Mah Lithium Power Bank Upr10K With 12 Watt Fast Charging, Blue"/>
    <s v="Electronics|Mobiles&amp;Accessories|MobileAccessories|Chargers|PowerBanks"/>
    <n v="900"/>
    <n v="2499"/>
    <n v="0.64"/>
    <x v="8"/>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n v="2499"/>
    <x v="0"/>
    <n v="36384"/>
    <x v="2"/>
    <x v="0"/>
    <x v="0"/>
    <n v="1"/>
    <x v="720"/>
    <x v="734"/>
    <n v="900"/>
    <x v="1"/>
    <x v="0"/>
    <x v="720"/>
  </r>
  <r>
    <x v="811"/>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8"/>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n v="3990"/>
    <x v="16"/>
    <n v="3606"/>
    <x v="2"/>
    <x v="0"/>
    <x v="1"/>
    <n v="0"/>
    <x v="721"/>
    <x v="735"/>
    <n v="2490"/>
    <x v="1"/>
    <x v="0"/>
    <x v="721"/>
  </r>
  <r>
    <x v="812"/>
    <s v="Duracell Cr2025 3V Lithium Coin Battery, 5 Pcs, 2025 Coin Button Cell Battery, Dl2025"/>
    <s v="Electronics|GeneralPurposeBatteries&amp;BatteryChargers"/>
    <n v="116"/>
    <n v="200"/>
    <n v="0.42"/>
    <x v="8"/>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n v="200"/>
    <x v="21"/>
    <n v="357"/>
    <x v="2"/>
    <x v="1"/>
    <x v="1"/>
    <n v="0"/>
    <x v="722"/>
    <x v="736"/>
    <n v="116"/>
    <x v="1"/>
    <x v="1"/>
    <x v="722"/>
  </r>
  <r>
    <x v="813"/>
    <s v="Camel Fabrica Acrylic Ultra Color - 15Ml Each, 10 Shades"/>
    <s v="Home &amp; Kitchen|CraftMaterials|PaintingMaterials|Paints"/>
    <n v="200"/>
    <n v="230"/>
    <n v="0.13"/>
    <x v="8"/>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n v="230"/>
    <x v="14"/>
    <n v="10170"/>
    <x v="5"/>
    <x v="1"/>
    <x v="1"/>
    <n v="0"/>
    <x v="723"/>
    <x v="737"/>
    <n v="200"/>
    <x v="1"/>
    <x v="0"/>
    <x v="723"/>
  </r>
  <r>
    <x v="814"/>
    <s v="Lenovo Gx20L29764 65W Laptop Adapter/Charger With Power Cord For Select Models Of Lenovo (Round Pin) (Black)"/>
    <s v="Computers &amp; Accessories | Networking Devices | Network Adapters | Wireless USB Adapters|Accessories&amp;Peripherals|LaptopAccessories|LaptopChargers&amp;PowerSupplies"/>
    <n v="1249"/>
    <n v="2796"/>
    <n v="0.55000000000000004"/>
    <x v="8"/>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n v="2796"/>
    <x v="10"/>
    <n v="4598"/>
    <x v="0"/>
    <x v="0"/>
    <x v="0"/>
    <n v="1"/>
    <x v="724"/>
    <x v="738"/>
    <n v="1249"/>
    <x v="1"/>
    <x v="0"/>
    <x v="724"/>
  </r>
  <r>
    <x v="815"/>
    <s v="Hp Wired On Ear Headphones With Mic With 3.5 Mm Drivers, In-Built Noise Cancelling, Foldable And Adjustable For Laptop/Pc/Office/Home/ 1 Year Warranty (B4B09Pa)"/>
    <s v="Computers &amp; Accessories | Networking Devices | Network Adapters | Wireless USB Adapters|Accessories&amp;Peripherals|Audio&amp;VideoAccessories|PCHeadsets"/>
    <n v="649"/>
    <n v="999"/>
    <n v="0.35"/>
    <x v="8"/>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n v="999"/>
    <x v="31"/>
    <n v="7222"/>
    <x v="0"/>
    <x v="0"/>
    <x v="1"/>
    <n v="0"/>
    <x v="725"/>
    <x v="739"/>
    <n v="649"/>
    <x v="1"/>
    <x v="0"/>
    <x v="725"/>
  </r>
  <r>
    <x v="816"/>
    <s v="Redragon K617 Fizz 60% Wired Rgb Gaming Keyboard, 61 Keys Compact Mechanical Keyboard W/White And Grey Color Keycaps, Linear Red Switch, Pro Driver/Software Supported"/>
    <s v="Computers &amp; Accessories | Networking Devices | Network Adapters | Wireless USB Adapters|Accessories&amp;Peripherals|PCGamingPeripherals|GamingKeyboards"/>
    <n v="2649"/>
    <n v="3499"/>
    <n v="0.24"/>
    <x v="8"/>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n v="3499"/>
    <x v="66"/>
    <n v="1271"/>
    <x v="0"/>
    <x v="0"/>
    <x v="1"/>
    <n v="0"/>
    <x v="726"/>
    <x v="740"/>
    <n v="2649"/>
    <x v="1"/>
    <x v="0"/>
    <x v="726"/>
  </r>
  <r>
    <x v="817"/>
    <s v="Hp Gt 53 Xl Cartridge Ink"/>
    <s v="Computers &amp; Accessories | Networking Devices | Network Adapters | Wireless USB Adapters|Printers,Inks&amp;Accessories|Inks,Toners&amp;Cartridges|InkjetInkCartridges"/>
    <n v="596"/>
    <n v="723"/>
    <n v="0.18"/>
    <x v="8"/>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n v="723"/>
    <x v="75"/>
    <n v="3219"/>
    <x v="0"/>
    <x v="0"/>
    <x v="1"/>
    <n v="0"/>
    <x v="727"/>
    <x v="741"/>
    <n v="596"/>
    <x v="1"/>
    <x v="0"/>
    <x v="727"/>
  </r>
  <r>
    <x v="818"/>
    <s v="Noise Colorfit Ultra Smart Watch With 1.75&quot; Hd Display, Aluminium Alloy Body, 60 Sports Modes, Spo2, Lightweight, Stock Market Info, Calls &amp; Sms Reply (Space Blue)"/>
    <s v="Electronics|WearableTechnology|SmartWatches"/>
    <n v="2499"/>
    <n v="5999"/>
    <n v="0.57999999999999996"/>
    <x v="8"/>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n v="5999"/>
    <x v="30"/>
    <n v="38879"/>
    <x v="2"/>
    <x v="0"/>
    <x v="0"/>
    <n v="1"/>
    <x v="728"/>
    <x v="742"/>
    <n v="2499"/>
    <x v="1"/>
    <x v="0"/>
    <x v="728"/>
  </r>
  <r>
    <x v="819"/>
    <s v="Zebronics Zeb-Jukebar 3900, 80W Multimedia Soundbar With Subwoofer Supporting Bluetooth, Hdmi(Arc), Coaxial Input, Aux, Usb &amp; Remote Control (Black)"/>
    <s v="Electronics|HomeAudio|Speakers|SoundbarSpeakers"/>
    <n v="4999"/>
    <n v="12499"/>
    <n v="0.6"/>
    <x v="8"/>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n v="12499"/>
    <x v="13"/>
    <n v="4541"/>
    <x v="2"/>
    <x v="0"/>
    <x v="0"/>
    <n v="1"/>
    <x v="729"/>
    <x v="743"/>
    <n v="4999"/>
    <x v="1"/>
    <x v="0"/>
    <x v="729"/>
  </r>
  <r>
    <x v="820"/>
    <s v="Boat Bassheads 102 Wired In Ear Earphones With Mic (Mint Green)"/>
    <s v="Electronics|Headphones,Earbuds&amp;Accessories|Headphones|In-Ear"/>
    <n v="399"/>
    <n v="1290"/>
    <n v="0.69"/>
    <x v="8"/>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The Sound quality is Great 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n v="1290"/>
    <x v="12"/>
    <n v="76042"/>
    <x v="2"/>
    <x v="0"/>
    <x v="0"/>
    <n v="1"/>
    <x v="730"/>
    <x v="744"/>
    <n v="399"/>
    <x v="1"/>
    <x v="0"/>
    <x v="730"/>
  </r>
  <r>
    <x v="821"/>
    <s v="Duracell Cr2016 3V Lithium Coin Battery, 5 Pcs, 2016 Coin Button Cell Battery, Dl2016"/>
    <s v="Electronics|GeneralPurposeBatteries&amp;BatteryChargers"/>
    <n v="116"/>
    <n v="200"/>
    <n v="0.42"/>
    <x v="8"/>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n v="200"/>
    <x v="21"/>
    <n v="485"/>
    <x v="2"/>
    <x v="1"/>
    <x v="1"/>
    <n v="0"/>
    <x v="731"/>
    <x v="745"/>
    <n v="116"/>
    <x v="1"/>
    <x v="1"/>
    <x v="731"/>
  </r>
  <r>
    <x v="822"/>
    <s v="Mi 360¬∞ Home Security Wireless Camera 2K Pro With Bluetooth Gateway Ble 4.2 L Dual Band Wi-Fi Connection L 3 Million 1296P| Full Color In Low-Light | Ai Human Detection, White"/>
    <s v="Electronics|Cameras&amp;Photography|SecurityCameras|DomeCameras"/>
    <n v="4499"/>
    <n v="5999"/>
    <n v="0.25"/>
    <x v="8"/>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n v="5999"/>
    <x v="23"/>
    <n v="44696"/>
    <x v="2"/>
    <x v="0"/>
    <x v="1"/>
    <n v="0"/>
    <x v="732"/>
    <x v="746"/>
    <n v="4499"/>
    <x v="1"/>
    <x v="0"/>
    <x v="732"/>
  </r>
  <r>
    <x v="823"/>
    <s v="Zebronics Zeb-100Hb 4 Ports Usb Hub For Laptop, Pc Computers, Plug &amp; Play, Backward Compatible - Black"/>
    <s v="Computers &amp; Accessories | Networking Devices | Network Adapters | Wireless USB Adapters|Accessories&amp;Peripherals|USBHubs"/>
    <n v="330"/>
    <n v="499"/>
    <n v="0.34"/>
    <x v="8"/>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n v="499"/>
    <x v="67"/>
    <n v="8566"/>
    <x v="0"/>
    <x v="1"/>
    <x v="1"/>
    <n v="0"/>
    <x v="733"/>
    <x v="747"/>
    <n v="330"/>
    <x v="1"/>
    <x v="0"/>
    <x v="733"/>
  </r>
  <r>
    <x v="824"/>
    <s v="Boult Audio Bass Buds Q2 Lightweight Stereo Wired Over Ear Headphones Set With Mic With Deep Bass, Comfortable Ear Cushions, &amp; Long Cord (Black)"/>
    <s v="Electronics|Headphones,Earbuds&amp;Accessories|Headphones|Over-Ear"/>
    <n v="649"/>
    <n v="2499"/>
    <n v="0.74"/>
    <x v="8"/>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n v="2499"/>
    <x v="82"/>
    <n v="13049"/>
    <x v="2"/>
    <x v="0"/>
    <x v="0"/>
    <n v="1"/>
    <x v="734"/>
    <x v="748"/>
    <n v="649"/>
    <x v="1"/>
    <x v="0"/>
    <x v="734"/>
  </r>
  <r>
    <x v="825"/>
    <s v="Esr Screen Protector Compatible With Ipad Pro 11 Inch (2022/2021/2020/2018) And Ipad Air 5/4 (2022/2020, 10.9 Inch), Tempered-Glass Film With Alignment Frame, Scratch Resistant, Hd Clarity, 2 Pack"/>
    <s v="Computers &amp; Accessories | Networking Devices | Network Adapters | Wireless USB Adapters|Accessories&amp;Peripherals|TabletAccessories|ScreenProtectors"/>
    <n v="1234"/>
    <n v="1599"/>
    <n v="0.23"/>
    <x v="8"/>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n v="1599"/>
    <x v="7"/>
    <n v="16680"/>
    <x v="0"/>
    <x v="0"/>
    <x v="1"/>
    <n v="0"/>
    <x v="735"/>
    <x v="749"/>
    <n v="1234"/>
    <x v="1"/>
    <x v="0"/>
    <x v="735"/>
  </r>
  <r>
    <x v="826"/>
    <s v="Parker Vector Standard Chrome Trim Ball Pen (Ink - Black)"/>
    <s v="Office Products|OfficePaperProducts|Paper|Stationery|Pens,Pencils&amp;WritingSupplies|Pens&amp;Refills|StickBallpointPens"/>
    <n v="272"/>
    <n v="320"/>
    <n v="0.15"/>
    <x v="8"/>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n v="320"/>
    <x v="59"/>
    <n v="3686"/>
    <x v="4"/>
    <x v="1"/>
    <x v="1"/>
    <n v="0"/>
    <x v="736"/>
    <x v="750"/>
    <n v="272"/>
    <x v="1"/>
    <x v="0"/>
    <x v="736"/>
  </r>
  <r>
    <x v="827"/>
    <s v="Silicone Rubber Earbuds Tips, Eartips, Earpads, Earplugs, For Replacement In Earphones And Bluetooth Medium Size (10 Pcs Black)"/>
    <s v="Electronics|Headphones,Earbuds&amp;Accessories|Earpads"/>
    <n v="99"/>
    <n v="999"/>
    <n v="0.9"/>
    <x v="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n v="999"/>
    <x v="2"/>
    <n v="594"/>
    <x v="2"/>
    <x v="0"/>
    <x v="0"/>
    <n v="1"/>
    <x v="737"/>
    <x v="751"/>
    <n v="99"/>
    <x v="1"/>
    <x v="1"/>
    <x v="737"/>
  </r>
  <r>
    <x v="828"/>
    <s v="Canon Pixma Mg2577S All-In-One Inkjet Colour Printer With 1 Additional Colour Cartridge"/>
    <s v="Computers &amp; Accessories | Networking Devices | Network Adapters | Wireless USB Adapters|Printers,Inks&amp;Accessories|Printers|InkjetPrinters"/>
    <n v="3498"/>
    <n v="3875"/>
    <n v="0.1"/>
    <x v="8"/>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n v="3875"/>
    <x v="79"/>
    <n v="12185"/>
    <x v="0"/>
    <x v="0"/>
    <x v="1"/>
    <n v="0"/>
    <x v="738"/>
    <x v="752"/>
    <n v="3498"/>
    <x v="1"/>
    <x v="0"/>
    <x v="738"/>
  </r>
  <r>
    <x v="829"/>
    <s v="Samsung 24-Inch(60.46Cm) Fhd Monitor, Ips, 75 Hz, Bezel Less Design, Amd Freesync, Flicker Free, Hdmi, D-Sub, (Lf24T350Fhwxxl, Dark Blue Gray)"/>
    <s v="Computers &amp; Accessories | Networking Devices | Network Adapters | Wireless USB Adapters|Monitors"/>
    <n v="10099"/>
    <n v="19110"/>
    <n v="0.47"/>
    <x v="8"/>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n v="19110"/>
    <x v="41"/>
    <n v="2623"/>
    <x v="0"/>
    <x v="0"/>
    <x v="1"/>
    <n v="0"/>
    <x v="739"/>
    <x v="753"/>
    <n v="10099"/>
    <x v="1"/>
    <x v="0"/>
    <x v="739"/>
  </r>
  <r>
    <x v="830"/>
    <s v="Aircase Protective Laptop Bag Sleeve Fits Upto 14.1&quot; Laptop/ Macbook, Wrinkle Free, Padded, Waterproof Light Neoprene Case Cover Pouch, For Men &amp; Women, Black- 6 Months Warranty"/>
    <s v="Computers &amp; Accessories | Networking Devices | Network Adapters | Wireless USB Adapters|Accessories&amp;Peripherals|LaptopAccessories|Bags&amp;Sleeves|LaptopSleeves&amp;Slipcases"/>
    <n v="449"/>
    <n v="999"/>
    <n v="0.55000000000000004"/>
    <x v="8"/>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n v="999"/>
    <x v="10"/>
    <n v="9701"/>
    <x v="0"/>
    <x v="0"/>
    <x v="0"/>
    <n v="1"/>
    <x v="740"/>
    <x v="754"/>
    <n v="449"/>
    <x v="1"/>
    <x v="0"/>
    <x v="740"/>
  </r>
  <r>
    <x v="831"/>
    <s v="Faber-Castell Connector Pen Set - Pack Of 25 (Assorted)"/>
    <s v="Toys &amp; Games|Arts&amp;Crafts|Drawing&amp;PaintingSupplies|ColouringPens&amp;Markers"/>
    <n v="150"/>
    <n v="150"/>
    <n v="0"/>
    <x v="8"/>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n v="150"/>
    <x v="26"/>
    <n v="15867"/>
    <x v="7"/>
    <x v="2"/>
    <x v="1"/>
    <n v="0"/>
    <x v="741"/>
    <x v="755"/>
    <n v="150"/>
    <x v="1"/>
    <x v="0"/>
    <x v="741"/>
  </r>
  <r>
    <x v="832"/>
    <s v="Zinq Ups For Router, Mini Ups For 12V Wifi Router Broadband Modem With Upto 4 Hours Power Backup, Upto 2Amp, Works With Existing Adapter, Also Works With Set-Top Box, Smart Camera, Cctv (Black)"/>
    <s v="Computers &amp; Accessories | Networking Devices | Network Adapters | Wireless USB Adapters|NetworkingDevices|Routers"/>
    <n v="1199"/>
    <n v="2999"/>
    <n v="0.6"/>
    <x v="8"/>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n v="2999"/>
    <x v="13"/>
    <n v="10725"/>
    <x v="0"/>
    <x v="0"/>
    <x v="0"/>
    <n v="1"/>
    <x v="742"/>
    <x v="756"/>
    <n v="1199"/>
    <x v="1"/>
    <x v="0"/>
    <x v="742"/>
  </r>
  <r>
    <x v="833"/>
    <s v="Saleon‚Ñ¢ Portable Storage Organizer Bag For Earphone Usb Cable Power Bank Mobile Charger Digital Gadget Hard Disk, Water Resistance Material - Dark Grey"/>
    <s v="Computers &amp; Accessories | Networking Devices | Network Adapters | Wireless USB Adapters|Accessories&amp;Peripherals|HardDiskBags"/>
    <n v="397"/>
    <n v="899"/>
    <n v="0.56000000000000005"/>
    <x v="8"/>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n v="899"/>
    <x v="37"/>
    <n v="3025"/>
    <x v="0"/>
    <x v="0"/>
    <x v="0"/>
    <n v="1"/>
    <x v="743"/>
    <x v="757"/>
    <n v="397"/>
    <x v="1"/>
    <x v="0"/>
    <x v="743"/>
  </r>
  <r>
    <x v="834"/>
    <s v="Rpm Euro Games Laptop/Pc Controller Wired For Windows - 7, 8, 8.1, 10 And Xp, Ps3(Upgraded With Xyab Buttons)"/>
    <s v="Computers &amp; Accessories | Networking Devices | Network Adapters | Wireless USB Adapters|Accessories&amp;Peripherals|PCGamingPeripherals|Gamepads"/>
    <n v="699"/>
    <n v="1490"/>
    <n v="0.53"/>
    <x v="8"/>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n v="1490"/>
    <x v="3"/>
    <n v="5736"/>
    <x v="0"/>
    <x v="0"/>
    <x v="0"/>
    <n v="1"/>
    <x v="744"/>
    <x v="758"/>
    <n v="699"/>
    <x v="1"/>
    <x v="0"/>
    <x v="744"/>
  </r>
  <r>
    <x v="835"/>
    <s v="Realme Buds Wireless In Ear Bluetooth Earphones With Mic, 11.2Mm Bass Boost Driver, Magnetic Fast Pair, Fast Charging And 12 Hrs Playtime (Yellow)"/>
    <s v="Electronics|Headphones,Earbuds&amp;Accessories|Headphones|In-Ear"/>
    <n v="1679"/>
    <n v="1999"/>
    <n v="0.16"/>
    <x v="8"/>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n v="1999"/>
    <x v="85"/>
    <n v="72563"/>
    <x v="2"/>
    <x v="0"/>
    <x v="1"/>
    <n v="0"/>
    <x v="745"/>
    <x v="759"/>
    <n v="1679"/>
    <x v="1"/>
    <x v="0"/>
    <x v="745"/>
  </r>
  <r>
    <x v="836"/>
    <s v="Tvara Lcd Writing Tablet, 8.5&quot; Inch Colorful Toddler Doodle Board Drawing Tablet, Erasable Reusable Electronic Drawing Pads, Educational And Learning Tool For 3-6 Years Old Boy And Girls Mix Colors"/>
    <s v="Computers &amp; Accessories | Networking Devices | Network Adapters | Wireless USB Adapters|Accessories&amp;Peripherals|Keyboards,Mice&amp;InputDevices|GraphicTablets"/>
    <n v="354"/>
    <n v="1500"/>
    <n v="0.76"/>
    <x v="8"/>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n v="1500"/>
    <x v="60"/>
    <n v="1026"/>
    <x v="0"/>
    <x v="0"/>
    <x v="0"/>
    <n v="1"/>
    <x v="746"/>
    <x v="760"/>
    <n v="354"/>
    <x v="1"/>
    <x v="0"/>
    <x v="746"/>
  </r>
  <r>
    <x v="837"/>
    <s v="Wings Phantom Pro Earphones Gaming Earbuds With Led Battery Indicator, 50Ms Low Latency, Bluetooth 5.3, 40 Hours Playtime, Mems Mic, Ipx4 Resist, 12Mm Driver, 500Mah Case, Headphones, (Black Tws)"/>
    <s v="Computers &amp; Accessories | Networking Devices | Network Adapters | Wireless USB Adapters|Accessories&amp;Peripherals|PCGamingPeripherals|Headsets"/>
    <n v="1199"/>
    <n v="5499"/>
    <n v="0.78"/>
    <x v="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n v="5499"/>
    <x v="38"/>
    <n v="2043"/>
    <x v="0"/>
    <x v="0"/>
    <x v="0"/>
    <n v="1"/>
    <x v="747"/>
    <x v="761"/>
    <n v="1199"/>
    <x v="1"/>
    <x v="0"/>
    <x v="747"/>
  </r>
  <r>
    <x v="838"/>
    <s v="Robustrion [Anti-Scratch] &amp; [Smudge Proof] [S Pen Compatible] Premium Tempered Glass Screen Protector For Samsung Tab S6 Lite 10.4 Inch Sm-P610/615 [Bubble Free]"/>
    <s v="Computers &amp; Accessories | Networking Devices | Network Adapters | Wireless USB Adapters|Accessories&amp;Peripherals|TabletAccessories|ScreenProtectors"/>
    <n v="379"/>
    <n v="1499"/>
    <n v="0.75"/>
    <x v="8"/>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n v="1499"/>
    <x v="43"/>
    <n v="4149"/>
    <x v="0"/>
    <x v="0"/>
    <x v="0"/>
    <n v="1"/>
    <x v="748"/>
    <x v="762"/>
    <n v="379"/>
    <x v="1"/>
    <x v="0"/>
    <x v="748"/>
  </r>
  <r>
    <x v="839"/>
    <s v="Cablet 2.5 Inch Sata Usb 3.0 Hdd/Ssd Portable External Enclosure For 7Mm And 9.5Mm, Tool-Free Design, Supports Uasp Max 6Tb"/>
    <s v="Computers &amp; Accessories | Networking Devices | Network Adapters | Wireless USB Adapters|ExternalDevices&amp;DataStorage|ExternalHardDisks"/>
    <n v="499"/>
    <n v="775"/>
    <n v="0.36"/>
    <x v="8"/>
    <n v="74"/>
    <s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good,Good product,Good product ....,Previously I was thinking of buying the Orico one but now I think buying this was a good decision, no cons till now.,* Good build quality* Easy to use* Looks good* Great transfer speed,,Does all it says, Great product for the price.,Nice and value for money"/>
    <n v="775"/>
    <x v="63"/>
    <n v="74"/>
    <x v="0"/>
    <x v="0"/>
    <x v="1"/>
    <n v="0"/>
    <x v="749"/>
    <x v="763"/>
    <n v="499"/>
    <x v="1"/>
    <x v="1"/>
    <x v="749"/>
  </r>
  <r>
    <x v="840"/>
    <s v="Sandisk 1Tb Extreme Portable Ssd 1050Mb/S R, 1000Mb/S W,Upto 2 Meter Drop Protection With Ip55 Water/Dust Resistance, Hw Encryption, Pc,Mac &amp; Typec Smartphone Compatible, 5Y Warranty, External Ssd"/>
    <s v="Computers &amp; Accessories | Networking Devices | Network Adapters | Wireless USB Adapters|ExternalDevices&amp;DataStorage|ExternalSolidStateDrives"/>
    <n v="10389"/>
    <n v="32000"/>
    <n v="0.68"/>
    <x v="8"/>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n v="32000"/>
    <x v="45"/>
    <n v="41398"/>
    <x v="0"/>
    <x v="0"/>
    <x v="0"/>
    <n v="1"/>
    <x v="750"/>
    <x v="764"/>
    <n v="10389"/>
    <x v="1"/>
    <x v="0"/>
    <x v="750"/>
  </r>
  <r>
    <x v="841"/>
    <s v="Zebronics Zeb-Warrior Ii 10 Watts 2.0 Multimedia Speaker With Rgb Lights, Usb Powered, Aux Input, Volume Control Pod For Pc, Laptops, Desktop"/>
    <s v="Computers &amp; Accessories | Networking Devices | Network Adapters | Wireless USB Adapters|Accessories&amp;Peripherals|Audio&amp;VideoAccessories|PCSpeakers"/>
    <n v="649"/>
    <n v="1300"/>
    <n v="0.5"/>
    <x v="8"/>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n v="1300"/>
    <x v="8"/>
    <n v="5195"/>
    <x v="0"/>
    <x v="0"/>
    <x v="0"/>
    <n v="1"/>
    <x v="751"/>
    <x v="765"/>
    <n v="649"/>
    <x v="1"/>
    <x v="0"/>
    <x v="751"/>
  </r>
  <r>
    <x v="842"/>
    <s v="Tp-Link Ue300C Usb Type-C To Rj45 Gigabit Ethernet Network Adapter/Rj45 Lan Wired Adapter For Ultrabook, Chromebook, Laptop, Desktop, Plug &amp; Play, Usb 3.0, Foldable And Portable Design"/>
    <s v="Computers &amp; Accessories | Networking Devices | Network Adapters | Wireless USB Adapters|NetworkingDevices|NetworkAdapters|PowerLANAdapters"/>
    <n v="1199"/>
    <n v="1999"/>
    <n v="0.4"/>
    <x v="8"/>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n v="1999"/>
    <x v="54"/>
    <n v="22420"/>
    <x v="0"/>
    <x v="0"/>
    <x v="1"/>
    <n v="0"/>
    <x v="752"/>
    <x v="766"/>
    <n v="1199"/>
    <x v="1"/>
    <x v="0"/>
    <x v="752"/>
  </r>
  <r>
    <x v="843"/>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8"/>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n v="1999"/>
    <x v="37"/>
    <n v="2284"/>
    <x v="2"/>
    <x v="0"/>
    <x v="0"/>
    <n v="1"/>
    <x v="753"/>
    <x v="767"/>
    <n v="889"/>
    <x v="1"/>
    <x v="0"/>
    <x v="753"/>
  </r>
  <r>
    <x v="844"/>
    <s v="Hp 330 Wireless Black Keyboard And Mouse Set With Numeric Keypad, 2.4Ghz Wireless Connection And 1600 Dpi, Usb Receiver, Led Indicators , Black(2V9E6Aa)"/>
    <s v="Computers &amp; Accessories | Networking Devices | Network Adapters | Wireless USB Adapters|Accessories&amp;Peripherals|Keyboards,Mice&amp;InputDevices|Keyboard&amp;MouseSets"/>
    <n v="1409"/>
    <n v="2199"/>
    <n v="0.36"/>
    <x v="8"/>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n v="2199"/>
    <x v="63"/>
    <n v="427"/>
    <x v="0"/>
    <x v="0"/>
    <x v="1"/>
    <n v="0"/>
    <x v="754"/>
    <x v="768"/>
    <n v="1409"/>
    <x v="1"/>
    <x v="1"/>
    <x v="754"/>
  </r>
  <r>
    <x v="845"/>
    <s v="Rc Print Gi 790 Ink Refill For Canon G1000, G1010, G1100, G2000, G2002, G2010, G2012, G2100, G3000, G3010, G3012, G3100, G4000, G4010"/>
    <s v="Computers &amp; Accessories | Networking Devices | Network Adapters | Wireless USB Adapters|Printers,Inks&amp;Accessories|Inks,Toners&amp;Cartridges|InkjetInkRefills&amp;Kits"/>
    <n v="549"/>
    <n v="1999"/>
    <n v="0.73"/>
    <x v="8"/>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n v="1999"/>
    <x v="25"/>
    <n v="1367"/>
    <x v="0"/>
    <x v="0"/>
    <x v="0"/>
    <n v="1"/>
    <x v="755"/>
    <x v="769"/>
    <n v="549"/>
    <x v="1"/>
    <x v="0"/>
    <x v="755"/>
  </r>
  <r>
    <x v="846"/>
    <s v="Redgear Cloak Wired Rgb Wired Over Ear Gaming Headphones With Mic For Pc"/>
    <s v="Computers &amp; Accessories | Networking Devices | Network Adapters | Wireless USB Adapters|Accessories&amp;Peripherals|PCGamingPeripherals|Headsets"/>
    <n v="749"/>
    <n v="1799"/>
    <n v="0.57999999999999996"/>
    <x v="8"/>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n v="1799"/>
    <x v="30"/>
    <n v="13199"/>
    <x v="0"/>
    <x v="0"/>
    <x v="0"/>
    <n v="1"/>
    <x v="756"/>
    <x v="770"/>
    <n v="749"/>
    <x v="1"/>
    <x v="0"/>
    <x v="756"/>
  </r>
  <r>
    <x v="847"/>
    <s v="Wayona Type C To Type C 65W/3.25A Nylon Braided Fast Charging Cable Compatible For Laptop, Macbook, Samsung Galaxy M33 M53 M51 S20 Ultra, A71, A53, A51, Ipad Pro 2018 (1M, Grey)"/>
    <s v="Computers &amp; Accessories | Accessories&amp;Peripherals | Cables &amp; Accessories | Cables | Usb cables"/>
    <n v="379"/>
    <n v="1099"/>
    <n v="0.66"/>
    <x v="8"/>
    <n v="2806"/>
    <s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n v="1099"/>
    <x v="46"/>
    <n v="2806"/>
    <x v="0"/>
    <x v="0"/>
    <x v="0"/>
    <n v="1"/>
    <x v="757"/>
    <x v="172"/>
    <n v="379"/>
    <x v="1"/>
    <x v="0"/>
    <x v="757"/>
  </r>
  <r>
    <x v="848"/>
    <s v="Amazfit Gts2 Mini (New Version) Smart Watch With Always-On Amoled Display, Alexa Built-In, Spo2, 14 Days' Battery Life, 68 Sports Modes, Gps, Hr, Sleep &amp; Stress Monitoring (Meteor Black)"/>
    <s v="Electronics|WearableTechnology|SmartWatches"/>
    <n v="5998"/>
    <n v="7999"/>
    <n v="0.25"/>
    <x v="8"/>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n v="7999"/>
    <x v="23"/>
    <n v="30355"/>
    <x v="2"/>
    <x v="0"/>
    <x v="1"/>
    <n v="0"/>
    <x v="758"/>
    <x v="771"/>
    <n v="5998"/>
    <x v="1"/>
    <x v="0"/>
    <x v="758"/>
  </r>
  <r>
    <x v="849"/>
    <s v="Tabelito¬Æ Polyester Foam, Nylon Hybrid Laptopss Bag Sleeve Case Cover Pouch For Laptopss Apple/Dell/Lenovo/ Asus/ Hp/Samsung/Mi/Macbook/Ultrabook/Thinkpad/Ideapad/Surfacepro (15.6 Inches /39.6Cm, Blue) Laptopsss"/>
    <s v="Computers &amp; Accessories | Networking Devices | Network Adapters | Wireless USB Adapters|Accessories&amp;Peripherals|LaptopAccessories|Bags&amp;Sleeves|LaptopSleeves&amp;Slipcases"/>
    <n v="299"/>
    <n v="1499"/>
    <n v="0.8"/>
    <x v="8"/>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n v="1499"/>
    <x v="27"/>
    <n v="2868"/>
    <x v="0"/>
    <x v="0"/>
    <x v="0"/>
    <n v="1"/>
    <x v="759"/>
    <x v="772"/>
    <n v="299"/>
    <x v="1"/>
    <x v="0"/>
    <x v="759"/>
  </r>
  <r>
    <x v="850"/>
    <s v="Robustrion Anti-Scratch &amp; Smudge Proof Tempered Glass Screen Protector For Xiaomi Mi Pad 5 11 Inch"/>
    <s v="Computers &amp; Accessories | Networking Devices | Network Adapters | Wireless USB Adapters|Accessories&amp;Peripherals|TabletAccessories|ScreenProtectors"/>
    <n v="379"/>
    <n v="1499"/>
    <n v="0.75"/>
    <x v="8"/>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n v="1499"/>
    <x v="43"/>
    <n v="670"/>
    <x v="0"/>
    <x v="0"/>
    <x v="0"/>
    <n v="1"/>
    <x v="760"/>
    <x v="773"/>
    <n v="379"/>
    <x v="1"/>
    <x v="1"/>
    <x v="760"/>
  </r>
  <r>
    <x v="851"/>
    <s v="Portronics Ruffpad 15 Re-Writable Lcd Screen 38.1Cm (15-Inch) Writing Pad For Drawing, Playing, Handwriting Gifts For Kids &amp; Adults (Grey)"/>
    <s v="Office Products|OfficePaperProducts|Paper|Stationery|Notebooks,WritingPads&amp;Diaries"/>
    <n v="1399"/>
    <n v="2999"/>
    <n v="0.53"/>
    <x v="9"/>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n v="2999"/>
    <x v="3"/>
    <n v="3530"/>
    <x v="4"/>
    <x v="0"/>
    <x v="0"/>
    <n v="1"/>
    <x v="761"/>
    <x v="774"/>
    <n v="1399"/>
    <x v="1"/>
    <x v="0"/>
    <x v="761"/>
  </r>
  <r>
    <x v="852"/>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9"/>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n v="1299"/>
    <x v="18"/>
    <n v="6183"/>
    <x v="2"/>
    <x v="0"/>
    <x v="1"/>
    <n v="0"/>
    <x v="762"/>
    <x v="775"/>
    <n v="699"/>
    <x v="1"/>
    <x v="0"/>
    <x v="762"/>
  </r>
  <r>
    <x v="853"/>
    <s v="Classmate Pulse 1 Subject Notebook - 240Mm X 180Mm , Soft Cover, 180 Pages, Single Line, Pack Of 4"/>
    <s v="Office Products|OfficePaperProducts|Paper|Stationery|Notebooks,WritingPads&amp;Diaries|CompositionNotebooks"/>
    <n v="300"/>
    <n v="300"/>
    <n v="0"/>
    <x v="9"/>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Are Small,Okay Okay,Best Product But Size Is Too Small,,Quality Is Goodgreat Notebook,Beast Paper And Spring,Good,Https://M.Media-Amazon.Com/Images/I/71Wzsqwwagl._Sy88.Jpg"/>
    <s v="Pages are small,Okay okay,Best product but size is too small,,Quality is goodGreat notebook,Beast paper and spring,Good,https://m.media-amazon.com/images/I/71wZSQwwaGL._SY88.jpg"/>
    <n v="300"/>
    <x v="26"/>
    <n v="419"/>
    <x v="4"/>
    <x v="1"/>
    <x v="1"/>
    <n v="0"/>
    <x v="763"/>
    <x v="776"/>
    <n v="300"/>
    <x v="1"/>
    <x v="1"/>
    <x v="763"/>
  </r>
  <r>
    <x v="854"/>
    <s v="Scarters Mouse Pad, Desk Mat Extended For Work From Home/Office/Gaming | Vegan Pu Leather | Anti-Skid, Anti-Slip, Reversible Splash-Proof ‚Äì Deskspread ~ Navy Blue &amp; Yellow"/>
    <s v="Computers &amp; Accessories | Networking Devices | Network Adapters | Wireless USB Adapters|Accessories&amp;Peripherals|Keyboards,Mice&amp;InputDevices|Keyboard&amp;MiceAccessories|MousePads"/>
    <n v="999"/>
    <n v="1995"/>
    <n v="0.5"/>
    <x v="9"/>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n v="1995"/>
    <x v="8"/>
    <n v="7317"/>
    <x v="0"/>
    <x v="0"/>
    <x v="0"/>
    <n v="1"/>
    <x v="764"/>
    <x v="777"/>
    <n v="999"/>
    <x v="1"/>
    <x v="0"/>
    <x v="764"/>
  </r>
  <r>
    <x v="855"/>
    <s v="Casio Mj-120D 150 Steps Check And Correct Desktop Calculator With Tax Keys, Black"/>
    <s v="Office Products|OfficeElectronics|Calculators|Financial&amp;Business"/>
    <n v="535"/>
    <n v="535"/>
    <n v="0"/>
    <x v="9"/>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Standard Calculator. What You Expect From A 12Digit Calculator. Nothing More, Nothing Less,Excellent Product,Good.,I Like This Product. The Product Is Genuine Onky,Super Product,Very Good,Very Average Product,No Issue With The Product."/>
    <s v="Standard calculator. What you expect from a 12Digit calculator. Nothing more, nothing less,Excellent product,Good.,I Like this product. The product is genuine onky,Super product,Very good,Very average product,No issue with the product."/>
    <n v="535"/>
    <x v="26"/>
    <n v="4426"/>
    <x v="4"/>
    <x v="0"/>
    <x v="1"/>
    <n v="0"/>
    <x v="765"/>
    <x v="778"/>
    <n v="535"/>
    <x v="1"/>
    <x v="0"/>
    <x v="765"/>
  </r>
  <r>
    <x v="856"/>
    <s v="Gizga Essentials Laptop Bag Sleeve Case Cover Pouch With Handle For 14.1 Inch Laptop For Men &amp; Women, Padded Laptop Compartment, Premium Zipper Closure, Water Repellent Nylon Fabric, Grey"/>
    <s v="Computers &amp; Accessories | Networking Devices | Network Adapters | Wireless USB Adapters|Accessories&amp;Peripherals|LaptopAccessories|Bags&amp;Sleeves|LaptopSleeves&amp;Slipcases"/>
    <n v="269"/>
    <n v="1099"/>
    <n v="0.76"/>
    <x v="9"/>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n v="1099"/>
    <x v="60"/>
    <n v="1092"/>
    <x v="0"/>
    <x v="0"/>
    <x v="0"/>
    <n v="1"/>
    <x v="766"/>
    <x v="779"/>
    <n v="269"/>
    <x v="1"/>
    <x v="0"/>
    <x v="766"/>
  </r>
  <r>
    <x v="857"/>
    <s v="Parker Vector Camouflage Gift Set - Roller Ball Pen &amp; Parker Logo Keychain (Black Body, Blue Ink), 2 Piece Set"/>
    <s v="Office Products|OfficePaperProducts|Paper|Stationery|Pens,Pencils&amp;WritingSupplies|Pens&amp;Refills|StickBallpointPens"/>
    <n v="341"/>
    <n v="450"/>
    <n v="0.24"/>
    <x v="9"/>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Amazing,Nice Pen And Keychain,I Just Live It,This Is The Best Thing To Gift Other,Good,Good,I Bought It For My Sister'S Kid Who'S 11Years Old Because He Has A Wish Of Using Parker Pen. So I Made His Wish Come True."/>
    <s v="Good,Amazing,Nice pen and keychain,I just live it,This is the best thing to gift other,Good,good,I bought it for my sister's Kid who's 11years old because he has a wish of using Parker Pen. So I made his wish come true."/>
    <n v="450"/>
    <x v="66"/>
    <n v="2493"/>
    <x v="4"/>
    <x v="1"/>
    <x v="1"/>
    <n v="0"/>
    <x v="767"/>
    <x v="780"/>
    <n v="341"/>
    <x v="1"/>
    <x v="0"/>
    <x v="767"/>
  </r>
  <r>
    <x v="858"/>
    <s v="Tp-Link Ac1200 Archer A6 Smart Wifi, 5Ghz Gigabit Dual Band Mu-Mimo Wireless Internet Router, Long Range Coverage By 4 Antennas, Qualcomm Chipset"/>
    <s v="Computers &amp; Accessories | Networking Devices | Network Adapters | Wireless USB Adapters|NetworkingDevices|Routers"/>
    <n v="2499"/>
    <n v="3999"/>
    <n v="0.38"/>
    <x v="9"/>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n v="3999"/>
    <x v="16"/>
    <n v="12679"/>
    <x v="0"/>
    <x v="0"/>
    <x v="1"/>
    <n v="0"/>
    <x v="768"/>
    <x v="781"/>
    <n v="2499"/>
    <x v="1"/>
    <x v="0"/>
    <x v="768"/>
  </r>
  <r>
    <x v="859"/>
    <s v="Hp Deskjet 2723 Aio Printer, Copy, Scan, Wifi, Bluetooth, Usb, Simple Setup Smart App, Ideal For Home."/>
    <s v="Computers &amp; Accessories | Networking Devices | Network Adapters | Wireless USB Adapters|Printers,Inks&amp;Accessories|Printers"/>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n v="7005"/>
    <x v="85"/>
    <n v="4199"/>
    <x v="0"/>
    <x v="0"/>
    <x v="1"/>
    <n v="0"/>
    <x v="769"/>
    <x v="782"/>
    <n v="5899"/>
    <x v="1"/>
    <x v="0"/>
    <x v="769"/>
  </r>
  <r>
    <x v="860"/>
    <s v="Xiaomi Mi 4A Dual_Band Ethernet 1200Mbps Speed Router| 2.4Ghz &amp; 5Ghz Frequency|128Mb Ram | Dualcore 4 Thread Cpu|4 Omni Directional Antenna|Mi Wi-Fi App-Parental Control &amp; Anti Hacking|Repeater, White"/>
    <s v="Computers &amp; Accessories | Networking Devices | Network Adapters | Wireless USB Adapters|NetworkingDevices|Routers"/>
    <n v="1565"/>
    <n v="2999"/>
    <n v="0.48"/>
    <x v="9"/>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n v="2999"/>
    <x v="61"/>
    <n v="11113"/>
    <x v="0"/>
    <x v="0"/>
    <x v="1"/>
    <n v="0"/>
    <x v="770"/>
    <x v="783"/>
    <n v="1565"/>
    <x v="1"/>
    <x v="0"/>
    <x v="770"/>
  </r>
  <r>
    <x v="861"/>
    <s v="Slovic¬Æ Tripod Mount Adapter| Tripod Mobile Holder|Tripod Phone Mount(Made In India)| Smartphone Clip Clipper 360 Degree For Taking Magic Video Shots &amp; Pictures."/>
    <s v="Electronics|Cameras&amp;Photography|Accessories|Tripods&amp;Monopods|Tabletop&amp;TravelTripods"/>
    <n v="326"/>
    <n v="799"/>
    <n v="0.59"/>
    <x v="9"/>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Overall it is a good product but it is not worth 300Rs. The price should have been lower.,It's good but not bad. Superb quality product. ‚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n v="799"/>
    <x v="53"/>
    <n v="10773"/>
    <x v="2"/>
    <x v="0"/>
    <x v="0"/>
    <n v="1"/>
    <x v="771"/>
    <x v="784"/>
    <n v="326"/>
    <x v="1"/>
    <x v="0"/>
    <x v="771"/>
  </r>
  <r>
    <x v="862"/>
    <s v="Orico 2.5&quot;(6.3Cm) Usb 3.0 Hdd Enclosure Case Cover For Sata Ssd Hdd | Sata Ssd Hdd Enclosure High Speed Usb 3.0 | Tool Free Installation | Black"/>
    <s v="Computers &amp; Accessories | Networking Devices | Network Adapters | Wireless USB Adapters|ExternalDevices&amp;DataStorage|ExternalHardDisks"/>
    <n v="657"/>
    <n v="999"/>
    <n v="0.34"/>
    <x v="9"/>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n v="999"/>
    <x v="67"/>
    <n v="13944"/>
    <x v="0"/>
    <x v="0"/>
    <x v="1"/>
    <n v="0"/>
    <x v="772"/>
    <x v="785"/>
    <n v="657"/>
    <x v="1"/>
    <x v="0"/>
    <x v="772"/>
  </r>
  <r>
    <x v="863"/>
    <s v="Logitech G402 Hyperion Fury Usb Wired Gaming Mouse, 4,000 Dpi, Lightweight, 8 Programmable Buttons, Compatible For Pc/Mac - Black"/>
    <s v="Computers &amp; Accessories | Networking Devices | Network Adapters | Wireless USB Adapters|Accessories&amp;Peripherals|PCGamingPeripherals|GamingMice"/>
    <n v="1995"/>
    <n v="2895"/>
    <n v="0.31"/>
    <x v="9"/>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n v="2895"/>
    <x v="39"/>
    <n v="10760"/>
    <x v="0"/>
    <x v="0"/>
    <x v="1"/>
    <n v="0"/>
    <x v="773"/>
    <x v="786"/>
    <n v="1995"/>
    <x v="1"/>
    <x v="0"/>
    <x v="773"/>
  </r>
  <r>
    <x v="864"/>
    <s v="Panasonic Eneloop Bq-Cc55N Advanced, Smart And Quick Charger For Aa &amp; Aaa Rechargeable Batteries, White"/>
    <s v="Electronics|GeneralPurposeBatteries&amp;BatteryChargers"/>
    <n v="1500"/>
    <n v="1500"/>
    <n v="0"/>
    <x v="9"/>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n v="1500"/>
    <x v="26"/>
    <n v="25996"/>
    <x v="2"/>
    <x v="0"/>
    <x v="1"/>
    <n v="0"/>
    <x v="774"/>
    <x v="787"/>
    <n v="1500"/>
    <x v="1"/>
    <x v="0"/>
    <x v="774"/>
  </r>
  <r>
    <x v="865"/>
    <s v="Logitech K380 Wireless Multi-Device Keyboard For Windows, Apple Ios, Apple Tv Android Or Chrome, Bluetooth, Compact Space-Saving Design, Pc/Mac/Laptop/Smartphone/Tablet (Dark Grey)"/>
    <s v="Computers &amp; Accessories | Networking Devices | Network Adapters | Wireless USB Adapters|Accessories&amp;Peripherals|Keyboards,Mice&amp;InputDevices|Keyboards"/>
    <n v="2640"/>
    <n v="3195"/>
    <n v="0.17"/>
    <x v="9"/>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n v="3195"/>
    <x v="49"/>
    <n v="16146"/>
    <x v="0"/>
    <x v="0"/>
    <x v="1"/>
    <n v="0"/>
    <x v="775"/>
    <x v="788"/>
    <n v="2640"/>
    <x v="1"/>
    <x v="0"/>
    <x v="775"/>
  </r>
  <r>
    <x v="866"/>
    <s v="Canon Pixma E477 All-In-One Wireless Ink Efficient Colour Printer (White/Blue)"/>
    <s v="Computers &amp; Accessories | Networking Devices | Network Adapters | Wireless USB Adapters|Printers,Inks&amp;Accessories|Printers"/>
    <n v="5299"/>
    <n v="6355"/>
    <n v="0.17"/>
    <x v="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n v="6355"/>
    <x v="49"/>
    <n v="8280"/>
    <x v="0"/>
    <x v="0"/>
    <x v="1"/>
    <n v="0"/>
    <x v="776"/>
    <x v="789"/>
    <n v="5299"/>
    <x v="1"/>
    <x v="0"/>
    <x v="776"/>
  </r>
  <r>
    <x v="867"/>
    <s v="Redgear Cosmo 7,1 Usb Gaming Wired Over Ear Headphones With Mic With Virtual Surround Sound,50Mm Driver, Rgb Leds &amp; Remote Control(Black)"/>
    <s v="Computers &amp; Accessories | Networking Devices | Network Adapters | Wireless USB Adapters|Accessories&amp;Peripherals|PCGamingPeripherals|Headsets"/>
    <n v="1990"/>
    <n v="2999"/>
    <n v="0.34"/>
    <x v="9"/>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n v="2999"/>
    <x v="67"/>
    <n v="14237"/>
    <x v="0"/>
    <x v="0"/>
    <x v="1"/>
    <n v="0"/>
    <x v="777"/>
    <x v="790"/>
    <n v="1990"/>
    <x v="1"/>
    <x v="0"/>
    <x v="777"/>
  </r>
  <r>
    <x v="868"/>
    <s v="Belkin Essential Series 4-Socket Surge Protector Universal Socket With 5Ft Heavy Duty Cable (Grey)"/>
    <s v="Electronics|PowerAccessories|SurgeProtectors"/>
    <n v="1289"/>
    <n v="1499"/>
    <n v="0.14000000000000001"/>
    <x v="9"/>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n v="1499"/>
    <x v="81"/>
    <n v="20668"/>
    <x v="2"/>
    <x v="0"/>
    <x v="1"/>
    <n v="0"/>
    <x v="778"/>
    <x v="791"/>
    <n v="1289"/>
    <x v="1"/>
    <x v="0"/>
    <x v="778"/>
  </r>
  <r>
    <x v="869"/>
    <s v="Classmate Long Book - Unruled, 160 Pages, 314 Mm X 194 Mm - Pack Of 3"/>
    <s v="Office Products|OfficePaperProducts|Paper|Stationery|Notebooks,WritingPads&amp;Diaries|CompositionNotebooks"/>
    <n v="165"/>
    <n v="165"/>
    <n v="0"/>
    <x v="9"/>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n v="165"/>
    <x v="26"/>
    <n v="1674"/>
    <x v="4"/>
    <x v="2"/>
    <x v="1"/>
    <n v="0"/>
    <x v="779"/>
    <x v="792"/>
    <n v="165"/>
    <x v="1"/>
    <x v="0"/>
    <x v="779"/>
  </r>
  <r>
    <x v="870"/>
    <s v="Artis Ar-45W-Mg2 45 Watts Mg2 Laptop Adapter/Charger Compatible With Mb Air 13‚Äù &amp; Mb Air 11‚Äù (14.5 V, 3.1 A) Connector: Mg2 (T Tip Connector)"/>
    <s v="Computers &amp; Accessories | Networking Devices | Network Adapters | Wireless USB Adapters|Accessories&amp;Peripherals|LaptopAccessories|LaptopChargers&amp;PowerSupplies"/>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n v="3499"/>
    <x v="24"/>
    <n v="7689"/>
    <x v="0"/>
    <x v="0"/>
    <x v="0"/>
    <n v="1"/>
    <x v="780"/>
    <x v="793"/>
    <n v="1699"/>
    <x v="1"/>
    <x v="0"/>
    <x v="780"/>
  </r>
  <r>
    <x v="871"/>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9"/>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n v="7500"/>
    <x v="12"/>
    <n v="5554"/>
    <x v="2"/>
    <x v="0"/>
    <x v="0"/>
    <n v="1"/>
    <x v="781"/>
    <x v="794"/>
    <n v="2299"/>
    <x v="1"/>
    <x v="0"/>
    <x v="781"/>
  </r>
  <r>
    <x v="872"/>
    <s v="E-Cosmos 5V 1.2W Portable Flexible Usb Led Light (Colours May Vary, Small, Ec-Pof1)"/>
    <s v="Computers &amp; Accessories | Networking Devices | Network Adapters | Wireless USB Adapters|Accessories&amp;Peripherals|USBGadgets|Lamps"/>
    <n v="39"/>
    <n v="39"/>
    <n v="0"/>
    <x v="9"/>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n v="39"/>
    <x v="26"/>
    <n v="3344"/>
    <x v="0"/>
    <x v="2"/>
    <x v="1"/>
    <n v="0"/>
    <x v="782"/>
    <x v="795"/>
    <n v="39"/>
    <x v="1"/>
    <x v="0"/>
    <x v="782"/>
  </r>
  <r>
    <x v="873"/>
    <s v="Xiaomi Pad 5| Qualcomm Snapdragon 860| 120Hz Refresh Rate| 6Gb, 128Gb| 2.5K+ Display (10.95-Inch/27.81Cm)|1 Billion Colours| Dolby Vision Atmos| Quad Speakers| Wi-Fi| Gray"/>
    <s v="Computers &amp; Accessories | Networking Devices | Network Adapters | Wireless USB Adapters|Tablets"/>
    <n v="26999"/>
    <n v="37999"/>
    <n v="0.28999999999999998"/>
    <x v="9"/>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n v="37999"/>
    <x v="56"/>
    <n v="2886"/>
    <x v="0"/>
    <x v="0"/>
    <x v="1"/>
    <n v="0"/>
    <x v="783"/>
    <x v="796"/>
    <n v="26999"/>
    <x v="1"/>
    <x v="0"/>
    <x v="783"/>
  </r>
  <r>
    <x v="874"/>
    <s v="Sennheiser Cx 80S In-Ear Wired Headphones With In-Line One-Button Smart Remote With Microphone Black"/>
    <s v="Electronics|Headphones,Earbuds&amp;Accessories|Headphones|In-Ear"/>
    <n v="1490"/>
    <n v="1990"/>
    <n v="0.25"/>
    <x v="9"/>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n v="1990"/>
    <x v="23"/>
    <n v="98250"/>
    <x v="2"/>
    <x v="0"/>
    <x v="1"/>
    <n v="0"/>
    <x v="784"/>
    <x v="797"/>
    <n v="1490"/>
    <x v="1"/>
    <x v="0"/>
    <x v="784"/>
  </r>
  <r>
    <x v="875"/>
    <s v="Hb Plus Folding Height Adjustable Aluminum Foldable Portable Adjustment Desktop Laptop Holder Riser Stand"/>
    <s v="Computers &amp; Accessories | Networking Devices | Network Adapters | Wireless USB Adapters|Accessories&amp;Peripherals|LaptopAccessories|Lapdesks"/>
    <n v="398"/>
    <n v="1949"/>
    <n v="0.8"/>
    <x v="9"/>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n v="1949"/>
    <x v="27"/>
    <n v="75"/>
    <x v="0"/>
    <x v="0"/>
    <x v="0"/>
    <n v="1"/>
    <x v="785"/>
    <x v="798"/>
    <n v="398"/>
    <x v="1"/>
    <x v="1"/>
    <x v="785"/>
  </r>
  <r>
    <x v="876"/>
    <s v="Hp 65W Ac Laptops Charger Adapter 4.5Mm For Hp Pavilion Black (Without Power Cable)"/>
    <s v="Computers &amp; Accessories | Networking Devices | Network Adapters | Wireless USB Adapters|Accessories&amp;Peripherals|LaptopAccessories|LaptopChargers&amp;PowerSupplies"/>
    <n v="770"/>
    <n v="1547"/>
    <n v="0.5"/>
    <x v="9"/>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It Was What I Expected. Does The Job.,Recommended.,Nice Quality And Durable,It Is Exact Same Volt And Watt As My Old Charger Is.,Best Product In This Price And Overall Ok,100% Original,Quality Assurance,Decent Performance"/>
    <s v="It was what I expected.  Does the job.,Recommended.,Nice quality and durable,It is exact same volt and watt as my old charger is.,Best product in this price and overall ok,100% Original,Quality assurance,Decent performance"/>
    <n v="1547"/>
    <x v="8"/>
    <n v="2585"/>
    <x v="0"/>
    <x v="0"/>
    <x v="0"/>
    <n v="1"/>
    <x v="786"/>
    <x v="799"/>
    <n v="770"/>
    <x v="1"/>
    <x v="0"/>
    <x v="786"/>
  </r>
  <r>
    <x v="877"/>
    <s v="Tukzer Fully Foldable Tabletop Desktop Tablet Mobile Stand Holder - Angle &amp; Height Adjustable For Desk, Cradle, Dock, Compatible With Smartphones &amp; Tablets (White)"/>
    <s v="Electronics|Mobiles&amp;Accessories|MobileAccessories|Stands"/>
    <n v="279"/>
    <n v="1299"/>
    <n v="0.79"/>
    <x v="9"/>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n v="1299"/>
    <x v="72"/>
    <n v="5072"/>
    <x v="2"/>
    <x v="0"/>
    <x v="0"/>
    <n v="1"/>
    <x v="787"/>
    <x v="800"/>
    <n v="279"/>
    <x v="1"/>
    <x v="0"/>
    <x v="787"/>
  </r>
  <r>
    <x v="878"/>
    <s v="Gizga Essentials Cable Organiser, Cord Management System For Pc, Tv, Home Theater, Speaker &amp; Cables, Reusable Cable Organizer For Desk, Wfh Accessories, Organizer Tape Roll, Reusable Cable Ties Strap"/>
    <s v="Home Improvement|Electrical|CordManagement"/>
    <n v="249"/>
    <n v="599"/>
    <n v="0.57999999999999996"/>
    <x v="9"/>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n v="599"/>
    <x v="30"/>
    <n v="5985"/>
    <x v="6"/>
    <x v="0"/>
    <x v="0"/>
    <n v="1"/>
    <x v="788"/>
    <x v="801"/>
    <n v="249"/>
    <x v="1"/>
    <x v="0"/>
    <x v="788"/>
  </r>
  <r>
    <x v="879"/>
    <s v="Camel Oil Pastel With Reusable Plastic Box - 50 Shades"/>
    <s v="Home &amp; Kitchen|CraftMaterials|PaintingMaterials"/>
    <n v="230"/>
    <n v="230"/>
    <n v="0"/>
    <x v="9"/>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n v="230"/>
    <x v="26"/>
    <n v="9427"/>
    <x v="5"/>
    <x v="1"/>
    <x v="1"/>
    <n v="0"/>
    <x v="789"/>
    <x v="802"/>
    <n v="230"/>
    <x v="1"/>
    <x v="0"/>
    <x v="789"/>
  </r>
  <r>
    <x v="880"/>
    <s v="Hp M270 Backlit Usb Wired Gaming Mouse With 6 Buttons, 4-Speed Customizable 2400 Dpi, Ergonomic Design, Breathing Led Lighting, Metal Scroll Wheel, Lightweighted / 3 Years Warranty (7Zz87Aa), Black"/>
    <s v="Computers &amp; Accessories | Networking Devices | Network Adapters | Wireless USB Adapters|Accessories&amp;Peripherals|PCGamingPeripherals|GamingMice"/>
    <n v="599"/>
    <n v="700"/>
    <n v="0.14000000000000001"/>
    <x v="9"/>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ó"/>
    <n v="700"/>
    <x v="81"/>
    <n v="2301"/>
    <x v="0"/>
    <x v="0"/>
    <x v="1"/>
    <n v="0"/>
    <x v="790"/>
    <x v="803"/>
    <n v="599"/>
    <x v="1"/>
    <x v="0"/>
    <x v="790"/>
  </r>
  <r>
    <x v="881"/>
    <s v="Foxin Ftc 12A / Q2612A Black Laser Toner Cartridge Compatible With Laserjet 1020,M1005,1018,1010,1012,1015,1020 Plus,1022,3015,3020,3030,3050, 3050Z, 3052,3055 (Black)"/>
    <s v="Computers &amp; Accessories | Networking Devices | Network Adapters | Wireless USB Adapters|Printers,Inks&amp;Accessories|Inks,Toners&amp;Cartridges|TonerCartridges"/>
    <n v="598"/>
    <n v="1150"/>
    <n v="0.48"/>
    <x v="9"/>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Product Is Good, Print Quality Is Good,Super Printing,Like,Good Prospect I Am Recommending,I Used For 20 Days But I Dont Know After That Will Parformance,Nice Product,Good,Satisfactory"/>
    <s v="Product is good, print quality is good,Super printing,Like,Good prospect I am recommending,I USED FOR 20 DAYS BUT I DONT KNOW AFTER THAT WILL PARFORMANCE,Nice product,Good,SATISFACTORY"/>
    <n v="1150"/>
    <x v="61"/>
    <n v="2535"/>
    <x v="0"/>
    <x v="0"/>
    <x v="1"/>
    <n v="0"/>
    <x v="791"/>
    <x v="804"/>
    <n v="598"/>
    <x v="1"/>
    <x v="0"/>
    <x v="791"/>
  </r>
  <r>
    <x v="882"/>
    <s v="Robustrion [Anti-Scratch] &amp; [Smudge Proof] [Bubble Free] Premium Tempered Glass Screen Protector Guard For Samsung Galaxy Tab A8 10.5 Inch [Sm-X200/X205/X207] 2022"/>
    <s v="Computers &amp; Accessories | Networking Devices | Network Adapters | Wireless USB Adapters|Accessories&amp;Peripherals|TabletAccessories|ScreenProtectors"/>
    <n v="399"/>
    <n v="1499"/>
    <n v="0.73"/>
    <x v="9"/>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n v="1499"/>
    <x v="25"/>
    <n v="691"/>
    <x v="0"/>
    <x v="0"/>
    <x v="0"/>
    <n v="1"/>
    <x v="792"/>
    <x v="805"/>
    <n v="399"/>
    <x v="1"/>
    <x v="1"/>
    <x v="792"/>
  </r>
  <r>
    <x v="883"/>
    <s v="Pc Square Laptop Tabletop Stand/ Computer Tablet Stand 6 Angles Adjustable Aluminum Ergonomic Foldable Portable Desktop Holder Compatible With Macbook, Hp, Dell, Lenovo &amp; All Other Notebook (Silver)"/>
    <s v="Computers &amp; Accessories | Networking Devices | Network Adapters | Wireless USB Adapters|Accessories&amp;Peripherals|LaptopAccessories|Lapdesks"/>
    <n v="499"/>
    <n v="1299"/>
    <n v="0.62"/>
    <x v="9"/>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n v="1299"/>
    <x v="33"/>
    <n v="2740"/>
    <x v="0"/>
    <x v="0"/>
    <x v="0"/>
    <n v="1"/>
    <x v="793"/>
    <x v="806"/>
    <n v="499"/>
    <x v="1"/>
    <x v="0"/>
    <x v="793"/>
  </r>
  <r>
    <x v="884"/>
    <s v="Lenovo 130 Wireless Compact Mouse, 1K Dpi Optical Sensor, 2.4Ghz Wireless Nanousb, 10M Range, 3Button(Left,Right,Scroll) Upto 3M Left/Right Clicks, 10 Month Battery, Ambidextrous, Ergonomic Gy51C12380"/>
    <s v="Computers &amp; Accessories | Networking Devices | Network Adapters | Wireless USB Adapters|Accessories&amp;Peripherals|Keyboards,Mice&amp;InputDevices|Mice"/>
    <n v="579"/>
    <n v="1090"/>
    <n v="0.47"/>
    <x v="9"/>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n v="1090"/>
    <x v="41"/>
    <n v="3482"/>
    <x v="0"/>
    <x v="0"/>
    <x v="1"/>
    <n v="0"/>
    <x v="794"/>
    <x v="807"/>
    <n v="579"/>
    <x v="1"/>
    <x v="0"/>
    <x v="794"/>
  </r>
  <r>
    <x v="885"/>
    <s v="Pilot Frixion Clicker Roller Pen (Blue), (9000019529)"/>
    <s v="Office Products|OfficePaperProducts|Paper|Stationery|Pens,Pencils&amp;WritingSupplies|Pens&amp;Refills|LiquidInkRollerballPens"/>
    <n v="90"/>
    <n v="100"/>
    <n v="0.1"/>
    <x v="9"/>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n v="100"/>
    <x v="79"/>
    <n v="6199"/>
    <x v="4"/>
    <x v="2"/>
    <x v="1"/>
    <n v="0"/>
    <x v="795"/>
    <x v="808"/>
    <n v="90"/>
    <x v="1"/>
    <x v="0"/>
    <x v="795"/>
  </r>
  <r>
    <x v="886"/>
    <s v="Zebronics Aluminium Alloy Laptop Stand, Compatible With 9-15.6 Inch Laptops, 7 Angles Adjustable, Anti Slip Silicon Rubber Pads, Foldable, Velvet Pouch Inside, Zeb-Ns2000 (Dark Grey)"/>
    <s v="Computers &amp; Accessories | Networking Devices | Network Adapters | Wireless USB Adapters|Accessories&amp;Peripherals|LaptopAccessories|Lapdesks"/>
    <n v="899"/>
    <n v="1999"/>
    <n v="0.55000000000000004"/>
    <x v="9"/>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n v="1999"/>
    <x v="10"/>
    <n v="1667"/>
    <x v="0"/>
    <x v="0"/>
    <x v="0"/>
    <n v="1"/>
    <x v="796"/>
    <x v="809"/>
    <n v="899"/>
    <x v="1"/>
    <x v="0"/>
    <x v="796"/>
  </r>
  <r>
    <x v="887"/>
    <s v="Hp K500F Backlit Membrane Wired Gaming Keyboard With Mixed Color Lighting, Metal Panel With Logo Lighting, 26 Anti-Ghosting Keys, And Windows Lock Key / 3 Years Warranty(7Zz97Aa)"/>
    <s v="Computers &amp; Accessories | Networking Devices | Network Adapters | Wireless USB Adapters|Accessories&amp;Peripherals|PCGamingPeripherals|GamingKeyboards"/>
    <n v="1149"/>
    <n v="1800"/>
    <n v="0.36"/>
    <x v="9"/>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n v="1800"/>
    <x v="63"/>
    <n v="4723"/>
    <x v="0"/>
    <x v="0"/>
    <x v="1"/>
    <n v="0"/>
    <x v="797"/>
    <x v="810"/>
    <n v="1149"/>
    <x v="1"/>
    <x v="0"/>
    <x v="797"/>
  </r>
  <r>
    <x v="888"/>
    <s v="Gizga Club-Laptop Neoprene Reversible For 15.6-Inches Laptop Sleeve - Black-Red"/>
    <s v="Computers &amp; Accessories | Networking Devices | Network Adapters | Wireless USB Adapters|Accessories&amp;Peripherals|LaptopAccessories|Bags&amp;Sleeves|LaptopSleeves&amp;Slipcases"/>
    <n v="249"/>
    <n v="499"/>
    <n v="0.5"/>
    <x v="9"/>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n v="499"/>
    <x v="8"/>
    <n v="22860"/>
    <x v="0"/>
    <x v="1"/>
    <x v="0"/>
    <n v="1"/>
    <x v="798"/>
    <x v="811"/>
    <n v="249"/>
    <x v="1"/>
    <x v="0"/>
    <x v="798"/>
  </r>
  <r>
    <x v="889"/>
    <s v="Inventis 5V 1.2W Portable Flexible Usb Led Light Lamp (Colors May Vary)"/>
    <s v="Computers &amp; Accessories | Networking Devices | Network Adapters | Wireless USB Adapters|Accessories&amp;Peripherals|USBGadgets|Lamps"/>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n v="39"/>
    <x v="26"/>
    <n v="13572"/>
    <x v="0"/>
    <x v="2"/>
    <x v="1"/>
    <n v="0"/>
    <x v="799"/>
    <x v="812"/>
    <n v="39"/>
    <x v="1"/>
    <x v="0"/>
    <x v="799"/>
  </r>
  <r>
    <x v="890"/>
    <s v="Tp-Link Tl-Wa855Re 300 Mbps Wi-Fi Range Extender (White)"/>
    <s v="Computers &amp; Accessories | Networking Devices | Network Adapters | Wireless USB Adapters|NetworkingDevices|Repeaters&amp;Extenders"/>
    <n v="1599"/>
    <n v="3599"/>
    <n v="0.56000000000000005"/>
    <x v="9"/>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n v="3599"/>
    <x v="37"/>
    <n v="16182"/>
    <x v="0"/>
    <x v="0"/>
    <x v="0"/>
    <n v="1"/>
    <x v="800"/>
    <x v="813"/>
    <n v="1599"/>
    <x v="1"/>
    <x v="0"/>
    <x v="800"/>
  </r>
  <r>
    <x v="891"/>
    <s v="Boat Stone 250 Portable Wireless Speaker With 5W Rms Immersive Audio, Rgb Leds, Up To 8Hrs Playtime, Ipx7 Water Resistance, Multi-Compatibility Modes(Black)"/>
    <s v="Electronics|HomeAudio|Speakers|BluetoothSpeakers"/>
    <n v="1199"/>
    <n v="3990"/>
    <n v="0.7"/>
    <x v="9"/>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n v="3990"/>
    <x v="20"/>
    <n v="2908"/>
    <x v="2"/>
    <x v="0"/>
    <x v="0"/>
    <n v="1"/>
    <x v="801"/>
    <x v="814"/>
    <n v="1199"/>
    <x v="1"/>
    <x v="0"/>
    <x v="801"/>
  </r>
  <r>
    <x v="892"/>
    <s v="Offbeat¬Æ - Dash 2.4Ghz Wireless + Bluetooth 5.1 Mouse, Multi-Device Dual Mode Slim Rechargeable Silent Click Buttons Wireless Bluetooth Mouse, 3 Adjustable Dpi, Works On 2 Devices At The Same Time With A Switch Button For Windows/Mac/Android/Ipad/Smart Tv"/>
    <s v="Computers &amp; Accessories | Networking Devices | Network Adapters | Wireless USB Adapters|Accessories&amp;Peripherals|Keyboards,Mice&amp;InputDevices|Mice"/>
    <n v="1099"/>
    <n v="1499"/>
    <n v="0.27"/>
    <x v="9"/>
    <n v="2375"/>
    <s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n v="1499"/>
    <x v="35"/>
    <n v="2375"/>
    <x v="0"/>
    <x v="0"/>
    <x v="1"/>
    <n v="0"/>
    <x v="802"/>
    <x v="815"/>
    <n v="1099"/>
    <x v="1"/>
    <x v="0"/>
    <x v="802"/>
  </r>
  <r>
    <x v="893"/>
    <s v="Classmate Drawing Book - Unruled, 40 Pages, 210 Mm X 297 Mm - Pack Of 4"/>
    <s v="Office Products|OfficePaperProducts|Paper|Stationery|Notebooks,WritingPads&amp;Diaries|CompositionNotebooks"/>
    <n v="120"/>
    <n v="120"/>
    <n v="0"/>
    <x v="9"/>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n v="120"/>
    <x v="26"/>
    <n v="4951"/>
    <x v="4"/>
    <x v="2"/>
    <x v="1"/>
    <n v="0"/>
    <x v="803"/>
    <x v="816"/>
    <n v="120"/>
    <x v="1"/>
    <x v="0"/>
    <x v="803"/>
  </r>
  <r>
    <x v="894"/>
    <s v="Hp Gk320 Wired Full Size Rgb Backlight Mechanical Gaming Keyboard, 4 Led Indicators, Mechanical Switches, Double Injection Key Caps, And Windows Lock Key(4Qn01Aa)"/>
    <s v="Computers &amp; Accessories | Networking Devices | Network Adapters | Wireless USB Adapters|Accessories&amp;Peripherals|PCGamingPeripherals|GamingKeyboards"/>
    <n v="1519"/>
    <n v="3499"/>
    <n v="0.56999999999999995"/>
    <x v="9"/>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n v="3499"/>
    <x v="48"/>
    <n v="408"/>
    <x v="0"/>
    <x v="0"/>
    <x v="0"/>
    <n v="1"/>
    <x v="804"/>
    <x v="817"/>
    <n v="1519"/>
    <x v="1"/>
    <x v="1"/>
    <x v="804"/>
  </r>
  <r>
    <x v="895"/>
    <s v="Parker Moments Vector Timecheck Gold Trim Roller Ball Pen (Black)"/>
    <s v="Office Products|OfficePaperProducts|Paper|Stationery|Pens,Pencils&amp;WritingSupplies|Pens&amp;Refills|LiquidInkRollerballPens"/>
    <n v="420"/>
    <n v="420"/>
    <n v="0"/>
    <x v="9"/>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n v="420"/>
    <x v="26"/>
    <n v="1926"/>
    <x v="4"/>
    <x v="1"/>
    <x v="1"/>
    <n v="0"/>
    <x v="805"/>
    <x v="818"/>
    <n v="420"/>
    <x v="1"/>
    <x v="0"/>
    <x v="805"/>
  </r>
  <r>
    <x v="896"/>
    <s v="Camlin Elegante Fountain Pen - Black/Blue/Red"/>
    <s v="Office Products|OfficePaperProducts|Paper|Stationery|Pens,Pencils&amp;WritingSupplies|Pens&amp;Refills|FountainPens"/>
    <n v="225"/>
    <n v="225"/>
    <n v="0"/>
    <x v="9"/>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n v="225"/>
    <x v="26"/>
    <n v="4798"/>
    <x v="4"/>
    <x v="1"/>
    <x v="1"/>
    <n v="0"/>
    <x v="806"/>
    <x v="819"/>
    <n v="225"/>
    <x v="1"/>
    <x v="0"/>
    <x v="806"/>
  </r>
  <r>
    <x v="897"/>
    <s v="Carecase¬Æ Optical Bay 2Nd Hard Drive Caddy, 9.5 Mm Cd/Dvd Drive Slot For Ssd And Hdd"/>
    <s v="Computers &amp; Accessories | Networking Devices | Network Adapters | Wireless USB Adapters|Accessories&amp;Peripherals|HardDriveAccessories|Caddies"/>
    <n v="199"/>
    <n v="799"/>
    <n v="0.75"/>
    <x v="9"/>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n v="799"/>
    <x v="43"/>
    <n v="7333"/>
    <x v="0"/>
    <x v="0"/>
    <x v="0"/>
    <n v="1"/>
    <x v="807"/>
    <x v="820"/>
    <n v="199"/>
    <x v="1"/>
    <x v="0"/>
    <x v="807"/>
  </r>
  <r>
    <x v="898"/>
    <s v="Canon E4570 All-In-One Wi-Fi Ink Efficient Colour Printer With Fax/Adf/Duplex Printing (Black)- Smart Speaker Compatible, Standard"/>
    <s v="Computers &amp; Accessories | Networking Devices | Network Adapters | Wireless USB Adapters|Printers,Inks&amp;Accessories|Printers|InkjetPrinters"/>
    <n v="8349"/>
    <n v="9625"/>
    <n v="0.13"/>
    <x v="9"/>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n v="9625"/>
    <x v="14"/>
    <n v="3652"/>
    <x v="0"/>
    <x v="0"/>
    <x v="1"/>
    <n v="0"/>
    <x v="808"/>
    <x v="821"/>
    <n v="8349"/>
    <x v="1"/>
    <x v="0"/>
    <x v="808"/>
  </r>
  <r>
    <x v="899"/>
    <s v="Crucial P3 500Gb Pcie 3.0 3D Nand Nvme M.2 Ssd, Up To 3500Mb/S - Ct500P3Ssd8"/>
    <s v="Computers &amp; Accessories | Networking Devices | Network Adapters | Wireless USB Adapters|Components|InternalSolidStateDrives"/>
    <n v="3307"/>
    <n v="6100"/>
    <n v="0.46"/>
    <x v="9"/>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n v="6100"/>
    <x v="18"/>
    <n v="2515"/>
    <x v="0"/>
    <x v="0"/>
    <x v="1"/>
    <n v="0"/>
    <x v="809"/>
    <x v="822"/>
    <n v="3307"/>
    <x v="1"/>
    <x v="0"/>
    <x v="809"/>
  </r>
  <r>
    <x v="900"/>
    <s v="Hp V222W 64Gb Usb 2.0 Pen Drive (Silver)"/>
    <s v="Computers &amp; Accessories | Networking Devices | Network Adapters | Wireless USB Adapters|ExternalDevices&amp;DataStorage|PenDrives"/>
    <n v="449"/>
    <n v="1300"/>
    <n v="0.65"/>
    <x v="9"/>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n v="1300"/>
    <x v="6"/>
    <n v="4959"/>
    <x v="0"/>
    <x v="0"/>
    <x v="0"/>
    <n v="1"/>
    <x v="810"/>
    <x v="823"/>
    <n v="449"/>
    <x v="1"/>
    <x v="0"/>
    <x v="810"/>
  </r>
  <r>
    <x v="901"/>
    <s v="Duracell Ultra Alkaline D Battery, 2 Pcs"/>
    <s v="Electronics|GeneralPurposeBatteries&amp;BatteryChargers|DisposableBatteries"/>
    <n v="380"/>
    <n v="400"/>
    <n v="0.05"/>
    <x v="9"/>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n v="400"/>
    <x v="84"/>
    <n v="2111"/>
    <x v="2"/>
    <x v="1"/>
    <x v="1"/>
    <n v="0"/>
    <x v="811"/>
    <x v="824"/>
    <n v="380"/>
    <x v="1"/>
    <x v="0"/>
    <x v="811"/>
  </r>
  <r>
    <x v="902"/>
    <s v="Bestor¬Æ Lcd Writing Tablet/Pad 12 Inches | Electronic Writing Scribble Board For Kids | Kids Learning Toy | Portable Ruff For Lcd Paperless Memo Digital Tablet Notepad E-Writer/Writing/Drawing Pad Home/School/Office (Black)"/>
    <s v="Computers &amp; Accessories | Networking Devices | Network Adapters | Wireless USB Adapters|Accessories&amp;Peripherals|Keyboards,Mice&amp;InputDevices|GraphicTablets"/>
    <n v="499"/>
    <n v="1399"/>
    <n v="0.64"/>
    <x v="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n v="1399"/>
    <x v="0"/>
    <n v="1462"/>
    <x v="0"/>
    <x v="0"/>
    <x v="0"/>
    <n v="1"/>
    <x v="812"/>
    <x v="825"/>
    <n v="499"/>
    <x v="1"/>
    <x v="0"/>
    <x v="812"/>
  </r>
  <r>
    <x v="903"/>
    <s v="Lenovo Ideapad 3 11Th Gen Intel Core I3 15.6&quot; Fhd Thin &amp; Light Laptop(8Gb/512Gb Ssd/Windows 11/Office 2021/2Yr Warranty/3Months Xbox Game Pass/Platinum Grey/1.7Kg), 81X800Lgin"/>
    <s v="Computers &amp; Accessories | Networking Devices | Network Adapters | Wireless USB Adapters|Laptops|TraditionalLaptops"/>
    <n v="37247"/>
    <n v="59890"/>
    <n v="0.38"/>
    <x v="9"/>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n v="59890"/>
    <x v="16"/>
    <n v="323"/>
    <x v="0"/>
    <x v="0"/>
    <x v="1"/>
    <n v="0"/>
    <x v="813"/>
    <x v="826"/>
    <n v="37247"/>
    <x v="1"/>
    <x v="1"/>
    <x v="813"/>
  </r>
  <r>
    <x v="904"/>
    <s v="Boat Bassheads 900 On-Ear Wired Headphones With Mic (White)"/>
    <s v="Electronics|Headphones,Earbuds&amp;Accessories|Headphones|On-Ear"/>
    <n v="849"/>
    <n v="2490"/>
    <n v="0.66"/>
    <x v="9"/>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n v="2490"/>
    <x v="46"/>
    <n v="91188"/>
    <x v="2"/>
    <x v="0"/>
    <x v="0"/>
    <n v="1"/>
    <x v="814"/>
    <x v="827"/>
    <n v="849"/>
    <x v="1"/>
    <x v="0"/>
    <x v="814"/>
  </r>
  <r>
    <x v="905"/>
    <s v="Zebronics Astra 10 Portable Wireless Bt V5.0 Speaker, 10W Rms Power, 15* Hours Backup, 2.25&quot; Drive Size, Up To 6.4&quot; Mobile Holder Support, Carry Handle, Usb, Msd, Aux Input And Fm Radio With Antenna"/>
    <s v="Electronics|HomeAudio|Speakers|OutdoorSpeakers"/>
    <n v="799"/>
    <n v="1999"/>
    <n v="0.6"/>
    <x v="9"/>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n v="1999"/>
    <x v="13"/>
    <n v="418"/>
    <x v="2"/>
    <x v="0"/>
    <x v="0"/>
    <n v="1"/>
    <x v="815"/>
    <x v="828"/>
    <n v="799"/>
    <x v="1"/>
    <x v="1"/>
    <x v="815"/>
  </r>
  <r>
    <x v="906"/>
    <s v="Swapkart Portable Flexible Adjustable Eye Protection Usb Led Desk Light Table Lamp For Reading, Working On Pc, Laptop, Power Bank, Bedroom ( Multicolour )"/>
    <s v="Computers &amp; Accessories | Networking Devices | Network Adapters | Wireless USB Adapters|Accessories&amp;Peripherals|USBGadgets|Lamps"/>
    <n v="298"/>
    <n v="999"/>
    <n v="0.7"/>
    <x v="9"/>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n v="999"/>
    <x v="20"/>
    <n v="1552"/>
    <x v="0"/>
    <x v="0"/>
    <x v="0"/>
    <n v="1"/>
    <x v="816"/>
    <x v="829"/>
    <n v="298"/>
    <x v="1"/>
    <x v="0"/>
    <x v="816"/>
  </r>
  <r>
    <x v="907"/>
    <s v="Infinity (Jbl Fuze 100, Wireless Portable Bluetooth Speaker With Mic, Deep Bass, Dual Equalizer, Ipx7 Waterproof, Rugged Fabric Design (Black)"/>
    <s v="Electronics|HomeAudio|Speakers|OutdoorSpeakers"/>
    <n v="1499"/>
    <n v="2999"/>
    <n v="0.5"/>
    <x v="9"/>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n v="2999"/>
    <x v="8"/>
    <n v="25262"/>
    <x v="2"/>
    <x v="0"/>
    <x v="0"/>
    <n v="1"/>
    <x v="817"/>
    <x v="830"/>
    <n v="1499"/>
    <x v="1"/>
    <x v="0"/>
    <x v="817"/>
  </r>
  <r>
    <x v="908"/>
    <s v="Pigeon By Stovekraft Amaze Plus Electric Kettle (14289) With Stainless Steel Body, 1.5 Litre, Used For Boiling Water, Making Tea And Coffee, Instant Noodles, Soup Etc. 1500 Watt (Silver)"/>
    <s v="Home &amp; Kitchen|Kitchen&amp;HomeAppliances|SmallKitchenAppliances|Kettles&amp;HotWaterDispensers|ElectricKettles"/>
    <n v="649"/>
    <n v="1245"/>
    <n v="0.48"/>
    <x v="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n v="1245"/>
    <x v="61"/>
    <n v="123365"/>
    <x v="5"/>
    <x v="0"/>
    <x v="1"/>
    <n v="0"/>
    <x v="818"/>
    <x v="831"/>
    <n v="649"/>
    <x v="1"/>
    <x v="0"/>
    <x v="818"/>
  </r>
  <r>
    <x v="909"/>
    <s v="Usha Quartz Room Heater With Overheating Protection (3002, Ivory, 800 Watts)"/>
    <s v="Home &amp; Kitchen|Heating,Cooling&amp;AirQuality|RoomHeaters|ElectricHeaters"/>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n v="1695"/>
    <x v="56"/>
    <n v="13300"/>
    <x v="5"/>
    <x v="0"/>
    <x v="1"/>
    <n v="0"/>
    <x v="819"/>
    <x v="832"/>
    <n v="1199"/>
    <x v="1"/>
    <x v="0"/>
    <x v="819"/>
  </r>
  <r>
    <x v="910"/>
    <s v="Amazon Brand - Solimo 2000/1000 Watts Room Heater With Adjustable Thermostat (Isi Certified, White Colour, Ideal For Small To Medium Room/Area)"/>
    <s v="Home &amp; Kitchen|Heating,Cooling&amp;AirQuality|RoomHeaters|FanHeaters"/>
    <n v="1199"/>
    <n v="2000"/>
    <n v="0.4"/>
    <x v="9"/>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
    <s v="Good product under Rs. 1100..Easy to use...,Good product ‚ù§Ô∏èThanks ,It's a mini blower with good heating. Cute and easy to use. However, it requires a big socket.,Best quality good look,Good product and quality,Superb,https://m.media-amazon.com/images/I/717tDJ+J30L._SY88.jpg,Compact and easy to use. Suitable for a room"/>
    <n v="2000"/>
    <x v="54"/>
    <n v="18543"/>
    <x v="5"/>
    <x v="0"/>
    <x v="1"/>
    <n v="0"/>
    <x v="820"/>
    <x v="833"/>
    <n v="1199"/>
    <x v="1"/>
    <x v="0"/>
    <x v="820"/>
  </r>
  <r>
    <x v="911"/>
    <s v="Stylehouse Lint Remover For Woolen Clothes, Electric Lint Remover, Best Lint Shaver For Clothes"/>
    <s v="Home &amp; Kitchen|Kitchen&amp;HomeAppliances|Vacuum,Cleaning&amp;Ironing|Irons,Steamers&amp;Accessories|LintShavers"/>
    <n v="455"/>
    <n v="999"/>
    <n v="0.54"/>
    <x v="9"/>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
    <n v="999"/>
    <x v="34"/>
    <n v="3578"/>
    <x v="5"/>
    <x v="0"/>
    <x v="0"/>
    <n v="1"/>
    <x v="821"/>
    <x v="834"/>
    <n v="455"/>
    <x v="1"/>
    <x v="0"/>
    <x v="821"/>
  </r>
  <r>
    <x v="912"/>
    <s v="Beatxp Kitchen Scale Multipurpose Portable Electronic Digital Weighing Scale | Weight Machine With Back Light Lcd Display | White |10 Kg | 2 Year Warranty |"/>
    <s v="Home &amp; Kitchen|Kitchen&amp;HomeAppliances|SmallKitchenAppliances|DigitalKitchenScales"/>
    <n v="199"/>
    <n v="1999"/>
    <n v="0.9"/>
    <x v="9"/>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n v="1999"/>
    <x v="2"/>
    <n v="2031"/>
    <x v="5"/>
    <x v="0"/>
    <x v="0"/>
    <n v="1"/>
    <x v="822"/>
    <x v="835"/>
    <n v="199"/>
    <x v="1"/>
    <x v="0"/>
    <x v="822"/>
  </r>
  <r>
    <x v="913"/>
    <s v="Glun Multipurpose Portable Electronic Digital Weighing Scale Weight Machine (10 Kg - With Back Light)"/>
    <s v="Home &amp; Kitchen|Kitchen&amp;HomeAppliances|SmallKitchenAppliances|DigitalKitchenScales"/>
    <n v="293"/>
    <n v="499"/>
    <n v="0.41"/>
    <x v="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n v="499"/>
    <x v="19"/>
    <n v="44994"/>
    <x v="5"/>
    <x v="1"/>
    <x v="1"/>
    <n v="0"/>
    <x v="823"/>
    <x v="836"/>
    <n v="293"/>
    <x v="1"/>
    <x v="0"/>
    <x v="823"/>
  </r>
  <r>
    <x v="914"/>
    <s v="Pigeon Polypropylene Mini Handy And Compact Chopper With 3 Blades For Effortlessly Chopping Vegetables And Fruits For Your Kitchen (12420, Green, 400 Ml)"/>
    <s v="Home &amp; Kitchen|Kitchen&amp;Dining|KitchenTools|ManualChoppers&amp;Chippers|Choppers"/>
    <n v="199"/>
    <n v="495"/>
    <n v="0.6"/>
    <x v="9"/>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n v="495"/>
    <x v="13"/>
    <n v="270563"/>
    <x v="5"/>
    <x v="1"/>
    <x v="0"/>
    <n v="1"/>
    <x v="824"/>
    <x v="837"/>
    <n v="199"/>
    <x v="1"/>
    <x v="0"/>
    <x v="824"/>
  </r>
  <r>
    <x v="915"/>
    <s v="Prestige 1.5 Litre Kettle 1500-Watts, Red"/>
    <s v="Home &amp; Kitchen|Kitchen&amp;HomeAppliances|SmallKitchenAppliances|Kettles&amp;HotWaterDispensers|ElectricKettles"/>
    <n v="749"/>
    <n v="1245"/>
    <n v="0.4"/>
    <x v="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n v="1245"/>
    <x v="54"/>
    <n v="31783"/>
    <x v="5"/>
    <x v="0"/>
    <x v="1"/>
    <n v="0"/>
    <x v="825"/>
    <x v="838"/>
    <n v="749"/>
    <x v="1"/>
    <x v="0"/>
    <x v="825"/>
  </r>
  <r>
    <x v="916"/>
    <s v="Bajaj Rhx-2 800-Watt Room Heater (White)"/>
    <s v="Home &amp; Kitchen|Heating,Cooling&amp;AirQuality|RoomHeaters|ElectricHeaters"/>
    <n v="1399"/>
    <n v="1549"/>
    <n v="0.1"/>
    <x v="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Normal Heat By This Product.,Good,Quit Good,Https://M.Media-Amazon.Com/Images/I/61S-Gpkkkzl._Sy88.Jpg,,Don'T Buy It Because 10-11 Day It Will Work Well After That It Start Heating More And More ,It Is Plastik Body,Value For Money,Heating Is Normal"/>
    <s v="Normal heat by this product.,Good,Quit good,https://m.media-amazon.com/images/I/61s-GPKkkZL._SY88.jpg,,Don't buy it because 10-11 day it will work well after that it start heating more and more ,it is plastik body,Value for Money,heating is normal"/>
    <n v="1549"/>
    <x v="79"/>
    <n v="2602"/>
    <x v="5"/>
    <x v="0"/>
    <x v="1"/>
    <n v="0"/>
    <x v="826"/>
    <x v="839"/>
    <n v="1399"/>
    <x v="1"/>
    <x v="0"/>
    <x v="826"/>
  </r>
  <r>
    <x v="917"/>
    <s v="Prestige Electric Kettle Pkoss - 1500Watts, Steel (1.5Ltr), Black"/>
    <s v="Home &amp; Kitchen|Kitchen&amp;HomeAppliances|SmallKitchenAppliances|Kettles&amp;HotWaterDispensers|ElectricKettles"/>
    <n v="749"/>
    <n v="1445"/>
    <n v="0.48"/>
    <x v="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n v="1445"/>
    <x v="61"/>
    <n v="63350"/>
    <x v="5"/>
    <x v="0"/>
    <x v="1"/>
    <n v="0"/>
    <x v="827"/>
    <x v="840"/>
    <n v="749"/>
    <x v="1"/>
    <x v="0"/>
    <x v="827"/>
  </r>
  <r>
    <x v="918"/>
    <s v="Pigeon By Stovekraft Cruise 1800 Watt Induction Cooktop (Black)"/>
    <s v="Home &amp; Kitchen|Kitchen&amp;HomeAppliances|SmallKitchenAppliances|InductionCooktop"/>
    <n v="1699"/>
    <n v="3193"/>
    <n v="0.47"/>
    <x v="9"/>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n v="3193"/>
    <x v="41"/>
    <n v="54032"/>
    <x v="5"/>
    <x v="0"/>
    <x v="1"/>
    <n v="0"/>
    <x v="828"/>
    <x v="841"/>
    <n v="1699"/>
    <x v="1"/>
    <x v="0"/>
    <x v="828"/>
  </r>
  <r>
    <x v="919"/>
    <s v="Prestige Pkgss 1.7L 1500W Electric Kettle (Stainless Steel)"/>
    <s v="Home &amp; Kitchen|Kitchen&amp;HomeAppliances|SmallKitchenAppliances|Kettles&amp;HotWaterDispensers|ElectricKettles"/>
    <n v="1043"/>
    <n v="1345"/>
    <n v="0.22"/>
    <x v="9"/>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n v="1345"/>
    <x v="47"/>
    <n v="15592"/>
    <x v="5"/>
    <x v="0"/>
    <x v="1"/>
    <n v="0"/>
    <x v="829"/>
    <x v="842"/>
    <n v="1043"/>
    <x v="1"/>
    <x v="0"/>
    <x v="829"/>
  </r>
  <r>
    <x v="920"/>
    <s v="Shoptoshop Electric Lint Remover, Best Lint Shaver For Clothes,Lint Remover For Woolen Clothes ,Lint Remover For Sweaters"/>
    <s v="Home &amp; Kitchen|Kitchen&amp;HomeAppliances|Vacuum,Cleaning&amp;Ironing|Irons,Steamers&amp;Accessories|LintShavers"/>
    <n v="499"/>
    <n v="999"/>
    <n v="0.5"/>
    <x v="9"/>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n v="999"/>
    <x v="8"/>
    <n v="4859"/>
    <x v="5"/>
    <x v="0"/>
    <x v="0"/>
    <n v="1"/>
    <x v="830"/>
    <x v="843"/>
    <n v="499"/>
    <x v="1"/>
    <x v="0"/>
    <x v="830"/>
  </r>
  <r>
    <x v="921"/>
    <s v="Orpat Oeh-1260 2000-Watt Fan Heater (Grey)"/>
    <s v="Home &amp; Kitchen|Heating,Cooling&amp;AirQuality|RoomHeaters|FanHeaters"/>
    <n v="1464"/>
    <n v="1650"/>
    <n v="0.11"/>
    <x v="9"/>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n v="1650"/>
    <x v="68"/>
    <n v="14120"/>
    <x v="5"/>
    <x v="0"/>
    <x v="1"/>
    <n v="0"/>
    <x v="831"/>
    <x v="844"/>
    <n v="1464"/>
    <x v="1"/>
    <x v="0"/>
    <x v="831"/>
  </r>
  <r>
    <x v="922"/>
    <s v="Pro365 Indo Mocktails/Coffee Foamer/Cappuccino/Lemonade/Milk Frother (6 Months Warranty)"/>
    <s v="Home &amp; Kitchen|Kitchen&amp;HomeAppliances|SmallKitchenAppliances|HandBlenders"/>
    <n v="249"/>
    <n v="499"/>
    <n v="0.5"/>
    <x v="9"/>
    <n v="8427"/>
    <s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n v="499"/>
    <x v="8"/>
    <n v="8427"/>
    <x v="5"/>
    <x v="1"/>
    <x v="0"/>
    <n v="1"/>
    <x v="832"/>
    <x v="845"/>
    <n v="249"/>
    <x v="1"/>
    <x v="0"/>
    <x v="832"/>
  </r>
  <r>
    <x v="923"/>
    <s v="Bajaj Dx-6 1000W Dry Iron With Advance Soleplate And Anti-Bacterial German Coating Technology, White"/>
    <s v="Home &amp; Kitchen|Kitchen&amp;HomeAppliances|Vacuum,Cleaning&amp;Ironing|Irons,Steamers&amp;Accessories|Irons|DryIrons"/>
    <n v="625"/>
    <n v="1400"/>
    <n v="0.55000000000000004"/>
    <x v="9"/>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n v="1400"/>
    <x v="10"/>
    <n v="23316"/>
    <x v="5"/>
    <x v="0"/>
    <x v="0"/>
    <n v="1"/>
    <x v="833"/>
    <x v="846"/>
    <n v="625"/>
    <x v="1"/>
    <x v="0"/>
    <x v="833"/>
  </r>
  <r>
    <x v="924"/>
    <s v="Croma 500W Mixer Grinder With 3 Stainless Steel Leak-Proof Jars, 3 Speed &amp; Pulse Function, 2 Years Warranty (Crak4184, White &amp; Purple)"/>
    <s v="Home &amp; Kitchen|Kitchen&amp;HomeAppliances|SmallKitchenAppliances|MixerGrinders"/>
    <n v="1290"/>
    <n v="2500"/>
    <n v="0.48"/>
    <x v="9"/>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æ‡§∞‡•ç‡§ü‡•Ä ‡§Æ‡•á‡§Ç ‡§´‡§ø‡§∂ ‡§¨‡§®‡§æ‡§®‡•á ‡§ï‡•á ‡§≤‡§ø‡§è ‡§≤‡§ó‡§æ‡§§‡§æ‡§∞ ‡§≤‡§ó‡§≠‡§ó 5‡§ï‡§ø‡§≤‡•ã ‡§≤‡§π‡§∏‡•Å‡§® ,‡§™‡•ã‡§∏‡•ç‡§§‡§æ ‡§¶‡§æ‡§®‡§æ , ‡§∏‡§∞‡§∏‡•ã ‡§§‡§•‡§æ ‡§Ö‡§®‡•ç‡§Ø ‡§Æ‡§∏‡§æ‡§≤‡•á ‡§ï‡•Ä ‡§™‡§ø‡§∏‡§æ‡§à ‡§ï‡•Ä,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n v="2500"/>
    <x v="61"/>
    <n v="6530"/>
    <x v="5"/>
    <x v="0"/>
    <x v="1"/>
    <n v="0"/>
    <x v="834"/>
    <x v="847"/>
    <n v="1290"/>
    <x v="1"/>
    <x v="0"/>
    <x v="834"/>
  </r>
  <r>
    <x v="925"/>
    <s v="Havells Instanio 3-Litre Instant Geyser (White/Blue)"/>
    <s v="Home &amp; Kitchen|Heating,Cooling&amp;AirQuality|WaterHeaters&amp;Geysers|InstantWaterHeaters"/>
    <n v="3600"/>
    <n v="6190"/>
    <n v="0.42"/>
    <x v="9"/>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n v="6190"/>
    <x v="21"/>
    <n v="11924"/>
    <x v="5"/>
    <x v="0"/>
    <x v="1"/>
    <n v="0"/>
    <x v="835"/>
    <x v="848"/>
    <n v="3600"/>
    <x v="1"/>
    <x v="0"/>
    <x v="835"/>
  </r>
  <r>
    <x v="926"/>
    <s v="Morphy Richards Ofr Room Heater, 09 Fin 2000 Watts Oil Filled Room Heater , Isi Approved (Ofr 9 Grey)"/>
    <s v="Home &amp; Kitchen|Heating,Cooling&amp;AirQuality|RoomHeaters"/>
    <n v="6549"/>
    <n v="13999"/>
    <n v="0.53"/>
    <x v="9"/>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n v="13999"/>
    <x v="3"/>
    <n v="2961"/>
    <x v="5"/>
    <x v="0"/>
    <x v="0"/>
    <n v="1"/>
    <x v="836"/>
    <x v="849"/>
    <n v="6549"/>
    <x v="1"/>
    <x v="0"/>
    <x v="836"/>
  </r>
  <r>
    <x v="927"/>
    <s v="Havells Aqua Plus 1.2 Litre Double Wall Kettle / 304 Stainless Steel Inner Body / Cool Touch Outer Body / Wider Mouth/ 2 Year Warranty (Black, 1500 Watt)"/>
    <s v="Home &amp; Kitchen|Kitchen&amp;HomeAppliances|SmallKitchenAppliances|Kettles&amp;HotWaterDispensers|ElectricKettles"/>
    <n v="1625"/>
    <n v="2995"/>
    <n v="0.46"/>
    <x v="9"/>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n v="2995"/>
    <x v="18"/>
    <n v="23484"/>
    <x v="5"/>
    <x v="0"/>
    <x v="1"/>
    <n v="0"/>
    <x v="837"/>
    <x v="850"/>
    <n v="1625"/>
    <x v="1"/>
    <x v="0"/>
    <x v="837"/>
  </r>
  <r>
    <x v="928"/>
    <s v="Bajaj Splendora 3 Litre 3Kw Iwh Instant Water Heater (Geyser), White"/>
    <s v="Home &amp; Kitchen|Heating,Cooling&amp;AirQuality|WaterHeaters&amp;Geysers|InstantWaterHeaters"/>
    <n v="2599"/>
    <n v="5890"/>
    <n v="0.56000000000000005"/>
    <x v="9"/>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n v="5890"/>
    <x v="37"/>
    <n v="21783"/>
    <x v="5"/>
    <x v="0"/>
    <x v="0"/>
    <n v="1"/>
    <x v="838"/>
    <x v="851"/>
    <n v="2599"/>
    <x v="1"/>
    <x v="0"/>
    <x v="838"/>
  </r>
  <r>
    <x v="929"/>
    <s v="Kent 16052 Elegant Electric Glass Kettle 1.8L 2000 W | Blue Led Illumination | Borosilicate Glass Body | Boil Drying Protection | Used As Boiler | Milk | Tea | Water &amp; Soup | 1 Year Warranty"/>
    <s v="Home &amp; Kitchen|Kitchen&amp;HomeAppliances|SmallKitchenAppliances|Kettles&amp;HotWaterDispensers|Kettle&amp;ToasterSets"/>
    <n v="1199"/>
    <n v="2000"/>
    <n v="0.4"/>
    <x v="9"/>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n v="2000"/>
    <x v="54"/>
    <n v="14030"/>
    <x v="5"/>
    <x v="0"/>
    <x v="1"/>
    <n v="0"/>
    <x v="839"/>
    <x v="852"/>
    <n v="1199"/>
    <x v="1"/>
    <x v="0"/>
    <x v="839"/>
  </r>
  <r>
    <x v="930"/>
    <s v="Bajaj New Shakti Neo 15L Vertical Storage Water Heater (Geyser 15 Litres) 4 Star Bee Rated Heater For Water Heating With Titanium Armour, Swirl Flow Technology, Glasslined Tank (White), 1 Yr Warranty"/>
    <s v="Home &amp; Kitchen|Heating,Cooling&amp;AirQuality|WaterHeaters&amp;Geysers|StorageWaterHeaters"/>
    <n v="5499"/>
    <n v="13150"/>
    <n v="0.57999999999999996"/>
    <x v="9"/>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n v="13150"/>
    <x v="30"/>
    <n v="6398"/>
    <x v="5"/>
    <x v="0"/>
    <x v="0"/>
    <n v="1"/>
    <x v="840"/>
    <x v="853"/>
    <n v="5499"/>
    <x v="1"/>
    <x v="0"/>
    <x v="840"/>
  </r>
  <r>
    <x v="931"/>
    <s v="Lifelong Llmg23 Power Pro 500-Watt Mixer Grinder With 3 Jars (Liquidizing, Wet Grinding And Chutney Jar), Stainless Steel Blades, 1 Year Warranty (Black)"/>
    <s v="Home &amp; Kitchen|Kitchen&amp;HomeAppliances|SmallKitchenAppliances|MixerGrinders"/>
    <n v="1299"/>
    <n v="3500"/>
    <n v="0.63"/>
    <x v="9"/>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n v="3500"/>
    <x v="11"/>
    <n v="44050"/>
    <x v="5"/>
    <x v="0"/>
    <x v="0"/>
    <n v="1"/>
    <x v="841"/>
    <x v="854"/>
    <n v="1299"/>
    <x v="1"/>
    <x v="0"/>
    <x v="841"/>
  </r>
  <r>
    <x v="932"/>
    <s v="Bajaj Majesty Dx-11 1000W Dry Iron With Advance Soleplate And Anti-Bacterial German Coating Technology, White And Blue"/>
    <s v="Home &amp; Kitchen|Kitchen&amp;HomeAppliances|Vacuum,Cleaning&amp;Ironing|Irons,Steamers&amp;Accessories|Irons|DryIrons"/>
    <n v="599"/>
    <n v="785"/>
    <n v="0.24"/>
    <x v="9"/>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n v="785"/>
    <x v="66"/>
    <n v="24247"/>
    <x v="5"/>
    <x v="0"/>
    <x v="1"/>
    <n v="0"/>
    <x v="842"/>
    <x v="855"/>
    <n v="599"/>
    <x v="1"/>
    <x v="0"/>
    <x v="842"/>
  </r>
  <r>
    <x v="933"/>
    <s v="Bajaj Rex 500W Mixer Grinder With Nutri-Pro Feature, 3 Jars, White"/>
    <s v="Home &amp; Kitchen|Kitchen&amp;HomeAppliances|SmallKitchenAppliances|MixerGrinders"/>
    <n v="1999"/>
    <n v="3210"/>
    <n v="0.38"/>
    <x v="9"/>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Nice,Useful"/>
    <n v="3210"/>
    <x v="16"/>
    <n v="41349"/>
    <x v="5"/>
    <x v="0"/>
    <x v="1"/>
    <n v="0"/>
    <x v="843"/>
    <x v="856"/>
    <n v="1999"/>
    <x v="1"/>
    <x v="0"/>
    <x v="843"/>
  </r>
  <r>
    <x v="934"/>
    <s v="Lifelong Llek15 Electric Kettle 1.5L With Stainless Steel Body, Easy And Fast Boiling Of Water For Instant Noodles, Soup, Tea Etc. (1 Year Warranty, Silver)"/>
    <s v="Home &amp; Kitchen|Kitchen&amp;HomeAppliances|SmallKitchenAppliances|Kettles&amp;HotWaterDispensers|Kettle&amp;ToasterSets"/>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n v="1000"/>
    <x v="32"/>
    <n v="1074"/>
    <x v="5"/>
    <x v="0"/>
    <x v="1"/>
    <n v="0"/>
    <x v="844"/>
    <x v="857"/>
    <n v="549"/>
    <x v="1"/>
    <x v="0"/>
    <x v="844"/>
  </r>
  <r>
    <x v="935"/>
    <s v="Lifelong Llqh922 Regalia 800 W (Isi Certified) Quartz Room Heater With 2 Power Settings, Overheating Protection, 2 Rod Heater (1 Year Warranty, White)"/>
    <s v="Home &amp; Kitchen|Heating,Cooling&amp;AirQuality|RoomHeaters|ElectricHeaters"/>
    <n v="999"/>
    <n v="2000"/>
    <n v="0.5"/>
    <x v="9"/>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n v="2000"/>
    <x v="8"/>
    <n v="1163"/>
    <x v="5"/>
    <x v="0"/>
    <x v="0"/>
    <n v="1"/>
    <x v="845"/>
    <x v="858"/>
    <n v="999"/>
    <x v="1"/>
    <x v="0"/>
    <x v="845"/>
  </r>
  <r>
    <x v="936"/>
    <s v="R B Nova Lint/Fabric Shaver For Cloths, Lint Remover For Woolen Sweaters, Blankets, Jackets/Burr Remover Pill Remover From Carpets, Pack Of 1"/>
    <s v="Home &amp; Kitchen|Kitchen&amp;HomeAppliances|Vacuum,Cleaning&amp;Ironing|Irons,Steamers&amp;Accessories|LintShavers"/>
    <n v="398"/>
    <n v="1999"/>
    <n v="0.8"/>
    <x v="9"/>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n v="1999"/>
    <x v="27"/>
    <n v="257"/>
    <x v="5"/>
    <x v="0"/>
    <x v="0"/>
    <n v="1"/>
    <x v="846"/>
    <x v="859"/>
    <n v="398"/>
    <x v="1"/>
    <x v="1"/>
    <x v="846"/>
  </r>
  <r>
    <x v="937"/>
    <s v="Bajaj Immersion Rod Water Heater 1500 Watts, Silver"/>
    <s v="Home &amp; Kitchen|Heating,Cooling&amp;AirQuality|WaterHeaters&amp;Geysers|ImmersionRods"/>
    <n v="539"/>
    <n v="720"/>
    <n v="0.25"/>
    <x v="9"/>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n v="720"/>
    <x v="23"/>
    <n v="36017"/>
    <x v="5"/>
    <x v="0"/>
    <x v="1"/>
    <n v="0"/>
    <x v="847"/>
    <x v="860"/>
    <n v="539"/>
    <x v="1"/>
    <x v="0"/>
    <x v="847"/>
  </r>
  <r>
    <x v="938"/>
    <s v="Inalsa Electric Kettle 1.5 Litre With Stainless Steel Body - Absa|Auto Shut Off &amp; Boil Dry Protection Safety Features| Cordless Base &amp; Cord Winder|Hot Water Kettle |Water Heater Jug"/>
    <s v="Home &amp; Kitchen|Kitchen&amp;HomeAppliances|SmallKitchenAppliances|Kettles&amp;HotWaterDispensers|ElectricKettles"/>
    <n v="699"/>
    <n v="1595"/>
    <n v="0.56000000000000005"/>
    <x v="9"/>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n v="1595"/>
    <x v="37"/>
    <n v="8090"/>
    <x v="5"/>
    <x v="0"/>
    <x v="0"/>
    <n v="1"/>
    <x v="848"/>
    <x v="861"/>
    <n v="699"/>
    <x v="1"/>
    <x v="0"/>
    <x v="848"/>
  </r>
  <r>
    <x v="939"/>
    <s v="Prestige Pic 20 1600 Watt Induction Cooktop With Push Button (Black)"/>
    <s v="Home &amp; Kitchen|Kitchen&amp;HomeAppliances|SmallKitchenAppliances|InductionCooktop"/>
    <n v="2148"/>
    <n v="3645"/>
    <n v="0.41"/>
    <x v="9"/>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n v="3645"/>
    <x v="19"/>
    <n v="31388"/>
    <x v="5"/>
    <x v="0"/>
    <x v="1"/>
    <n v="0"/>
    <x v="849"/>
    <x v="862"/>
    <n v="2148"/>
    <x v="1"/>
    <x v="0"/>
    <x v="849"/>
  </r>
  <r>
    <x v="940"/>
    <s v="Pigeon Healthifry Digital Air Fryer, 360¬∞ High Speed Air Circulation Technology 1200 W With Non-Stick 4.2 L Basket - Green"/>
    <s v="Home &amp; Kitchen|Kitchen&amp;HomeAppliances|SmallKitchenAppliances|DeepFatFryers|AirFryers"/>
    <n v="3599"/>
    <n v="7950"/>
    <n v="0.55000000000000004"/>
    <x v="9"/>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n v="7950"/>
    <x v="10"/>
    <n v="136"/>
    <x v="5"/>
    <x v="0"/>
    <x v="0"/>
    <n v="1"/>
    <x v="850"/>
    <x v="863"/>
    <n v="3599"/>
    <x v="1"/>
    <x v="1"/>
    <x v="850"/>
  </r>
  <r>
    <x v="941"/>
    <s v="Prettykrafts Laundry Basket For Clothes With Lid &amp; Handles, Toys Organiser, 75 Ltr Black &amp; Grey"/>
    <s v="Home &amp; Kitchen|HomeStorage&amp;Organization|LaundryOrganization|LaundryBaskets"/>
    <n v="351"/>
    <n v="999"/>
    <n v="0.65"/>
    <x v="9"/>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n v="999"/>
    <x v="6"/>
    <n v="5380"/>
    <x v="5"/>
    <x v="0"/>
    <x v="0"/>
    <n v="1"/>
    <x v="851"/>
    <x v="864"/>
    <n v="351"/>
    <x v="1"/>
    <x v="0"/>
    <x v="851"/>
  </r>
  <r>
    <x v="942"/>
    <s v="Philips Gc1905 1440-Watt Steam Iron With Spray (Blue)"/>
    <s v="Home &amp; Kitchen|Kitchen&amp;HomeAppliances|Vacuum,Cleaning&amp;Ironing|Irons,Steamers&amp;Accessories|Irons|SteamIrons"/>
    <n v="1614"/>
    <n v="1745"/>
    <n v="0.08"/>
    <x v="9"/>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n v="1745"/>
    <x v="86"/>
    <n v="37974"/>
    <x v="5"/>
    <x v="0"/>
    <x v="1"/>
    <n v="0"/>
    <x v="852"/>
    <x v="865"/>
    <n v="1614"/>
    <x v="1"/>
    <x v="0"/>
    <x v="852"/>
  </r>
  <r>
    <x v="943"/>
    <s v="Havells Immersion Hb15 1500 Watt (White Blue)"/>
    <s v="Home &amp; Kitchen|Heating,Cooling&amp;AirQuality|WaterHeaters&amp;Geysers|ImmersionRods"/>
    <n v="719"/>
    <n v="1295"/>
    <n v="0.44"/>
    <x v="9"/>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n v="1295"/>
    <x v="15"/>
    <n v="17218"/>
    <x v="5"/>
    <x v="0"/>
    <x v="1"/>
    <n v="0"/>
    <x v="853"/>
    <x v="866"/>
    <n v="719"/>
    <x v="1"/>
    <x v="0"/>
    <x v="853"/>
  </r>
  <r>
    <x v="944"/>
    <s v="Agaro Lr2007 Lint Remover, Rechargeable, For Woolen Sweaters, Blankets, Jackets, Burr Remover, Pill Remover From Carpets, Curtains"/>
    <s v="Home &amp; Kitchen|Kitchen&amp;HomeAppliances|Vacuum,Cleaning&amp;Ironing|Irons,Steamers&amp;Accessories|LintShavers"/>
    <n v="678"/>
    <n v="1499"/>
    <n v="0.55000000000000004"/>
    <x v="9"/>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n v="1499"/>
    <x v="10"/>
    <n v="900"/>
    <x v="5"/>
    <x v="0"/>
    <x v="0"/>
    <n v="1"/>
    <x v="854"/>
    <x v="867"/>
    <n v="678"/>
    <x v="1"/>
    <x v="1"/>
    <x v="854"/>
  </r>
  <r>
    <x v="945"/>
    <s v="Pigeon 1.5 Litre Hot Kettle And Stainless Steel Water Bottle Combo Used For Boiling Water, Making Tea And Coffee, Instant Noodles, Soup, 1500 Watt With Auto Shut- Off Feature - (Silver)"/>
    <s v="Home &amp; Kitchen|Kitchen&amp;HomeAppliances|SmallKitchenAppliances|Kettles&amp;HotWaterDispensers|Kettle&amp;ToasterSets"/>
    <n v="809"/>
    <n v="1545"/>
    <n v="0.48"/>
    <x v="9"/>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n v="1545"/>
    <x v="61"/>
    <n v="976"/>
    <x v="5"/>
    <x v="0"/>
    <x v="1"/>
    <n v="0"/>
    <x v="855"/>
    <x v="868"/>
    <n v="809"/>
    <x v="1"/>
    <x v="1"/>
    <x v="855"/>
  </r>
  <r>
    <x v="946"/>
    <s v="Nutripro Juicer Mixer Grinder - Smoothie Maker - 500 Watts (3 Jars 2 Blades)"/>
    <s v="Home &amp; Kitchen|Kitchen&amp;HomeAppliances|SmallKitchenAppliances|JuicerMixerGrinders"/>
    <n v="1969"/>
    <n v="5000"/>
    <n v="0.61"/>
    <x v="9"/>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n v="5000"/>
    <x v="4"/>
    <n v="4927"/>
    <x v="5"/>
    <x v="0"/>
    <x v="0"/>
    <n v="1"/>
    <x v="856"/>
    <x v="869"/>
    <n v="1969"/>
    <x v="1"/>
    <x v="0"/>
    <x v="856"/>
  </r>
  <r>
    <x v="947"/>
    <s v="Philips Gc026/30 Fabric Shaver, Lint Remover For Woolen Sweaters, Blankets, Jackets/Burr Remover Pill Remover From Carpets, Curtains (White)"/>
    <s v="Home &amp; Kitchen|Kitchen&amp;HomeAppliances|Vacuum,Cleaning&amp;Ironing|Irons,Steamers&amp;Accessories|LintShavers"/>
    <n v="1490"/>
    <n v="1695"/>
    <n v="0.12"/>
    <x v="9"/>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n v="1695"/>
    <x v="89"/>
    <n v="3543"/>
    <x v="5"/>
    <x v="0"/>
    <x v="1"/>
    <n v="0"/>
    <x v="857"/>
    <x v="870"/>
    <n v="1490"/>
    <x v="1"/>
    <x v="0"/>
    <x v="857"/>
  </r>
  <r>
    <x v="948"/>
    <s v="Havells Cista Room Heater, White, 2000 Watts"/>
    <s v="Home &amp; Kitchen|Heating,Cooling&amp;AirQuality|RoomHeaters|ElectricHeaters"/>
    <n v="2499"/>
    <n v="3945"/>
    <n v="0.37"/>
    <x v="9"/>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n v="3945"/>
    <x v="42"/>
    <n v="2732"/>
    <x v="5"/>
    <x v="0"/>
    <x v="1"/>
    <n v="0"/>
    <x v="858"/>
    <x v="871"/>
    <n v="2499"/>
    <x v="1"/>
    <x v="0"/>
    <x v="858"/>
  </r>
  <r>
    <x v="949"/>
    <s v="Agaro Regal 800 Watts Handheld Vacuum Cleaner, Lightweight &amp; Durable Body, Small/Mini Size ( Black)"/>
    <s v="Home &amp; Kitchen|Kitchen&amp;HomeAppliances|Vacuum,Cleaning&amp;Ironing|Vacuums&amp;FloorCare|Vacuums|HandheldVacuums"/>
    <n v="1665"/>
    <n v="2099"/>
    <n v="0.21"/>
    <x v="9"/>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n v="2099"/>
    <x v="73"/>
    <n v="14368"/>
    <x v="5"/>
    <x v="0"/>
    <x v="1"/>
    <n v="0"/>
    <x v="859"/>
    <x v="872"/>
    <n v="1665"/>
    <x v="1"/>
    <x v="0"/>
    <x v="859"/>
  </r>
  <r>
    <x v="950"/>
    <s v="Philips Viva Collection Hd4928/01 2100-Watt Induction Cooktop With Feather Touch Sensor And Crystal Glass Plate (Black)"/>
    <s v="Home &amp; Kitchen|Kitchen&amp;HomeAppliances|SmallKitchenAppliances|InductionCooktop"/>
    <n v="3229"/>
    <n v="5295"/>
    <n v="0.39"/>
    <x v="9"/>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n v="5295"/>
    <x v="17"/>
    <n v="39724"/>
    <x v="5"/>
    <x v="0"/>
    <x v="1"/>
    <n v="0"/>
    <x v="860"/>
    <x v="873"/>
    <n v="3229"/>
    <x v="1"/>
    <x v="0"/>
    <x v="860"/>
  </r>
  <r>
    <x v="951"/>
    <s v="Pigeon By Stovekraft Abs Plastic Acer Plus Induction Cooktop 1800 Watts With Feather Touch Control - Black"/>
    <s v="Home &amp; Kitchen|Kitchen&amp;HomeAppliances|SmallKitchenAppliances|InductionCooktop"/>
    <n v="1799"/>
    <n v="3595"/>
    <n v="0.5"/>
    <x v="9"/>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èª,Good product,Works fine issue with delivery product bit damaged,Satisfied,Its timer functions is so easy"/>
    <n v="3595"/>
    <x v="8"/>
    <n v="9791"/>
    <x v="5"/>
    <x v="0"/>
    <x v="0"/>
    <n v="1"/>
    <x v="861"/>
    <x v="874"/>
    <n v="1799"/>
    <x v="1"/>
    <x v="0"/>
    <x v="861"/>
  </r>
  <r>
    <x v="952"/>
    <s v="Agaro Esteem Multi Kettle 1.2 Litre, 600W With 3 Heating Modes &amp; Rapid Boil Technology"/>
    <s v="Home &amp; Kitchen|Kitchen&amp;HomeAppliances|SmallKitchenAppliances|Kettles&amp;HotWaterDispensers|ElectricKettles"/>
    <n v="1260"/>
    <n v="1699"/>
    <n v="0.26"/>
    <x v="9"/>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n v="1699"/>
    <x v="55"/>
    <n v="2891"/>
    <x v="5"/>
    <x v="0"/>
    <x v="1"/>
    <n v="0"/>
    <x v="862"/>
    <x v="875"/>
    <n v="1260"/>
    <x v="1"/>
    <x v="0"/>
    <x v="862"/>
  </r>
  <r>
    <x v="953"/>
    <s v="Bajaj Minor 1000 Watts Radiant Room Heater (Steel, Isi Approved)"/>
    <s v="Home &amp; Kitchen|Heating,Cooling&amp;AirQuality|RoomHeaters|ElectricHeaters"/>
    <n v="749"/>
    <n v="1129"/>
    <n v="0.34"/>
    <x v="9"/>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n v="1129"/>
    <x v="67"/>
    <n v="2446"/>
    <x v="5"/>
    <x v="0"/>
    <x v="1"/>
    <n v="0"/>
    <x v="863"/>
    <x v="876"/>
    <n v="749"/>
    <x v="1"/>
    <x v="0"/>
    <x v="863"/>
  </r>
  <r>
    <x v="954"/>
    <s v="Butterfly Jet Elite Mixer Grinder, 750W, 4 Jars (Grey)"/>
    <s v="Home &amp; Kitchen|Kitchen&amp;HomeAppliances|SmallKitchenAppliances|MixerGrinders"/>
    <n v="3499"/>
    <n v="5795"/>
    <n v="0.4"/>
    <x v="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n v="5795"/>
    <x v="54"/>
    <n v="25340"/>
    <x v="5"/>
    <x v="0"/>
    <x v="1"/>
    <n v="0"/>
    <x v="864"/>
    <x v="877"/>
    <n v="3499"/>
    <x v="1"/>
    <x v="0"/>
    <x v="864"/>
  </r>
  <r>
    <x v="955"/>
    <s v="Soflin Egg Boiler Electric Automatic Off 7 Egg Poacher For Steaming, Cooking, Boiling And Frying (400 Watts, Blue)"/>
    <s v="Home &amp; Kitchen|Kitchen&amp;HomeAppliances|SmallKitchenAppliances|EggBoilers"/>
    <n v="379"/>
    <n v="999"/>
    <n v="0.62"/>
    <x v="9"/>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i, The product is working good. And taking only 5 ms to cook the eggs i can rate by 4 out of 5,It's a good product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n v="999"/>
    <x v="33"/>
    <n v="3096"/>
    <x v="5"/>
    <x v="0"/>
    <x v="0"/>
    <n v="1"/>
    <x v="865"/>
    <x v="878"/>
    <n v="379"/>
    <x v="1"/>
    <x v="0"/>
    <x v="865"/>
  </r>
  <r>
    <x v="956"/>
    <s v="Lifelong Llqh925 Dyno Quartz Heater 2 Power Settings Tip Over Cut-Off Switch 800 Watt Silent Operation Power Indicator 2 Rod Room Heater (1 Year Warranty, Grey)"/>
    <s v="Home &amp; Kitchen|Heating,Cooling&amp;AirQuality|RoomHeaters|ElectricHeaters"/>
    <n v="1099"/>
    <n v="2400"/>
    <n v="0.54"/>
    <x v="9"/>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Pretty Lightweight And Solves The Purpose.,I Liked The Compact Size And Efficiency Of The Product. Meets The Specs And Good Product For A Buy,Light Indicator Was Not Working,Wire Is Too Short Not 1 And Half Metre"/>
    <s v="Pretty lightweight and solves the purpose.,I liked the compact size and efficiency of the product. Meets the specs and good product for a buy,Light indicator was not working,wire is too short not 1 and half metre"/>
    <n v="2400"/>
    <x v="34"/>
    <n v="4"/>
    <x v="5"/>
    <x v="0"/>
    <x v="0"/>
    <n v="1"/>
    <x v="866"/>
    <x v="879"/>
    <n v="1099"/>
    <x v="1"/>
    <x v="1"/>
    <x v="866"/>
  </r>
  <r>
    <x v="957"/>
    <s v="Amazon Basics 1500 W Electric Kettle (Stainless Steel Body, 1.5 L)"/>
    <s v="Home &amp; Kitchen|Kitchen&amp;HomeAppliances|SmallKitchenAppliances|Kettles&amp;HotWaterDispensers|Kettle&amp;ToasterSets"/>
    <n v="749"/>
    <n v="1299"/>
    <n v="0.42"/>
    <x v="9"/>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n v="1299"/>
    <x v="21"/>
    <n v="119"/>
    <x v="5"/>
    <x v="0"/>
    <x v="1"/>
    <n v="0"/>
    <x v="867"/>
    <x v="880"/>
    <n v="749"/>
    <x v="1"/>
    <x v="1"/>
    <x v="867"/>
  </r>
  <r>
    <x v="958"/>
    <s v="Prestige Sandwich Maker Pgmfd 01, Black"/>
    <s v="Home &amp; Kitchen|Kitchen&amp;HomeAppliances|SmallKitchenAppliances|SandwichMakers"/>
    <n v="1299"/>
    <n v="1299"/>
    <n v="0"/>
    <x v="9"/>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n v="1299"/>
    <x v="26"/>
    <n v="40106"/>
    <x v="5"/>
    <x v="0"/>
    <x v="1"/>
    <n v="0"/>
    <x v="868"/>
    <x v="881"/>
    <n v="1299"/>
    <x v="1"/>
    <x v="0"/>
    <x v="868"/>
  </r>
  <r>
    <x v="959"/>
    <s v="Orient Electric Fabrijoy Difj10Bp 1000-Watt Dry Iron, Non-Stick (White And Blue)"/>
    <s v="Home &amp; Kitchen|Kitchen&amp;HomeAppliances|Vacuum,Cleaning&amp;Ironing|Irons,Steamers&amp;Accessories|Irons|DryIrons"/>
    <n v="549"/>
    <n v="1090"/>
    <n v="0.5"/>
    <x v="9"/>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n v="1090"/>
    <x v="8"/>
    <n v="13029"/>
    <x v="5"/>
    <x v="0"/>
    <x v="0"/>
    <n v="1"/>
    <x v="869"/>
    <x v="882"/>
    <n v="549"/>
    <x v="1"/>
    <x v="0"/>
    <x v="869"/>
  </r>
  <r>
    <x v="960"/>
    <s v="Lifelong Llfh921 Regalia 2000 W Fan Heater, 3 Air Settings, Room Heater With Overheating Protection, 1 Year Warranty ( White, (Isi Certified, Ideal For Small To Medium Room/Area)"/>
    <s v="Home &amp; Kitchen|Heating,Cooling&amp;AirQuality|RoomHeaters|FanHeaters"/>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n v="2000"/>
    <x v="10"/>
    <n v="291"/>
    <x v="5"/>
    <x v="0"/>
    <x v="0"/>
    <n v="1"/>
    <x v="870"/>
    <x v="883"/>
    <n v="899"/>
    <x v="1"/>
    <x v="1"/>
    <x v="870"/>
  </r>
  <r>
    <x v="961"/>
    <s v="Philips Gc181 Heavy Weight 1000-Watt Dry Iron, Pack Of 1"/>
    <s v="Home &amp; Kitchen|Kitchen&amp;HomeAppliances|Vacuum,Cleaning&amp;Ironing|Irons,Steamers&amp;Accessories|Irons|DryIrons"/>
    <n v="1321"/>
    <n v="1545"/>
    <n v="0.14000000000000001"/>
    <x v="9"/>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n v="1545"/>
    <x v="81"/>
    <n v="15453"/>
    <x v="5"/>
    <x v="0"/>
    <x v="1"/>
    <n v="0"/>
    <x v="871"/>
    <x v="884"/>
    <n v="1321"/>
    <x v="1"/>
    <x v="0"/>
    <x v="871"/>
  </r>
  <r>
    <x v="962"/>
    <s v="Bulfyss Usb Rechargeable Lint Remover Fabric Shaver Pet Hair Remover, Effectively And Quickly Remove Fuzz For Clothes, Sweater, Couch, Sofa, Blanket, Curtain, Wool, Cashmere (Grey, 1 Year Warranty)"/>
    <s v="Home &amp; Kitchen|Kitchen&amp;HomeAppliances|Vacuum,Cleaning&amp;Ironing|Irons,Steamers&amp;Accessories|LintShavers"/>
    <n v="1099"/>
    <n v="1999"/>
    <n v="0.45"/>
    <x v="9"/>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n v="1999"/>
    <x v="32"/>
    <n v="604"/>
    <x v="5"/>
    <x v="0"/>
    <x v="1"/>
    <n v="0"/>
    <x v="872"/>
    <x v="885"/>
    <n v="1099"/>
    <x v="1"/>
    <x v="1"/>
    <x v="872"/>
  </r>
  <r>
    <x v="963"/>
    <s v="Bajaj Dx-7 1000W Dry Iron With Advance Soleplate And Anti-Bacterial German Coating Technology, White"/>
    <s v="Home &amp; Kitchen|Kitchen&amp;HomeAppliances|Vacuum,Cleaning&amp;Ironing|Irons,Steamers&amp;Accessories|Irons|DryIrons"/>
    <n v="775"/>
    <n v="875"/>
    <n v="0.11"/>
    <x v="9"/>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n v="875"/>
    <x v="68"/>
    <n v="46647"/>
    <x v="5"/>
    <x v="0"/>
    <x v="1"/>
    <n v="0"/>
    <x v="873"/>
    <x v="886"/>
    <n v="775"/>
    <x v="1"/>
    <x v="0"/>
    <x v="873"/>
  </r>
  <r>
    <x v="964"/>
    <s v="Bajaj New Shakti Neo 25L Vertical Storage Water Heater (Geyser 25 Litres) 4 Star Bee Rated Heater For Water Heating With Titanium Armour, Swirl Flow Technology, Glasslined Tank(White), 1 Yr Warranty"/>
    <s v="Home &amp; Kitchen|Heating,Cooling&amp;AirQuality|WaterHeaters&amp;Geysers|StorageWaterHeaters"/>
    <n v="6299"/>
    <n v="15270"/>
    <n v="0.59"/>
    <x v="9"/>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n v="15270"/>
    <x v="53"/>
    <n v="3233"/>
    <x v="5"/>
    <x v="0"/>
    <x v="0"/>
    <n v="1"/>
    <x v="874"/>
    <x v="887"/>
    <n v="6299"/>
    <x v="1"/>
    <x v="0"/>
    <x v="874"/>
  </r>
  <r>
    <x v="965"/>
    <s v="Philips Handheld Garment Steamer Sth3000/20 - Compact &amp; Foldable, Convenient Vertical Steaming, 1000 Watt Quick Heat Up, Up To 20G/Min, Kills 99.9%* Bacteria (Reno Blue), Small"/>
    <s v="Home &amp; Kitchen|Kitchen&amp;HomeAppliances|Vacuum,Cleaning&amp;Ironing|Irons,Steamers&amp;Accessories|Irons|SteamIrons"/>
    <n v="3190"/>
    <n v="4195"/>
    <n v="0.24"/>
    <x v="9"/>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n v="4195"/>
    <x v="66"/>
    <n v="1282"/>
    <x v="5"/>
    <x v="0"/>
    <x v="1"/>
    <n v="0"/>
    <x v="875"/>
    <x v="888"/>
    <n v="3190"/>
    <x v="1"/>
    <x v="0"/>
    <x v="875"/>
  </r>
  <r>
    <x v="966"/>
    <s v="Room Heater Warmer Wall-Outlet 400 Watts Electric Handy Room Heater (Room Heaters Home For Bedroom, Reading Books, Work, Bathrooms, Rooms, Offices, Home Offices,2022"/>
    <s v="Home &amp; Kitchen|Heating,Cooling&amp;AirQuality|RoomHeaters|ElectricHeaters"/>
    <n v="799"/>
    <n v="1989"/>
    <n v="0.6"/>
    <x v="9"/>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n v="1989"/>
    <x v="13"/>
    <n v="70"/>
    <x v="5"/>
    <x v="0"/>
    <x v="0"/>
    <n v="1"/>
    <x v="876"/>
    <x v="889"/>
    <n v="799"/>
    <x v="1"/>
    <x v="1"/>
    <x v="876"/>
  </r>
  <r>
    <x v="967"/>
    <s v="Wonderchef Nutri-Blend Mixer, Grinder &amp; Blender | Powerful 400W 22000 Rpm Motor | Stainless Steel Blades | 2 Unbreakable Jars | 2 Years Warranty | Online Recipe Book By Chef Sanjeev Kapoor | Black"/>
    <s v="Home &amp; Kitchen|Kitchen&amp;HomeAppliances|SmallKitchenAppliances|JuicerMixerGrinders"/>
    <n v="2699"/>
    <n v="5000"/>
    <n v="0.46"/>
    <x v="9"/>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n v="5000"/>
    <x v="18"/>
    <n v="26164"/>
    <x v="5"/>
    <x v="0"/>
    <x v="1"/>
    <n v="0"/>
    <x v="877"/>
    <x v="890"/>
    <n v="2699"/>
    <x v="1"/>
    <x v="0"/>
    <x v="877"/>
  </r>
  <r>
    <x v="968"/>
    <s v="Usha Armor Ar1100Wb 1100 W Dry Iron With Black Weilburger Soleplate (Purple)"/>
    <s v="Home &amp; Kitchen|Kitchen&amp;HomeAppliances|Vacuum,Cleaning&amp;Ironing|Irons,Steamers&amp;Accessories|Irons|DryIrons"/>
    <n v="599"/>
    <n v="990"/>
    <n v="0.39"/>
    <x v="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Bought For As My Travel Tool To Easy Ironing,Https://M.Media-Amazon.Com/Images/W/Webp_402378-T2/Images/I/618K+Pbsnxl._Sy88.Jpg,Good Product With Good Quality.,Nice,Good,Light Weight,Good According To Price Ok. 1200,Vfm"/>
    <s v="Bought for as my travel tool to easy ironing,https://m.media-amazon.com/images/W/WEBP_402378-T2/images/I/618k+pbSNxL._SY88.jpg,Good product with good quality.,Nice,Good,Light weight,Good according to price ok. 1200,VfM"/>
    <n v="990"/>
    <x v="17"/>
    <n v="16166"/>
    <x v="5"/>
    <x v="0"/>
    <x v="1"/>
    <n v="0"/>
    <x v="878"/>
    <x v="891"/>
    <n v="599"/>
    <x v="1"/>
    <x v="0"/>
    <x v="878"/>
  </r>
  <r>
    <x v="969"/>
    <s v="Butterfly Ekn 1.5-Litre Electric Kettle (Silver With Black)"/>
    <s v="Home &amp; Kitchen|Kitchen&amp;HomeAppliances|SmallKitchenAppliances|Kettles&amp;HotWaterDispensers|Kettle&amp;ToasterSets"/>
    <n v="749"/>
    <n v="1111"/>
    <n v="0.33"/>
    <x v="9"/>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n v="1111"/>
    <x v="9"/>
    <n v="35693"/>
    <x v="5"/>
    <x v="0"/>
    <x v="1"/>
    <n v="0"/>
    <x v="879"/>
    <x v="892"/>
    <n v="749"/>
    <x v="1"/>
    <x v="0"/>
    <x v="879"/>
  </r>
  <r>
    <x v="970"/>
    <s v="Crompton Arno Neo 15-L 5 Star Rated Storage Water Heater (Geyser) With Advanced 3 Level Safety (Grey)"/>
    <s v="Home &amp; Kitchen|Heating,Cooling&amp;AirQuality|WaterHeaters&amp;Geysers|StorageWaterHeaters"/>
    <n v="6199"/>
    <n v="10400"/>
    <n v="0.4"/>
    <x v="9"/>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n v="10400"/>
    <x v="54"/>
    <n v="14391"/>
    <x v="5"/>
    <x v="0"/>
    <x v="1"/>
    <n v="0"/>
    <x v="880"/>
    <x v="893"/>
    <n v="6199"/>
    <x v="1"/>
    <x v="0"/>
    <x v="880"/>
  </r>
  <r>
    <x v="971"/>
    <s v="Borosil Chef Delite Bch20Dbb21 300-Watt Chopper (Black)"/>
    <s v="Home &amp; Kitchen|Kitchen&amp;HomeAppliances|SmallKitchenAppliances|MiniFoodProcessors&amp;Choppers"/>
    <n v="1819"/>
    <n v="2490"/>
    <n v="0.27"/>
    <x v="9"/>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n v="2490"/>
    <x v="35"/>
    <n v="7946"/>
    <x v="5"/>
    <x v="0"/>
    <x v="1"/>
    <n v="0"/>
    <x v="881"/>
    <x v="894"/>
    <n v="1819"/>
    <x v="1"/>
    <x v="0"/>
    <x v="881"/>
  </r>
  <r>
    <x v="972"/>
    <s v="Kent 16055 Amaze Cool Touch Electric Kettle 1.8 L 1500 W | Plastic Outer &amp; Stainless Steel Inside Body | Auto Shut Off Over Heating Protection | Multipurpose Hot Water Kettle | 1 Year Warranty"/>
    <s v="Home &amp; Kitchen|Kitchen&amp;HomeAppliances|SmallKitchenAppliances|Kettles&amp;HotWaterDispensers|Kettle&amp;ToasterSets"/>
    <n v="1199"/>
    <n v="1900"/>
    <n v="0.37"/>
    <x v="9"/>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Product Is Good But Now Price Is Increased I Was Brought It For 1099 And Now It'S Price Is 1199 With In 15 Days,Good,Must Buy,Nice Looking Or Good Control Heart,Night,Electric Wire Is Too Short..It Should Be Expanded For Easy Of Use.....,Good Performance,Nice Product"/>
    <s v="Product is good but now price is increased  I was brought it for 1099 and now it's price is 1199 with in 15 days,Good,Must buy,Nice looking or good control heart,Night,Electric Wire is too short..It should be expanded for easy of use.....,Good performance,Nice product"/>
    <n v="1900"/>
    <x v="42"/>
    <n v="1765"/>
    <x v="5"/>
    <x v="0"/>
    <x v="1"/>
    <n v="0"/>
    <x v="882"/>
    <x v="895"/>
    <n v="1199"/>
    <x v="1"/>
    <x v="0"/>
    <x v="882"/>
  </r>
  <r>
    <x v="973"/>
    <s v="Prestige Iris Plus 750 Watt Mixer Grinder"/>
    <s v="Home &amp; Kitchen|Kitchen&amp;HomeAppliances|SmallKitchenAppliances|MixerGrinders"/>
    <n v="3249"/>
    <n v="6295"/>
    <n v="0.48"/>
    <x v="9"/>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Good products,Create too much noise, overall good product,Mixer se tak tak hilane pe aawaj aata hai,Daal ko pisne ke liye Kiya"/>
    <n v="6295"/>
    <x v="61"/>
    <n v="14062"/>
    <x v="5"/>
    <x v="0"/>
    <x v="1"/>
    <n v="0"/>
    <x v="883"/>
    <x v="896"/>
    <n v="3249"/>
    <x v="1"/>
    <x v="0"/>
    <x v="883"/>
  </r>
  <r>
    <x v="974"/>
    <s v="Simxen Egg Boiler Electric Automatic Off 7 Egg Poacher For Steaming, Cooking Also Boiling And Frying 400 W (Blue, Pink)"/>
    <s v="Home &amp; Kitchen|Kitchen&amp;HomeAppliances|SmallKitchenAppliances|EggBoilers"/>
    <n v="349"/>
    <n v="999"/>
    <n v="0.65"/>
    <x v="9"/>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n v="999"/>
    <x v="6"/>
    <n v="15646"/>
    <x v="5"/>
    <x v="0"/>
    <x v="0"/>
    <n v="1"/>
    <x v="884"/>
    <x v="897"/>
    <n v="349"/>
    <x v="1"/>
    <x v="0"/>
    <x v="884"/>
  </r>
  <r>
    <x v="975"/>
    <s v="Amazon Basics 2000/1000 Watt Room Heater With Adjustable Thermostat (Isi Certified, White Color, Ideal For Small To Medium Room/Area)"/>
    <s v="Home &amp; Kitchen|Heating,Cooling&amp;AirQuality|RoomHeaters|FanHeaters"/>
    <n v="1049"/>
    <n v="1699"/>
    <n v="0.38"/>
    <x v="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n v="1699"/>
    <x v="16"/>
    <n v="111"/>
    <x v="5"/>
    <x v="0"/>
    <x v="1"/>
    <n v="0"/>
    <x v="885"/>
    <x v="898"/>
    <n v="1049"/>
    <x v="1"/>
    <x v="1"/>
    <x v="885"/>
  </r>
  <r>
    <x v="976"/>
    <s v="Healthsense Weight Machine For Kitchen, Kitchen Food Weighing Scale For Health, Fitness, Home Baking &amp; Cooking With Hanging Design, Touch Button, Tare Function &amp; 1 Year Warranty ‚Äì Chef-Mate Ks 40"/>
    <s v="Home &amp; Kitchen|Kitchen&amp;HomeAppliances|SmallKitchenAppliances|DigitalKitchenScales|DigitalScales"/>
    <n v="799"/>
    <n v="1500"/>
    <n v="0.47"/>
    <x v="9"/>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n v="1500"/>
    <x v="41"/>
    <n v="9695"/>
    <x v="5"/>
    <x v="0"/>
    <x v="1"/>
    <n v="0"/>
    <x v="886"/>
    <x v="899"/>
    <n v="799"/>
    <x v="1"/>
    <x v="0"/>
    <x v="886"/>
  </r>
  <r>
    <x v="977"/>
    <s v="Bajaj New Shakti Neo 10L Vertical Storage Water Heater (Geyser 10 Litres) 4 Star Bee Rated Heater For Water Heating With Titanium Armour, Swirl Flow Technology, Glasslined Tank(White), 1 Yr Warranty"/>
    <s v="Home &amp; Kitchen|Heating,Cooling&amp;AirQuality|WaterHeaters&amp;Geysers|StorageWaterHeaters"/>
    <n v="4999"/>
    <n v="9650"/>
    <n v="0.48"/>
    <x v="9"/>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n v="9650"/>
    <x v="61"/>
    <n v="1772"/>
    <x v="5"/>
    <x v="0"/>
    <x v="1"/>
    <n v="0"/>
    <x v="887"/>
    <x v="900"/>
    <n v="4999"/>
    <x v="1"/>
    <x v="0"/>
    <x v="887"/>
  </r>
  <r>
    <x v="978"/>
    <s v="Bosch Pro 1000W Mixer Grinder Mgm8842Min - Black"/>
    <s v="Home &amp; Kitchen|Kitchen&amp;HomeAppliances|SmallKitchenAppliances|MixerGrinders"/>
    <n v="6999"/>
    <n v="10590"/>
    <n v="0.34"/>
    <x v="9"/>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n v="10590"/>
    <x v="67"/>
    <n v="11499"/>
    <x v="5"/>
    <x v="0"/>
    <x v="1"/>
    <n v="0"/>
    <x v="888"/>
    <x v="901"/>
    <n v="6999"/>
    <x v="1"/>
    <x v="0"/>
    <x v="888"/>
  </r>
  <r>
    <x v="979"/>
    <s v="Bulfyss Stainless Steel Digital Kitchen Weighing Scale &amp; Food Weight Machine For Diet, Nutrition, Health, Fitness, Baking &amp; Cooking (5Kgs, Stainless Steel, 2 Years Warranty)"/>
    <s v="Home &amp; Kitchen|Kitchen&amp;HomeAppliances|SmallKitchenAppliances|DigitalKitchenScales"/>
    <n v="799"/>
    <n v="1999"/>
    <n v="0.6"/>
    <x v="9"/>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n v="1999"/>
    <x v="13"/>
    <n v="2162"/>
    <x v="5"/>
    <x v="0"/>
    <x v="0"/>
    <n v="1"/>
    <x v="889"/>
    <x v="902"/>
    <n v="799"/>
    <x v="1"/>
    <x v="0"/>
    <x v="889"/>
  </r>
  <r>
    <x v="980"/>
    <s v="Vr 18 Pcs - 3 Different Size Plastic Food Snack Bag Pouch Clip Sealer Large, Medium, Small Plastic Snack Seal Sealing Bag Clips Vacuum Sealer (Set Of 18, Multi-Color) (Multicolor)"/>
    <s v="Home &amp; Kitchen|Kitchen&amp;HomeAppliances|SmallKitchenAppliances|VacuumSealers"/>
    <n v="89"/>
    <n v="89"/>
    <n v="0"/>
    <x v="9"/>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n v="89"/>
    <x v="26"/>
    <n v="19621"/>
    <x v="5"/>
    <x v="2"/>
    <x v="1"/>
    <n v="0"/>
    <x v="890"/>
    <x v="903"/>
    <n v="89"/>
    <x v="1"/>
    <x v="0"/>
    <x v="890"/>
  </r>
  <r>
    <x v="981"/>
    <s v="Orient Electric Apex-Fx 1200Mm Ultra High Speed 400 Rpm Ceiling Fan (Brown)"/>
    <s v="Home &amp; Kitchen|Heating,Cooling&amp;AirQuality|Fans|CeilingFans"/>
    <n v="1400"/>
    <n v="2485"/>
    <n v="0.44"/>
    <x v="9"/>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èüëè,Value for money,Installation parts are not adequate and make clicking sound in low speed (anything below full speed. If we live with that then everything is ok"/>
    <n v="2485"/>
    <x v="15"/>
    <n v="19998"/>
    <x v="5"/>
    <x v="0"/>
    <x v="1"/>
    <n v="0"/>
    <x v="891"/>
    <x v="904"/>
    <n v="1400"/>
    <x v="1"/>
    <x v="0"/>
    <x v="891"/>
  </r>
  <r>
    <x v="982"/>
    <s v="Prettykrafts Folding Laundry Basket For Clothes With Lid &amp; Handle, Toys Organiser, 75 Litre, (Pack Of 1), Mushroom Print"/>
    <s v="Home &amp; Kitchen|HomeStorage&amp;Organization|LaundryOrganization|LaundryBaskets"/>
    <n v="355"/>
    <n v="899"/>
    <n v="0.61"/>
    <x v="9"/>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n v="899"/>
    <x v="4"/>
    <n v="1051"/>
    <x v="5"/>
    <x v="0"/>
    <x v="0"/>
    <n v="1"/>
    <x v="892"/>
    <x v="905"/>
    <n v="355"/>
    <x v="1"/>
    <x v="0"/>
    <x v="892"/>
  </r>
  <r>
    <x v="983"/>
    <s v="Bajaj Majesty Rx11 2000 Watts Heat Convector Room Heater (White, Isi Approved)"/>
    <s v="Home &amp; Kitchen|Heating,Cooling&amp;AirQuality|RoomHeaters|ElectricHeaters"/>
    <n v="2169"/>
    <n v="3279"/>
    <n v="0.34"/>
    <x v="9"/>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n v="3279"/>
    <x v="67"/>
    <n v="1716"/>
    <x v="5"/>
    <x v="0"/>
    <x v="1"/>
    <n v="0"/>
    <x v="893"/>
    <x v="906"/>
    <n v="2169"/>
    <x v="1"/>
    <x v="0"/>
    <x v="893"/>
  </r>
  <r>
    <x v="984"/>
    <s v="Eureka Forbes Trendy Zip 1000 Watts Powerful Suction Vacuum Cleaner With Resuable Dust Bag &amp; 5 Accessories,1 Year Warrantycompact,Light Weight &amp; Easy To Use (Black)"/>
    <s v="Home &amp; Kitchen|Kitchen&amp;HomeAppliances|Vacuum,Cleaning&amp;Ironing|Vacuums&amp;FloorCare|Vacuums|CanisterVacuums"/>
    <n v="2799"/>
    <n v="3799"/>
    <n v="0.26"/>
    <x v="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n v="3799"/>
    <x v="55"/>
    <n v="32931"/>
    <x v="5"/>
    <x v="0"/>
    <x v="1"/>
    <n v="0"/>
    <x v="894"/>
    <x v="907"/>
    <n v="2799"/>
    <x v="1"/>
    <x v="0"/>
    <x v="894"/>
  </r>
  <r>
    <x v="985"/>
    <s v="Pigeon By Stovekraft Quartz Electric Kettle (14299) 1.7 Litre With Stainless Steel Body, Used For Boiling Water, Making Tea And Coffee, Instant Noodles, Soup Etc. 1500 Watt (Silver)"/>
    <s v="Home &amp; Kitchen|Kitchen&amp;HomeAppliances|SmallKitchenAppliances|Kettles&amp;HotWaterDispensers|ElectricKettles"/>
    <n v="899"/>
    <n v="1249"/>
    <n v="0.28000000000000003"/>
    <x v="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n v="1249"/>
    <x v="28"/>
    <n v="17424"/>
    <x v="5"/>
    <x v="0"/>
    <x v="1"/>
    <n v="0"/>
    <x v="895"/>
    <x v="908"/>
    <n v="899"/>
    <x v="1"/>
    <x v="0"/>
    <x v="895"/>
  </r>
  <r>
    <x v="986"/>
    <s v="Maharaja Whiteline Lava Neo 1200-Watts Halogen Heater (White And Red)"/>
    <s v="Home &amp; Kitchen|Heating,Cooling&amp;AirQuality|RoomHeaters"/>
    <n v="2499"/>
    <n v="5000"/>
    <n v="0.5"/>
    <x v="9"/>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n v="5000"/>
    <x v="8"/>
    <n v="1889"/>
    <x v="5"/>
    <x v="0"/>
    <x v="0"/>
    <n v="1"/>
    <x v="896"/>
    <x v="909"/>
    <n v="2499"/>
    <x v="1"/>
    <x v="0"/>
    <x v="896"/>
  </r>
  <r>
    <x v="987"/>
    <s v="Crompton Gracee 5-L Instant Water Heater (Geyser)"/>
    <s v="Home &amp; Kitchen|Heating,Cooling&amp;AirQuality|WaterHeaters&amp;Geysers|InstantWaterHeaters"/>
    <n v="3599"/>
    <n v="7299"/>
    <n v="0.51"/>
    <x v="9"/>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n v="7299"/>
    <x v="24"/>
    <n v="10324"/>
    <x v="5"/>
    <x v="0"/>
    <x v="0"/>
    <n v="1"/>
    <x v="897"/>
    <x v="910"/>
    <n v="3599"/>
    <x v="1"/>
    <x v="0"/>
    <x v="897"/>
  </r>
  <r>
    <x v="988"/>
    <s v="Bajaj Dx-2 600W Dry Iron With Advance Soleplate And Anti-Bacterial German Coating Technology, Black"/>
    <s v="Home &amp; Kitchen|Kitchen&amp;HomeAppliances|Vacuum,Cleaning&amp;Ironing|Irons,Steamers&amp;Accessories|Irons|DryIrons"/>
    <n v="499"/>
    <n v="625"/>
    <n v="0.2"/>
    <x v="9"/>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Nice Product,Good,All Over Quolity Is Good Very Usful.,Product Is Good Working Completely Safe To Use It, But The Size Is Small,Nice Product,Its Look Very Good Quick Heating But It Is Not Outo Disconecting Pouwer.,Good,Excellent Very Fast Heating And Build Quality Is Good"/>
    <s v="Nice product,Good,All Over Quolity is Good very usful.,Product is good working completely safe to use it, but the size is small,Nice product,Its look very good quick heating but it is not outo disconecting pouwer.,Good,Excellent very fast heating and build quality is good"/>
    <n v="625"/>
    <x v="52"/>
    <n v="5355"/>
    <x v="5"/>
    <x v="0"/>
    <x v="1"/>
    <n v="0"/>
    <x v="898"/>
    <x v="911"/>
    <n v="499"/>
    <x v="1"/>
    <x v="0"/>
    <x v="898"/>
  </r>
  <r>
    <x v="989"/>
    <s v="Bajaj Waterproof 1500 Watts Immersion Rod Heater"/>
    <s v="Home &amp; Kitchen|Heating,Cooling&amp;AirQuality|WaterHeaters&amp;Geysers|ImmersionRods"/>
    <n v="653"/>
    <n v="1020"/>
    <n v="0.36"/>
    <x v="9"/>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n v="1020"/>
    <x v="63"/>
    <n v="3366"/>
    <x v="5"/>
    <x v="0"/>
    <x v="1"/>
    <n v="0"/>
    <x v="899"/>
    <x v="912"/>
    <n v="653"/>
    <x v="1"/>
    <x v="0"/>
    <x v="899"/>
  </r>
  <r>
    <x v="990"/>
    <s v="Agaro Supreme High Pressure Washer, 1800 Watts, 120 Bars, 6.5L/Min Flow Rate, 8 Meters Outlet Hose, Portable, For Car,Bike And Home Cleaning Purpose, Black And Orange"/>
    <s v="Home &amp; Kitchen|Kitchen&amp;HomeAppliances|Vacuum,Cleaning&amp;Ironing|PressureWashers,Steam&amp;WindowCleaners"/>
    <n v="4789"/>
    <n v="8990"/>
    <n v="0.47"/>
    <x v="9"/>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n v="8990"/>
    <x v="41"/>
    <n v="1017"/>
    <x v="5"/>
    <x v="0"/>
    <x v="1"/>
    <n v="0"/>
    <x v="900"/>
    <x v="913"/>
    <n v="4789"/>
    <x v="1"/>
    <x v="0"/>
    <x v="900"/>
  </r>
  <r>
    <x v="991"/>
    <s v="Bajaj Deluxe 2000 Watts Halogen Room Heater (Steel, Isi Approved), Multicolor"/>
    <s v="Home &amp; Kitchen|Heating,Cooling&amp;AirQuality|RoomHeaters|HalogenHeaters"/>
    <n v="1409"/>
    <n v="1639"/>
    <n v="0.14000000000000001"/>
    <x v="9"/>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n v="1639"/>
    <x v="81"/>
    <n v="787"/>
    <x v="5"/>
    <x v="0"/>
    <x v="1"/>
    <n v="0"/>
    <x v="901"/>
    <x v="914"/>
    <n v="1409"/>
    <x v="1"/>
    <x v="1"/>
    <x v="901"/>
  </r>
  <r>
    <x v="992"/>
    <s v="Orpat Hhb-100E Wob 250-Watt Hand Blender (White)"/>
    <s v="Home &amp; Kitchen|Kitchen&amp;HomeAppliances|SmallKitchenAppliances|HandBlenders"/>
    <n v="753"/>
    <n v="899"/>
    <n v="0.16"/>
    <x v="9"/>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n v="899"/>
    <x v="85"/>
    <n v="18462"/>
    <x v="5"/>
    <x v="0"/>
    <x v="1"/>
    <n v="0"/>
    <x v="902"/>
    <x v="915"/>
    <n v="753"/>
    <x v="1"/>
    <x v="0"/>
    <x v="902"/>
  </r>
  <r>
    <x v="993"/>
    <s v="Gilton Egg Boiler Electric Automatic Off 7 Egg Poacher For Steaming, Cooking Also Boiling And Frying, Multi Color"/>
    <s v="Home &amp; Kitchen|Kitchen&amp;HomeAppliances|SmallKitchenAppliances|EggBoilers"/>
    <n v="353"/>
    <n v="1199"/>
    <n v="0.71"/>
    <x v="9"/>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n v="1199"/>
    <x v="58"/>
    <n v="629"/>
    <x v="5"/>
    <x v="0"/>
    <x v="0"/>
    <n v="1"/>
    <x v="903"/>
    <x v="916"/>
    <n v="353"/>
    <x v="1"/>
    <x v="1"/>
    <x v="903"/>
  </r>
  <r>
    <x v="994"/>
    <s v="Healthsense Chef-Mate Ks 33 Digital Kitchen Weighing Scale &amp; Food Weight Machine For Health, Fitness, Home Baking &amp; Cooking With Free Bowl, 1 Year Warranty &amp; Batteries Included"/>
    <s v="Home &amp; Kitchen|Kitchen&amp;HomeAppliances|SmallKitchenAppliances|DigitalKitchenScales"/>
    <n v="1099"/>
    <n v="1899"/>
    <n v="0.42"/>
    <x v="9"/>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n v="1899"/>
    <x v="21"/>
    <n v="15276"/>
    <x v="5"/>
    <x v="0"/>
    <x v="1"/>
    <n v="0"/>
    <x v="904"/>
    <x v="917"/>
    <n v="1099"/>
    <x v="1"/>
    <x v="0"/>
    <x v="904"/>
  </r>
  <r>
    <x v="995"/>
    <s v="Philips Digital Air Fryer Hd9252/90 With Touch Panel, Uses Up To 90% Less Fat, 7 Pre-Set Menu, 1400W, 4.1 Liter, With Rapid Air Technology (Black), Large"/>
    <s v="Home &amp; Kitchen|Kitchen&amp;HomeAppliances|SmallKitchenAppliances|DeepFatFryers|AirFryers"/>
    <n v="8799"/>
    <n v="11595"/>
    <n v="0.24"/>
    <x v="9"/>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n v="11595"/>
    <x v="66"/>
    <n v="2981"/>
    <x v="5"/>
    <x v="0"/>
    <x v="1"/>
    <n v="0"/>
    <x v="905"/>
    <x v="918"/>
    <n v="8799"/>
    <x v="1"/>
    <x v="0"/>
    <x v="905"/>
  </r>
  <r>
    <x v="996"/>
    <s v="Milton Go Electro 2.0 Stainless Steel Electric Kettle, 1 Piece, 2 Litres, Silver | Power Indicator | 1500 Watts | Auto Cut-Off | Detachable 360 Degree Connector | Boiler For Water"/>
    <s v="Home &amp; Kitchen|Kitchen&amp;HomeAppliances|SmallKitchenAppliances|Kettles&amp;HotWaterDispensers|ElectricKettles"/>
    <n v="1345"/>
    <n v="1750"/>
    <n v="0.23"/>
    <x v="9"/>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n v="1750"/>
    <x v="7"/>
    <n v="2466"/>
    <x v="5"/>
    <x v="0"/>
    <x v="1"/>
    <n v="0"/>
    <x v="906"/>
    <x v="919"/>
    <n v="1345"/>
    <x v="1"/>
    <x v="0"/>
    <x v="906"/>
  </r>
  <r>
    <x v="997"/>
    <s v="Philips Daily Collection Hd2582/00 830-Watt 2-Slice Pop-Up Toaster (White)"/>
    <s v="Home &amp; Kitchen|Kitchen&amp;HomeAppliances|SmallKitchenAppliances|Pop-upToasters"/>
    <n v="2095"/>
    <n v="2095"/>
    <n v="0"/>
    <x v="9"/>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n v="2095"/>
    <x v="26"/>
    <n v="7949"/>
    <x v="5"/>
    <x v="0"/>
    <x v="1"/>
    <n v="0"/>
    <x v="907"/>
    <x v="920"/>
    <n v="2095"/>
    <x v="1"/>
    <x v="0"/>
    <x v="907"/>
  </r>
  <r>
    <x v="998"/>
    <s v="Crompton Insta Comfy 800 Watt Room Heater With 2 Heat Settings(Grey Blue)"/>
    <s v="Home &amp; Kitchen|Heating,Cooling&amp;AirQuality|RoomHeaters|ElectricHeaters"/>
    <n v="1498"/>
    <n v="2300"/>
    <n v="0.35"/>
    <x v="9"/>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n v="2300"/>
    <x v="31"/>
    <n v="95"/>
    <x v="5"/>
    <x v="0"/>
    <x v="1"/>
    <n v="0"/>
    <x v="908"/>
    <x v="921"/>
    <n v="1498"/>
    <x v="1"/>
    <x v="1"/>
    <x v="908"/>
  </r>
  <r>
    <x v="999"/>
    <s v="Usha Heat Convector 812 T 2000-Watt With Instant Heating Feature (Black)"/>
    <s v="Home &amp; Kitchen|Heating,Cooling&amp;AirQuality|RoomHeaters|HeatConvectors"/>
    <n v="2199"/>
    <n v="2990"/>
    <n v="0.26"/>
    <x v="9"/>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n v="2990"/>
    <x v="55"/>
    <n v="1558"/>
    <x v="5"/>
    <x v="0"/>
    <x v="1"/>
    <n v="0"/>
    <x v="909"/>
    <x v="922"/>
    <n v="2199"/>
    <x v="1"/>
    <x v="0"/>
    <x v="909"/>
  </r>
  <r>
    <x v="1000"/>
    <s v="Philips Hl7756/00 Mixer Grinder, 750W, 3 Jars (Black)"/>
    <s v="Home &amp; Kitchen|Kitchen&amp;HomeAppliances|SmallKitchenAppliances|MixerGrinders"/>
    <n v="3699"/>
    <n v="4295"/>
    <n v="0.14000000000000001"/>
    <x v="9"/>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n v="4295"/>
    <x v="81"/>
    <n v="26543"/>
    <x v="5"/>
    <x v="0"/>
    <x v="1"/>
    <n v="0"/>
    <x v="910"/>
    <x v="923"/>
    <n v="3699"/>
    <x v="1"/>
    <x v="0"/>
    <x v="910"/>
  </r>
  <r>
    <x v="1001"/>
    <s v="Kuber Industries Waterproof Round Non Wovan Laundry Bag/Hamper|Metalic Printed With Handles|Foldable Bin &amp; 45 Liter Capicity|Size 37 X 37 X 49, Pack Of 1 (Beige &amp; Brown)-Kubmart11450"/>
    <s v="Home &amp; Kitchen|HomeStorage&amp;Organization|LaundryOrganization|LaundryBaskets"/>
    <n v="177"/>
    <n v="199"/>
    <n v="0.11"/>
    <x v="9"/>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n v="199"/>
    <x v="68"/>
    <n v="3688"/>
    <x v="5"/>
    <x v="2"/>
    <x v="1"/>
    <n v="0"/>
    <x v="911"/>
    <x v="924"/>
    <n v="177"/>
    <x v="1"/>
    <x v="0"/>
    <x v="911"/>
  </r>
  <r>
    <x v="1002"/>
    <s v="Lifelong Llmg93 500 Watt Duos Mixer Grinder, 2 Stainless Steel Jar (Liquidizing And Chutney Jar)| Abs Body, Stainless Steel Blades, 3 Speed Options With Whip (1 Year Warranty, Black)"/>
    <s v="Home &amp; Kitchen|Kitchen&amp;HomeAppliances|SmallKitchenAppliances|MixerGrinders"/>
    <n v="1149"/>
    <n v="2499"/>
    <n v="0.54"/>
    <x v="9"/>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n v="2499"/>
    <x v="34"/>
    <n v="4383"/>
    <x v="5"/>
    <x v="0"/>
    <x v="0"/>
    <n v="1"/>
    <x v="912"/>
    <x v="925"/>
    <n v="1149"/>
    <x v="1"/>
    <x v="0"/>
    <x v="912"/>
  </r>
  <r>
    <x v="1003"/>
    <s v="Ikea Frother For Milk"/>
    <s v="Home &amp; Kitchen|Kitchen&amp;HomeAppliances|Coffee,Tea&amp;Espresso|CoffeeGrinders|ElectricGrinders"/>
    <n v="244"/>
    <n v="499"/>
    <n v="0.51"/>
    <x v="9"/>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n v="499"/>
    <x v="24"/>
    <n v="478"/>
    <x v="5"/>
    <x v="1"/>
    <x v="0"/>
    <n v="1"/>
    <x v="913"/>
    <x v="926"/>
    <n v="244"/>
    <x v="1"/>
    <x v="1"/>
    <x v="913"/>
  </r>
  <r>
    <x v="1004"/>
    <s v="Crompton Insta Comfort Heater 2000 Watts Heat Convector With Adjustable Thermostats, Hybrid Cyan, Standard (‚Äéacgrh- Instacomfort)"/>
    <s v="Home &amp; Kitchen|Heating,Cooling&amp;AirQuality|RoomHeaters|ElectricHeaters"/>
    <n v="1959"/>
    <n v="2400"/>
    <n v="0.18"/>
    <x v="9"/>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n v="2400"/>
    <x v="75"/>
    <n v="237"/>
    <x v="5"/>
    <x v="0"/>
    <x v="1"/>
    <n v="0"/>
    <x v="914"/>
    <x v="927"/>
    <n v="1959"/>
    <x v="1"/>
    <x v="1"/>
    <x v="914"/>
  </r>
  <r>
    <x v="1005"/>
    <s v="Lint Remover Woolen Clothes Lint Extractor Battery Lint Removing Machine Bhur Remover"/>
    <s v="Home &amp; Kitchen|Kitchen&amp;HomeAppliances|Vacuum,Cleaning&amp;Ironing|Irons,Steamers&amp;Accessories|LintShavers"/>
    <n v="319"/>
    <n v="749"/>
    <n v="0.56999999999999995"/>
    <x v="9"/>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n v="749"/>
    <x v="48"/>
    <n v="124"/>
    <x v="5"/>
    <x v="0"/>
    <x v="0"/>
    <n v="1"/>
    <x v="915"/>
    <x v="928"/>
    <n v="319"/>
    <x v="1"/>
    <x v="1"/>
    <x v="915"/>
  </r>
  <r>
    <x v="1006"/>
    <s v="Pigeon Kessel Multipurpose Kettle (12173) 1.2 Litres With Stainless Steel Body, Used For Boiling Water And Milk, Tea, Coffee, Oats, Noodles, Soup Etc. 600 Watt (Black &amp; Silver)"/>
    <s v="Home &amp; Kitchen|Kitchen&amp;HomeAppliances|SmallKitchenAppliances|Kettles&amp;HotWaterDispensers|ElectricKettles"/>
    <n v="1499"/>
    <n v="1775"/>
    <n v="0.16"/>
    <x v="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n v="1775"/>
    <x v="85"/>
    <n v="14667"/>
    <x v="5"/>
    <x v="0"/>
    <x v="1"/>
    <n v="0"/>
    <x v="916"/>
    <x v="929"/>
    <n v="1499"/>
    <x v="1"/>
    <x v="0"/>
    <x v="916"/>
  </r>
  <r>
    <x v="1007"/>
    <s v="C (Device) Lint Remover For Woolen Clothes, Electric Lint Remover, Best Lint Shaver For Clothes Pack Of 1"/>
    <s v="Home &amp; Kitchen|Kitchen&amp;HomeAppliances|Vacuum,Cleaning&amp;Ironing|Irons,Steamers&amp;Accessories|LintShavers"/>
    <n v="469"/>
    <n v="1599"/>
    <n v="0.71"/>
    <x v="9"/>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I Usually Don'T Write Review But This Product Is Amazing Everyone Should Give It A Try , U Will Not Disappoint After Buying....,No Words To Say. AmazingÜòçÜ§© You Can See The Picture I Hv Shared."/>
    <s v="I usually don't write review but this product is amazing everyone should give it a try , u will not disappoint after buying....,No words to say. Amazingüòçü§© you can see the picture I hv shared."/>
    <n v="1599"/>
    <x v="58"/>
    <n v="6"/>
    <x v="5"/>
    <x v="0"/>
    <x v="0"/>
    <n v="1"/>
    <x v="917"/>
    <x v="930"/>
    <n v="469"/>
    <x v="1"/>
    <x v="1"/>
    <x v="917"/>
  </r>
  <r>
    <x v="1008"/>
    <s v="Pigeon By Stovekraft 2 Slice Auto Pop Up Toaster. A Smart Bread Toaster For Your Home (750 Watt) (Black)"/>
    <s v="Home &amp; Kitchen|Kitchen&amp;HomeAppliances|SmallKitchenAppliances|Pop-upToasters"/>
    <n v="1099"/>
    <n v="1795"/>
    <n v="0.39"/>
    <x v="9"/>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n v="1795"/>
    <x v="17"/>
    <n v="4244"/>
    <x v="5"/>
    <x v="0"/>
    <x v="1"/>
    <n v="0"/>
    <x v="918"/>
    <x v="931"/>
    <n v="1099"/>
    <x v="1"/>
    <x v="0"/>
    <x v="918"/>
  </r>
  <r>
    <x v="1009"/>
    <s v="Bajaj Ofr Room Heater, 13 Fin 2900 Watts Oil Filled Room Heater With 400W Ptc Ceramic Fan Heater, Isi Approved (Majesty 13F Plus Black)"/>
    <s v="Home &amp; Kitchen|Heating,Cooling&amp;AirQuality|RoomHeaters|FanHeaters"/>
    <n v="9590"/>
    <n v="15999"/>
    <n v="0.4"/>
    <x v="9"/>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n v="15999"/>
    <x v="54"/>
    <n v="1017"/>
    <x v="5"/>
    <x v="0"/>
    <x v="1"/>
    <n v="0"/>
    <x v="900"/>
    <x v="932"/>
    <n v="9590"/>
    <x v="1"/>
    <x v="0"/>
    <x v="900"/>
  </r>
  <r>
    <x v="1010"/>
    <s v="Luminous Vento Deluxe 150 Mm Exhaust Fan For Kitchen, Bathroom With Strong Air Suction, Rust Proof Body And Dust Protection Shutters (2-Year Warranty, White)"/>
    <s v="Home &amp; Kitchen|Heating,Cooling&amp;AirQuality|Fans|ExhaustFans"/>
    <n v="999"/>
    <n v="1490"/>
    <n v="0.33"/>
    <x v="10"/>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n v="1490"/>
    <x v="9"/>
    <n v="12999"/>
    <x v="5"/>
    <x v="0"/>
    <x v="1"/>
    <n v="0"/>
    <x v="919"/>
    <x v="933"/>
    <n v="999"/>
    <x v="1"/>
    <x v="0"/>
    <x v="919"/>
  </r>
  <r>
    <x v="1011"/>
    <s v="Wipro Vesta 1.8 Litre Cool Touch Electric Kettle With Auto Cut Off | Double Layer Outer Body | Triple Protection - Dry Boil, Steam &amp; Over Heat |Stainless Steel Inner Body | (Black, 1500 Watt)"/>
    <s v="Home &amp; Kitchen|Kitchen&amp;HomeAppliances|SmallKitchenAppliances|Kettles&amp;HotWaterDispensers|Kettle&amp;ToasterSets"/>
    <n v="1299"/>
    <n v="1999"/>
    <n v="0.35"/>
    <x v="10"/>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n v="1999"/>
    <x v="31"/>
    <n v="311"/>
    <x v="5"/>
    <x v="0"/>
    <x v="1"/>
    <n v="0"/>
    <x v="920"/>
    <x v="934"/>
    <n v="1299"/>
    <x v="1"/>
    <x v="1"/>
    <x v="920"/>
  </r>
  <r>
    <x v="1012"/>
    <s v="Kitchen Mart Stainless Steel South Indian Filter Coffee Drip Maker, Madras Kappi, Drip Decotion Maker160Ml (2 Cup)"/>
    <s v="Home &amp; Kitchen|Kitchen&amp;HomeAppliances|Coffee,Tea&amp;Espresso|DripCoffeeMachines"/>
    <n v="292"/>
    <n v="499"/>
    <n v="0.41"/>
    <x v="10"/>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n v="499"/>
    <x v="19"/>
    <n v="4238"/>
    <x v="5"/>
    <x v="1"/>
    <x v="1"/>
    <n v="0"/>
    <x v="921"/>
    <x v="935"/>
    <n v="292"/>
    <x v="1"/>
    <x v="0"/>
    <x v="921"/>
  </r>
  <r>
    <x v="1013"/>
    <s v="Ikea 903.391.72 Polypropylene Plastic Solid Bevara Sealing Clip (Multicolour) - 30 Pack, Adjustable"/>
    <s v="Home &amp; Kitchen|Kitchen&amp;HomeAppliances|SmallKitchenAppliances|VacuumSealers"/>
    <n v="160"/>
    <n v="299"/>
    <n v="0.46"/>
    <x v="10"/>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n v="299"/>
    <x v="18"/>
    <n v="2781"/>
    <x v="5"/>
    <x v="1"/>
    <x v="1"/>
    <n v="0"/>
    <x v="922"/>
    <x v="936"/>
    <n v="160"/>
    <x v="1"/>
    <x v="0"/>
    <x v="922"/>
  </r>
  <r>
    <x v="1014"/>
    <s v="Hul Pureit Germkill Kit For Classic 23 L Water Purifier - 1500 L Capacity"/>
    <s v="Home &amp; Kitchen|Kitchen&amp;HomeAppliances|WaterPurifiers&amp;Accessories|WaterPurifierAccessories"/>
    <n v="600"/>
    <n v="600"/>
    <n v="0"/>
    <x v="10"/>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n v="600"/>
    <x v="26"/>
    <n v="10907"/>
    <x v="5"/>
    <x v="0"/>
    <x v="1"/>
    <n v="0"/>
    <x v="923"/>
    <x v="937"/>
    <n v="600"/>
    <x v="1"/>
    <x v="0"/>
    <x v="923"/>
  </r>
  <r>
    <x v="1015"/>
    <s v="Hul Pureit Germkill Kit For Classic 23 L Water Purifier - 3000 L Capacity"/>
    <s v="Home &amp; Kitchen|Kitchen&amp;HomeAppliances|WaterPurifiers&amp;Accessories|WaterCartridges"/>
    <n v="1130"/>
    <n v="1130"/>
    <n v="0"/>
    <x v="1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Nice Product, Value Of Money,Nice,I Have Received The Product With Broken Seal. Otherwise Purchase Is Ok.,100%,Nice,Good,Super Super Super Super,Good"/>
    <s v="Nice product, value of money,Nice,I have received the product with broken seal. Otherwise purchase is ok.,100%,Nice,Good,Super super super super,Good"/>
    <n v="1130"/>
    <x v="26"/>
    <n v="13250"/>
    <x v="5"/>
    <x v="0"/>
    <x v="1"/>
    <n v="0"/>
    <x v="924"/>
    <x v="938"/>
    <n v="1130"/>
    <x v="1"/>
    <x v="0"/>
    <x v="924"/>
  </r>
  <r>
    <x v="1016"/>
    <s v="Prestige Iris 750 Watt Mixer Grinder With 3 Stainless Steel Jar + 1 Juicer Jar (White And Blue)"/>
    <s v="Home &amp; Kitchen|Kitchen&amp;HomeAppliances|SmallKitchenAppliances|MixerGrinders"/>
    <n v="3249"/>
    <n v="6295"/>
    <n v="0.48"/>
    <x v="10"/>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n v="6295"/>
    <x v="61"/>
    <n v="43070"/>
    <x v="5"/>
    <x v="0"/>
    <x v="1"/>
    <n v="0"/>
    <x v="925"/>
    <x v="939"/>
    <n v="3249"/>
    <x v="1"/>
    <x v="0"/>
    <x v="925"/>
  </r>
  <r>
    <x v="1017"/>
    <s v="Preethi Blue Leaf Diamond Mg-214 Mixer Grinder 750 Watt (Blue/White), 3 Jars &amp; Flexi Lid, Fbt Motor With 2Yr Guarantee &amp; Lifelong Free Service"/>
    <s v="Home &amp; Kitchen|Kitchen&amp;HomeAppliances|SmallKitchenAppliances|MixerGrinders"/>
    <n v="3599"/>
    <n v="9455"/>
    <n v="0.62"/>
    <x v="10"/>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n v="9455"/>
    <x v="33"/>
    <n v="11828"/>
    <x v="5"/>
    <x v="0"/>
    <x v="0"/>
    <n v="1"/>
    <x v="926"/>
    <x v="940"/>
    <n v="3599"/>
    <x v="1"/>
    <x v="0"/>
    <x v="926"/>
  </r>
  <r>
    <x v="1018"/>
    <s v="Themisto 350 Watts Egg Boiler-Blue"/>
    <s v="Home &amp; Kitchen|Kitchen&amp;HomeAppliances|SmallKitchenAppliances|EggBoilers"/>
    <n v="368"/>
    <n v="699"/>
    <n v="0.47"/>
    <x v="10"/>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n v="699"/>
    <x v="41"/>
    <n v="1240"/>
    <x v="5"/>
    <x v="0"/>
    <x v="1"/>
    <n v="0"/>
    <x v="927"/>
    <x v="941"/>
    <n v="368"/>
    <x v="1"/>
    <x v="0"/>
    <x v="927"/>
  </r>
  <r>
    <x v="1019"/>
    <s v="Butterfly Smart Mixer Grinder, 750W, 4 Jars (Grey)"/>
    <s v="Home &amp; Kitchen|Kitchen&amp;HomeAppliances|SmallKitchenAppliances|MixerGrinders"/>
    <n v="3199"/>
    <n v="4999"/>
    <n v="0.36"/>
    <x v="10"/>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Superb,,Easy To Use And Low Sound Hearing Good Look,Value Of The Money,Good Product,Fine Grinding,Nice Product,Good"/>
    <s v="Superb,,Easy to use and low sound hearing good look,Value of the money,Good product,Fine grinding,Nice product,Good"/>
    <n v="4999"/>
    <x v="63"/>
    <n v="20869"/>
    <x v="5"/>
    <x v="0"/>
    <x v="1"/>
    <n v="0"/>
    <x v="928"/>
    <x v="942"/>
    <n v="3199"/>
    <x v="1"/>
    <x v="0"/>
    <x v="928"/>
  </r>
  <r>
    <x v="1020"/>
    <s v="Kent Smart Multi Cooker Cum Kettle 1.2 Liter 800 Watts, Electric Cooker With Steamer &amp; Boiler For Idlis, Instant Noodles, Momos, Eggs, &amp; Steam Vegetables, Inner Stainless Steel &amp; Cool Touch Outer Body"/>
    <s v="Home &amp; Kitchen|Kitchen&amp;HomeAppliances|SmallKitchenAppliances|Rice&amp;PastaCookers"/>
    <n v="1599"/>
    <n v="2900"/>
    <n v="0.45"/>
    <x v="10"/>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n v="2900"/>
    <x v="32"/>
    <n v="441"/>
    <x v="5"/>
    <x v="0"/>
    <x v="1"/>
    <n v="0"/>
    <x v="929"/>
    <x v="943"/>
    <n v="1599"/>
    <x v="1"/>
    <x v="1"/>
    <x v="929"/>
  </r>
  <r>
    <x v="1021"/>
    <s v="Instacuppa Portable Blender For Smoothie, Milk Shakes, Crushing Ice And Juices, Usb Rechargeable Personal Blender Machine For Kitchen With 2000 Mah Rechargeable Battery, 150 Watt Motor, 400 Ml"/>
    <s v="Home &amp; Kitchen|Kitchen&amp;HomeAppliances|SmallKitchenAppliances|HandBlenders"/>
    <n v="1999"/>
    <n v="2499"/>
    <n v="0.2"/>
    <x v="10"/>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n v="2499"/>
    <x v="52"/>
    <n v="1034"/>
    <x v="5"/>
    <x v="0"/>
    <x v="1"/>
    <n v="0"/>
    <x v="930"/>
    <x v="944"/>
    <n v="1999"/>
    <x v="1"/>
    <x v="0"/>
    <x v="930"/>
  </r>
  <r>
    <x v="1022"/>
    <s v="Usha Ei 1602 1000 W Lightweight Dry Iron With Non-Stick Soleplate (Multi-Colour)"/>
    <s v="Home &amp; Kitchen|Kitchen&amp;HomeAppliances|Vacuum,Cleaning&amp;Ironing|Irons,Steamers&amp;Accessories|Irons|DryIrons"/>
    <n v="616"/>
    <n v="1190"/>
    <n v="0.48"/>
    <x v="10"/>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n v="1190"/>
    <x v="61"/>
    <n v="37126"/>
    <x v="5"/>
    <x v="0"/>
    <x v="1"/>
    <n v="0"/>
    <x v="931"/>
    <x v="945"/>
    <n v="616"/>
    <x v="1"/>
    <x v="0"/>
    <x v="931"/>
  </r>
  <r>
    <x v="1023"/>
    <s v="Kent 16044 Hand Blender Stainless Steel 400 W | Variable Speed Control | Easy To Clean And Store | Low Noise Operation"/>
    <s v="Home &amp; Kitchen|Kitchen&amp;HomeAppliances|SmallKitchenAppliances|HandBlenders"/>
    <n v="1499"/>
    <n v="2100"/>
    <n v="0.28999999999999998"/>
    <x v="10"/>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n v="2100"/>
    <x v="56"/>
    <n v="6355"/>
    <x v="5"/>
    <x v="0"/>
    <x v="1"/>
    <n v="0"/>
    <x v="932"/>
    <x v="946"/>
    <n v="1499"/>
    <x v="1"/>
    <x v="0"/>
    <x v="932"/>
  </r>
  <r>
    <x v="1024"/>
    <s v="White Feather Portable Heat Sealer Mini Sealing Machine For Food Storage Vacuum Bag, Chip, Plastic, Snack Bags, Package Home Closer Storage Tool (Multicolor) Random Colour"/>
    <s v="Home &amp; Kitchen|Kitchen&amp;HomeAppliances|SmallKitchenAppliances|VacuumSealers"/>
    <n v="199"/>
    <n v="499"/>
    <n v="0.6"/>
    <x v="10"/>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Its Not Working,Don'T Buy,We Vacuum-Sealed Ground Beef, Walnuts, Raspberries, Pork Chops, Crackers, And Chips To Test For Suction Capability, Sealing Strength, And Ease Of Use.,Tried Many Times But Still Not Working Useless,"/>
    <s v="Very useful product and value for money,Its not working,Don't buy,We vacuum-sealed ground beef, walnuts, raspberries, pork chops, crackers, and chips to test for suction capability, sealing strength, and ease of use.,Tried many times but still not working useless,"/>
    <n v="499"/>
    <x v="13"/>
    <n v="12"/>
    <x v="5"/>
    <x v="1"/>
    <x v="0"/>
    <n v="1"/>
    <x v="933"/>
    <x v="947"/>
    <n v="199"/>
    <x v="1"/>
    <x v="1"/>
    <x v="933"/>
  </r>
  <r>
    <x v="1025"/>
    <s v="Crompton Ihl 152 1500-Watt Immersion Water Heater With Copper Heating Element (Black)"/>
    <s v="Home &amp; Kitchen|Heating,Cooling&amp;AirQuality|WaterHeaters&amp;Geysers|ImmersionRods"/>
    <n v="610"/>
    <n v="825"/>
    <n v="0.26"/>
    <x v="10"/>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n v="825"/>
    <x v="55"/>
    <n v="13165"/>
    <x v="5"/>
    <x v="0"/>
    <x v="1"/>
    <n v="0"/>
    <x v="934"/>
    <x v="948"/>
    <n v="610"/>
    <x v="1"/>
    <x v="0"/>
    <x v="934"/>
  </r>
  <r>
    <x v="1026"/>
    <s v="Instacuppa Rechargeable Mini Electric Chopper - Stainless Steel Blades, One Touch Operation, For Mincing Garlic, Ginger, Onion, Vegetable, Meat, Nuts, (White, 250 Ml, Pack Of 1, 45 Watts)"/>
    <s v="Home &amp; Kitchen|Kitchen&amp;HomeAppliances|SmallKitchenAppliances|MiniFoodProcessors&amp;Choppers"/>
    <n v="999"/>
    <n v="1499"/>
    <n v="0.33"/>
    <x v="10"/>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n v="1499"/>
    <x v="9"/>
    <n v="1646"/>
    <x v="5"/>
    <x v="0"/>
    <x v="1"/>
    <n v="0"/>
    <x v="935"/>
    <x v="949"/>
    <n v="999"/>
    <x v="1"/>
    <x v="0"/>
    <x v="935"/>
  </r>
  <r>
    <x v="1027"/>
    <s v="Philips Powerpro Fc9352/01 Compact Bagless Vacuum Cleaner (Blue)"/>
    <s v="Home &amp; Kitchen|Kitchen&amp;HomeAppliances|Vacuum,Cleaning&amp;Ironing|Vacuums&amp;FloorCare|Vacuums|CanisterVacuums"/>
    <n v="8999"/>
    <n v="9995"/>
    <n v="0.1"/>
    <x v="10"/>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n v="9995"/>
    <x v="79"/>
    <n v="17994"/>
    <x v="5"/>
    <x v="0"/>
    <x v="1"/>
    <n v="0"/>
    <x v="936"/>
    <x v="950"/>
    <n v="8999"/>
    <x v="1"/>
    <x v="0"/>
    <x v="936"/>
  </r>
  <r>
    <x v="1028"/>
    <s v="Saiellin Electric Lint Remover For Clothes Fabric Shaver Lint Shaver For Woolen Clothes Blanket Jackets Stainless Steel Blades, Clothes And Furniture Lint Roller For Fabrics Portable Lint Shavers (White Orange)"/>
    <s v="Home &amp; Kitchen|Kitchen&amp;HomeAppliances|Vacuum,Cleaning&amp;Ironing|Irons,Steamers&amp;Accessories|LintShavers"/>
    <n v="453"/>
    <n v="999"/>
    <n v="0.55000000000000004"/>
    <x v="10"/>
    <n v="610"/>
    <s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n v="999"/>
    <x v="10"/>
    <n v="610"/>
    <x v="5"/>
    <x v="0"/>
    <x v="0"/>
    <n v="1"/>
    <x v="937"/>
    <x v="951"/>
    <n v="453"/>
    <x v="1"/>
    <x v="1"/>
    <x v="937"/>
  </r>
  <r>
    <x v="1029"/>
    <s v="Cookwell Bullet Mixer Grinder (5 Jars, 3 Blades, Silver)"/>
    <s v="Home &amp; Kitchen|Kitchen&amp;HomeAppliances|SmallKitchenAppliances|MixerGrinders"/>
    <n v="2464"/>
    <n v="6000"/>
    <n v="0.59"/>
    <x v="10"/>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Good customer care"/>
    <n v="6000"/>
    <x v="53"/>
    <n v="8866"/>
    <x v="5"/>
    <x v="0"/>
    <x v="0"/>
    <n v="1"/>
    <x v="938"/>
    <x v="952"/>
    <n v="2464"/>
    <x v="1"/>
    <x v="0"/>
    <x v="938"/>
  </r>
  <r>
    <x v="1030"/>
    <s v="Prestige Prwo 1.8-2 700-Watts Delight Electric Rice Cooker With 2 Aluminium Cooking Pans - 1.8 Liters, White"/>
    <s v="Home &amp; Kitchen|Kitchen&amp;HomeAppliances|SmallKitchenAppliances|Rice&amp;PastaCookers"/>
    <n v="2719"/>
    <n v="3945"/>
    <n v="0.31"/>
    <x v="10"/>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We Are Using It For Cooking Rice,,Its Getting Repair Regularly,Recently I Buy New Rice Cooker It Is Average,Excellent Product,Very Good Product,Power Adapter Is Not Working Pins Are Gone Wrong. Remaking All Are Good,Like"/>
    <s v="We are using it for cooking rice,,Its getting repair regularly,Recently I buy new rice cooker it is average,Excellent product,Very good product,Power adapter is not working pins are gone wrong. Remaking all are good,Like"/>
    <n v="3945"/>
    <x v="39"/>
    <n v="13406"/>
    <x v="5"/>
    <x v="0"/>
    <x v="1"/>
    <n v="0"/>
    <x v="939"/>
    <x v="953"/>
    <n v="2719"/>
    <x v="1"/>
    <x v="0"/>
    <x v="939"/>
  </r>
  <r>
    <x v="1031"/>
    <s v="Swiffer Instant Electric Water Heater Faucet Tap Home-Kitchen Instantaneous Water Heater Tank Less For Tap, Led Electric Head Water Heaters Tail Gallon Comfort(3000W) ((Pack Of 1))"/>
    <s v="Home &amp; Kitchen|Heating,Cooling&amp;AirQuality|WaterHeaters&amp;Geysers|InstantWaterHeaters"/>
    <n v="1439"/>
    <n v="1999"/>
    <n v="0.28000000000000003"/>
    <x v="1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Must Buy Best Fabulous Product I Recommend This,For Small Place It‚Äôs Gud,A Great Product. Works Wonders On My Vitrified Tile Floors."/>
    <s v="Must buy best Fabulous product I recommend this,For small place it‚Äôs gud,A great product. Works wonders on my vitrified tile floors."/>
    <n v="1999"/>
    <x v="28"/>
    <n v="53803"/>
    <x v="5"/>
    <x v="0"/>
    <x v="1"/>
    <n v="0"/>
    <x v="940"/>
    <x v="954"/>
    <n v="1439"/>
    <x v="1"/>
    <x v="0"/>
    <x v="940"/>
  </r>
  <r>
    <x v="1032"/>
    <s v="Instacuppa Portable Blender For Smoothie, Milk Shakes, Crushing Ice And Juices, Usb Rechargeable Personal Blender Machine For Kitchen With 4000 Mah Rechargeable Battery, 230 Watt Motor, 500 Ml"/>
    <s v="Home &amp; Kitchen|Kitchen&amp;HomeAppliances|SmallKitchenAppliances|HandBlenders"/>
    <n v="2799"/>
    <n v="3499"/>
    <n v="0.2"/>
    <x v="10"/>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n v="3499"/>
    <x v="52"/>
    <n v="546"/>
    <x v="5"/>
    <x v="0"/>
    <x v="1"/>
    <n v="0"/>
    <x v="941"/>
    <x v="955"/>
    <n v="2799"/>
    <x v="1"/>
    <x v="1"/>
    <x v="941"/>
  </r>
  <r>
    <x v="1033"/>
    <s v="Lifelong Llwh106 Flash 3 Litres Instant Water Heater For Home Use, 8 Bar Pressure,Power On/Off Indicator And Advanced Safety, (3000W, Isi Certified, 2 Years Warranty)"/>
    <s v="Home &amp; Kitchen|Heating,Cooling&amp;AirQuality|WaterHeaters&amp;Geysers|InstantWaterHeaters"/>
    <n v="2088"/>
    <n v="5550"/>
    <n v="0.62"/>
    <x v="1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n v="5550"/>
    <x v="33"/>
    <n v="5292"/>
    <x v="5"/>
    <x v="0"/>
    <x v="0"/>
    <n v="1"/>
    <x v="942"/>
    <x v="956"/>
    <n v="2088"/>
    <x v="1"/>
    <x v="0"/>
    <x v="942"/>
  </r>
  <r>
    <x v="1034"/>
    <s v="Hindware Atlantic Compacto 3 Litre Instant Water Heater With Stainless Steel Tank, Robust Construction, Pressure Relief Valve And I-Thermostat Feature (White And Grey)"/>
    <s v="Home &amp; Kitchen|Heating,Cooling&amp;AirQuality|WaterHeaters&amp;Geysers|InstantWaterHeaters"/>
    <n v="2399"/>
    <n v="4590"/>
    <n v="0.48"/>
    <x v="1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n v="4590"/>
    <x v="61"/>
    <n v="444"/>
    <x v="5"/>
    <x v="0"/>
    <x v="1"/>
    <n v="0"/>
    <x v="943"/>
    <x v="957"/>
    <n v="2399"/>
    <x v="1"/>
    <x v="1"/>
    <x v="943"/>
  </r>
  <r>
    <x v="1035"/>
    <s v="Atom Selves-Mh 200 Gm Digital Pocket Scale"/>
    <s v="Home &amp; Kitchen|Kitchen&amp;HomeAppliances|SmallKitchenAppliances|DigitalKitchenScales"/>
    <n v="308"/>
    <n v="499"/>
    <n v="0.38"/>
    <x v="10"/>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n v="499"/>
    <x v="16"/>
    <n v="4584"/>
    <x v="5"/>
    <x v="1"/>
    <x v="1"/>
    <n v="0"/>
    <x v="944"/>
    <x v="958"/>
    <n v="308"/>
    <x v="1"/>
    <x v="0"/>
    <x v="944"/>
  </r>
  <r>
    <x v="1036"/>
    <s v="Crompton Instabliss 3-L Instant Water Heater (Geyser) With Advanced 4 Level Safety"/>
    <s v="Home &amp; Kitchen|Heating,Cooling&amp;AirQuality|WaterHeaters&amp;Geysers|InstantWaterHeaters"/>
    <n v="2599"/>
    <n v="4400"/>
    <n v="0.41"/>
    <x v="10"/>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n v="4400"/>
    <x v="19"/>
    <n v="14947"/>
    <x v="5"/>
    <x v="0"/>
    <x v="1"/>
    <n v="0"/>
    <x v="945"/>
    <x v="959"/>
    <n v="2599"/>
    <x v="1"/>
    <x v="0"/>
    <x v="945"/>
  </r>
  <r>
    <x v="1037"/>
    <s v="Croma 1100 W Dry Iron With Weilburger Dual Soleplate Coating (Crshah702Sir11, White)"/>
    <s v="Home &amp; Kitchen|Kitchen&amp;HomeAppliances|Vacuum,Cleaning&amp;Ironing|Irons,Steamers&amp;Accessories|Irons|DryIrons"/>
    <n v="479"/>
    <n v="1000"/>
    <n v="0.52"/>
    <x v="1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n v="1000"/>
    <x v="50"/>
    <n v="1559"/>
    <x v="5"/>
    <x v="0"/>
    <x v="0"/>
    <n v="1"/>
    <x v="946"/>
    <x v="960"/>
    <n v="479"/>
    <x v="1"/>
    <x v="0"/>
    <x v="946"/>
  </r>
  <r>
    <x v="1038"/>
    <s v="Lint Roller With 40 Paper Sheets, 22 X 5 Cm (Grey)"/>
    <s v="Home &amp; Kitchen|Kitchen&amp;HomeAppliances|Vacuum,Cleaning&amp;Ironing|Irons,Steamers&amp;Accessories|LintShavers"/>
    <n v="245"/>
    <n v="299"/>
    <n v="0.18"/>
    <x v="10"/>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
    <s v="This product little bit costly but quality was good,This does not remove all the lint cleanly. Only the easiest, lightest ones.,Sturdy.,Adhesion is good but price is high we will get in IKEA store for less,Extremely effective product and very decently priced.,üëèüëèüëè,Worth to buy,Very useful product as I have 2 cats at home. Loving it"/>
    <n v="299"/>
    <x v="75"/>
    <n v="1660"/>
    <x v="5"/>
    <x v="1"/>
    <x v="1"/>
    <n v="0"/>
    <x v="947"/>
    <x v="961"/>
    <n v="245"/>
    <x v="1"/>
    <x v="0"/>
    <x v="947"/>
  </r>
  <r>
    <x v="1039"/>
    <s v="Portable Lint Remover Pet Fur Remover Clothes Fuzz Remover Pet Hairball Quick Epilator Shaver Removing Dust Pet Hair From Clothing Furniture Perfect For Clothing,Furniture,Couch,Carpet (Standard)"/>
    <s v="Home &amp; Kitchen|Kitchen&amp;HomeAppliances|Vacuum,Cleaning&amp;Ironing|Irons,Steamers&amp;Accessories|LintShavers"/>
    <n v="179"/>
    <n v="799"/>
    <n v="0.78"/>
    <x v="10"/>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n v="799"/>
    <x v="38"/>
    <n v="132"/>
    <x v="5"/>
    <x v="0"/>
    <x v="0"/>
    <n v="1"/>
    <x v="948"/>
    <x v="962"/>
    <n v="179"/>
    <x v="1"/>
    <x v="1"/>
    <x v="948"/>
  </r>
  <r>
    <x v="1040"/>
    <s v="Atomberg Renesa 1200Mm Bldc Motor With Remote 3 Blade Energy Saving Ceiling Fan (Matt Black)"/>
    <s v="Home &amp; Kitchen|Heating,Cooling&amp;AirQuality|Fans|CeilingFans"/>
    <n v="3569"/>
    <n v="5190"/>
    <n v="0.31"/>
    <x v="10"/>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n v="5190"/>
    <x v="39"/>
    <n v="28629"/>
    <x v="5"/>
    <x v="0"/>
    <x v="1"/>
    <n v="0"/>
    <x v="949"/>
    <x v="963"/>
    <n v="3569"/>
    <x v="1"/>
    <x v="0"/>
    <x v="949"/>
  </r>
  <r>
    <x v="1041"/>
    <s v="Pigeon By Stovekraft Amaze Plus Electric Kettle (14313) With Stainless Steel Body, 1.8 Litre, Used For Boiling Water, Making Tea And Coffee, Instant Noodles, Soup Etc. 1500 Watt (Silver)"/>
    <s v="Home &amp; Kitchen|Kitchen&amp;HomeAppliances|SmallKitchenAppliances|Kettles&amp;HotWaterDispensers|ElectricKettles"/>
    <n v="699"/>
    <n v="1345"/>
    <n v="0.48"/>
    <x v="10"/>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n v="1345"/>
    <x v="61"/>
    <n v="8446"/>
    <x v="5"/>
    <x v="0"/>
    <x v="1"/>
    <n v="0"/>
    <x v="950"/>
    <x v="964"/>
    <n v="699"/>
    <x v="1"/>
    <x v="0"/>
    <x v="950"/>
  </r>
  <r>
    <x v="1042"/>
    <s v="Usha Cookjoy (Cj1600Wpc) 1600 Watt Induction Cooktop (Black)"/>
    <s v="Home &amp; Kitchen|Kitchen&amp;HomeAppliances|SmallKitchenAppliances|InductionCooktop"/>
    <n v="2089"/>
    <n v="4000"/>
    <n v="0.48"/>
    <x v="1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Induction Is Good Working,Lightweight And Easy To Use,V Nice,Good Quality Product,Good Usha Product Induction ,Tea,,I Have Been Using It For 2 Weeks, So Far There Is No Problem, But The Current Option Probably Comes In All."/>
    <s v="Induction is good working,Lightweight and easy to use,V nice,Good quality product,Good Usha product induction ,Tea,,I have been using it for 2 weeks, so far there is no problem, but the current option probably comes in all."/>
    <n v="4000"/>
    <x v="61"/>
    <n v="11199"/>
    <x v="5"/>
    <x v="0"/>
    <x v="1"/>
    <n v="0"/>
    <x v="951"/>
    <x v="965"/>
    <n v="2089"/>
    <x v="1"/>
    <x v="0"/>
    <x v="951"/>
  </r>
  <r>
    <x v="1043"/>
    <s v="Reffair Ax30 [Max] Portable Air Purifier For Car, Home &amp; Office | Smart Ionizer Function | H13 Grade True Hepa Filter [Internationally Tested] Aromabuds Fragrance Option - Black"/>
    <s v="Car &amp; Motorbike|CarAccessories|InteriorAccessories|AirPurifiers&amp;Ionizers"/>
    <n v="2339"/>
    <n v="4000"/>
    <n v="0.42"/>
    <x v="10"/>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n v="4000"/>
    <x v="21"/>
    <n v="1118"/>
    <x v="8"/>
    <x v="0"/>
    <x v="1"/>
    <n v="0"/>
    <x v="952"/>
    <x v="966"/>
    <n v="2339"/>
    <x v="1"/>
    <x v="0"/>
    <x v="952"/>
  </r>
  <r>
    <x v="1044"/>
    <s v="!!1000 Watt/2000-Watt Room Heater!! Fan Heater!!Pure White!!Hn-2500!!Made In India!!"/>
    <s v="Home &amp; Kitchen|Heating,Cooling&amp;AirQuality|RoomHeaters|FanHeaters"/>
    <n v="784"/>
    <n v="1599"/>
    <n v="0.51"/>
    <x v="10"/>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n v="1599"/>
    <x v="24"/>
    <n v="11"/>
    <x v="5"/>
    <x v="0"/>
    <x v="0"/>
    <n v="1"/>
    <x v="953"/>
    <x v="967"/>
    <n v="784"/>
    <x v="1"/>
    <x v="1"/>
    <x v="953"/>
  </r>
  <r>
    <x v="1045"/>
    <s v="Eureka Forbes Wet &amp; Dry Ultimo 1400 Watts Multipurpose Vacuum Cleaner,Power Suction &amp; Blower With 20 Litres Tank Capacity,6 Accessories,1 Year Warranty,Compact,Light Weight &amp; Easy To Use (Red)"/>
    <s v="Home &amp; Kitchen|Kitchen&amp;HomeAppliances|Vacuum,Cleaning&amp;Ironing|Vacuums&amp;FloorCare|Vacuums|Wet-DryVacuums"/>
    <n v="5499"/>
    <n v="9999"/>
    <n v="0.45"/>
    <x v="10"/>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n v="9999"/>
    <x v="32"/>
    <n v="4353"/>
    <x v="5"/>
    <x v="0"/>
    <x v="1"/>
    <n v="0"/>
    <x v="954"/>
    <x v="968"/>
    <n v="5499"/>
    <x v="1"/>
    <x v="0"/>
    <x v="954"/>
  </r>
  <r>
    <x v="1046"/>
    <s v="Activa Heat-Max 2000 Watts Room Heater (White Color ) With Abs Body"/>
    <s v="Home &amp; Kitchen|Heating,Cooling&amp;AirQuality|RoomHeaters|FanHeaters"/>
    <n v="899"/>
    <n v="1990"/>
    <n v="0.55000000000000004"/>
    <x v="1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n v="1990"/>
    <x v="10"/>
    <n v="185"/>
    <x v="5"/>
    <x v="0"/>
    <x v="0"/>
    <n v="1"/>
    <x v="955"/>
    <x v="969"/>
    <n v="899"/>
    <x v="1"/>
    <x v="1"/>
    <x v="955"/>
  </r>
  <r>
    <x v="1047"/>
    <s v="Philips Hl1655/00 Hand Blender, White Jar 250W"/>
    <s v="Home &amp; Kitchen|Kitchen&amp;HomeAppliances|SmallKitchenAppliances|HandBlenders"/>
    <n v="1695"/>
    <n v="1695"/>
    <n v="0"/>
    <x v="1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n v="1695"/>
    <x v="26"/>
    <n v="14290"/>
    <x v="5"/>
    <x v="0"/>
    <x v="1"/>
    <n v="0"/>
    <x v="956"/>
    <x v="970"/>
    <n v="1695"/>
    <x v="1"/>
    <x v="0"/>
    <x v="956"/>
  </r>
  <r>
    <x v="1048"/>
    <s v="Bajaj Dx-2 600W Dry Iron With Advance Soleplate And Anti-Bacterial German Coating Technology, Grey"/>
    <s v="Home &amp; Kitchen|Kitchen&amp;HomeAppliances|Vacuum,Cleaning&amp;Ironing|Irons,Steamers&amp;Accessories|Irons|DryIrons"/>
    <n v="499"/>
    <n v="940"/>
    <n v="0.47"/>
    <x v="10"/>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n v="940"/>
    <x v="41"/>
    <n v="3036"/>
    <x v="5"/>
    <x v="0"/>
    <x v="1"/>
    <n v="0"/>
    <x v="957"/>
    <x v="971"/>
    <n v="499"/>
    <x v="1"/>
    <x v="0"/>
    <x v="957"/>
  </r>
  <r>
    <x v="1049"/>
    <s v="V-Guard Zio Instant Water Geyser | 3 Litre | 3000 W Heating | White-Blue | | 2 Year Warranty"/>
    <s v="Home &amp; Kitchen|Heating,Cooling&amp;AirQuality|WaterHeaters&amp;Geysers|InstantWaterHeaters"/>
    <n v="2699"/>
    <n v="4700"/>
    <n v="0.43"/>
    <x v="1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n v="4700"/>
    <x v="1"/>
    <n v="1296"/>
    <x v="5"/>
    <x v="0"/>
    <x v="1"/>
    <n v="0"/>
    <x v="958"/>
    <x v="972"/>
    <n v="2699"/>
    <x v="1"/>
    <x v="0"/>
    <x v="958"/>
  </r>
  <r>
    <x v="1050"/>
    <s v="Homeistic Applience‚Ñ¢ Instant Electric Water Heater Faucet Tap For Kitchen And Bathroom Sink Digital Water Heating Tap With Shower Head Abs Body- Shock Proof (Pack Of 1. White)"/>
    <s v="Home &amp; Kitchen|Heating,Cooling&amp;AirQuality|WaterHeaters&amp;Geysers|InstantWaterHeaters"/>
    <n v="1448"/>
    <n v="2999"/>
    <n v="0.52"/>
    <x v="10"/>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I Like This Product Üòç Function Great,Easy To Use, Value For Money, Easy To Install, Very Much Useful. It Is As Too Good Purchase.,,I Used It Its Good.,This Heater Is Very Handy And Can Be Operate Easily.,It Look Great,,Excellent"/>
    <s v="I like this product üòç function great,Easy to use, value for money, easy to install, very much useful. It is as too good purchase.,,I used it its good.,This heater is very handy and can be operate easily.,It look great,,Excellent"/>
    <n v="2999"/>
    <x v="50"/>
    <n v="19"/>
    <x v="5"/>
    <x v="0"/>
    <x v="0"/>
    <n v="1"/>
    <x v="959"/>
    <x v="973"/>
    <n v="1448"/>
    <x v="1"/>
    <x v="1"/>
    <x v="959"/>
  </r>
  <r>
    <x v="1051"/>
    <s v="Kitchenwell 18Pc Plastic Food Snack Bag Pouch Clip Sealer For Keeping Food Fresh For Home, Kitchen, Camping Snack Seal Sealing Bag Clips (Multi-Color) | (Pack Of 18)|"/>
    <s v="Home &amp; Kitchen|Kitchen&amp;HomeAppliances|SmallKitchenAppliances|VacuumSealers"/>
    <n v="79"/>
    <n v="79"/>
    <n v="0"/>
    <x v="10"/>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n v="79"/>
    <x v="26"/>
    <n v="97"/>
    <x v="5"/>
    <x v="2"/>
    <x v="1"/>
    <n v="0"/>
    <x v="960"/>
    <x v="974"/>
    <n v="79"/>
    <x v="1"/>
    <x v="1"/>
    <x v="960"/>
  </r>
  <r>
    <x v="1052"/>
    <s v="Havells Instanio 10 Litre Storage Water Heater With Flexi Pipe And Free Installation (White Blue)"/>
    <s v="Home &amp; Kitchen|Heating,Cooling&amp;AirQuality|WaterHeaters&amp;Geysers|StorageWaterHeaters"/>
    <n v="6990"/>
    <n v="14290"/>
    <n v="0.51"/>
    <x v="10"/>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n v="14290"/>
    <x v="24"/>
    <n v="1771"/>
    <x v="5"/>
    <x v="0"/>
    <x v="0"/>
    <n v="1"/>
    <x v="961"/>
    <x v="975"/>
    <n v="6990"/>
    <x v="1"/>
    <x v="0"/>
    <x v="961"/>
  </r>
  <r>
    <x v="1053"/>
    <s v="Prestige Pic 16.0+ 1900W Induction Cooktop With Soft Touch Push Buttons (Black)"/>
    <s v="Home &amp; Kitchen|Kitchen&amp;HomeAppliances|SmallKitchenAppliances|InductionCooktop"/>
    <n v="2698"/>
    <n v="3945"/>
    <n v="0.32"/>
    <x v="1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n v="3945"/>
    <x v="44"/>
    <n v="15034"/>
    <x v="5"/>
    <x v="0"/>
    <x v="1"/>
    <n v="0"/>
    <x v="962"/>
    <x v="976"/>
    <n v="2698"/>
    <x v="1"/>
    <x v="0"/>
    <x v="962"/>
  </r>
  <r>
    <x v="1054"/>
    <s v="Agaro 33398 Rapid 1000-Watt, 10-Litre Wet &amp; Dry Vacuum Cleaner, With Blower Function (Red &amp; Black)"/>
    <s v="Home &amp; Kitchen|Kitchen&amp;HomeAppliances|Vacuum,Cleaning&amp;Ironing|Vacuums&amp;FloorCare|Vacuums|Wet-DryVacuums"/>
    <n v="3199"/>
    <n v="5999"/>
    <n v="0.47"/>
    <x v="10"/>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Value For Money Nd Nice Product,Cleaning,Value For Money,Best In This Budget, However I Wish The Suction Power To Be Little More.,Good Quality Product,,Good In Managing Minor Works And Occasional Use , Negative Point Is Suction Power Us Underpowered,Easy To Use"/>
    <s v="Value for money nd nice product,cleaning,Value for money,Best in this budget, however I wish the suction power to be little more.,Good quality product,,Good in managing minor works and occasional use , negative point is suction power us underpowered,Easy to use"/>
    <n v="5999"/>
    <x v="41"/>
    <n v="3242"/>
    <x v="5"/>
    <x v="0"/>
    <x v="1"/>
    <n v="0"/>
    <x v="963"/>
    <x v="977"/>
    <n v="3199"/>
    <x v="1"/>
    <x v="0"/>
    <x v="963"/>
  </r>
  <r>
    <x v="1055"/>
    <s v="Kent 16026 Electric Kettle Stainless Steel 1.8 L | 1500W | Superfast Boiling | Auto Shut-Off | Boil Dry Protection | 360¬∞ Rotating Base | Water Level Indicator"/>
    <s v="Home &amp; Kitchen|Kitchen&amp;HomeAppliances|SmallKitchenAppliances|Kettles&amp;HotWaterDispensers|Kettle&amp;ToasterSets"/>
    <n v="1199"/>
    <n v="1950"/>
    <n v="0.39"/>
    <x v="10"/>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n v="1950"/>
    <x v="17"/>
    <n v="2832"/>
    <x v="5"/>
    <x v="0"/>
    <x v="1"/>
    <n v="0"/>
    <x v="964"/>
    <x v="978"/>
    <n v="1199"/>
    <x v="1"/>
    <x v="0"/>
    <x v="964"/>
  </r>
  <r>
    <x v="1056"/>
    <s v="Skytone Stainless Steel Electric Meat Grinders With Bowl 700W Heavy For Kitchen Food Chopper, Meat, Vegetables, Onion , Garlic Slicer Dicer, Fruit &amp; Nuts Blender (2L, 700 Watts)"/>
    <s v="Home &amp; Kitchen|Kitchen&amp;HomeAppliances|SmallKitchenAppliances|MiniFoodProcessors&amp;Choppers"/>
    <n v="1414"/>
    <n v="2799"/>
    <n v="0.49"/>
    <x v="10"/>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n v="2799"/>
    <x v="76"/>
    <n v="1498"/>
    <x v="5"/>
    <x v="0"/>
    <x v="1"/>
    <n v="0"/>
    <x v="965"/>
    <x v="979"/>
    <n v="1414"/>
    <x v="1"/>
    <x v="0"/>
    <x v="965"/>
  </r>
  <r>
    <x v="1057"/>
    <s v="Kent 16088 Vogue Electric Kettle 1.8 Litre 1500 W | Stainless Steel Body | Auto Shut Off Over Heating Protection | 1 Year Warranty"/>
    <s v="Home &amp; Kitchen|Kitchen&amp;HomeAppliances|SmallKitchenAppliances|Kettles&amp;HotWaterDispensers|ElectricKettles"/>
    <n v="999"/>
    <n v="1950"/>
    <n v="0.49"/>
    <x v="1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n v="1950"/>
    <x v="76"/>
    <n v="305"/>
    <x v="5"/>
    <x v="0"/>
    <x v="1"/>
    <n v="0"/>
    <x v="966"/>
    <x v="980"/>
    <n v="999"/>
    <x v="1"/>
    <x v="1"/>
    <x v="966"/>
  </r>
  <r>
    <x v="1058"/>
    <s v="Eureka Forbes Supervac 1600 Watts Powerful Suction,Bagless Vacuum Cleaner With Cyclonic Technology,7 Accessories,1 Year Warranty,Compact,Lightweight &amp; Easy To Use (Red)"/>
    <s v="Home &amp; Kitchen|Kitchen&amp;HomeAppliances|Vacuum,Cleaning&amp;Ironing|Vacuums&amp;FloorCare|Vacuums|CanisterVacuums"/>
    <n v="5999"/>
    <n v="9999"/>
    <n v="0.4"/>
    <x v="1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n v="9999"/>
    <x v="54"/>
    <n v="1191"/>
    <x v="5"/>
    <x v="0"/>
    <x v="1"/>
    <n v="0"/>
    <x v="967"/>
    <x v="981"/>
    <n v="5999"/>
    <x v="1"/>
    <x v="0"/>
    <x v="967"/>
  </r>
  <r>
    <x v="1059"/>
    <s v="Mi Air Purifier 3 With True Hepa Filter, Removes Air Pollutants, Smoke, Odor, Bacteria &amp; Viruses With 99.97% Efficiency, Coverage Area Up To 484 Sq. Ft., Wi-Fi &amp; Voice Control - Alexa/Ga (White)"/>
    <s v="Home &amp; Kitchen|Heating,Cooling&amp;AirQuality|AirPurifiers|HEPAAirPurifiers"/>
    <n v="9970"/>
    <n v="12999"/>
    <n v="0.23"/>
    <x v="10"/>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n v="12999"/>
    <x v="7"/>
    <n v="4049"/>
    <x v="5"/>
    <x v="0"/>
    <x v="1"/>
    <n v="0"/>
    <x v="968"/>
    <x v="982"/>
    <n v="9970"/>
    <x v="1"/>
    <x v="0"/>
    <x v="968"/>
  </r>
  <r>
    <x v="1060"/>
    <s v="Tata Swach Bulb 6000-Litre Cartridge, 1 Piece, White, Hollow Fiber Membrane"/>
    <s v="Home &amp; Kitchen|Kitchen&amp;HomeAppliances|WaterPurifiers&amp;Accessories|WaterFilters&amp;Purifiers"/>
    <n v="698"/>
    <n v="699"/>
    <n v="0"/>
    <x v="1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n v="699"/>
    <x v="26"/>
    <n v="3160"/>
    <x v="5"/>
    <x v="0"/>
    <x v="1"/>
    <n v="0"/>
    <x v="969"/>
    <x v="983"/>
    <n v="698"/>
    <x v="1"/>
    <x v="0"/>
    <x v="969"/>
  </r>
  <r>
    <x v="1061"/>
    <s v="Havells Ambrose 1200Mm Ceiling Fan (Gold Mist Wood)"/>
    <s v="Home &amp; Kitchen|Heating,Cooling&amp;AirQuality|Fans|CeilingFans"/>
    <n v="2199"/>
    <n v="3190"/>
    <n v="0.31"/>
    <x v="10"/>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n v="3190"/>
    <x v="39"/>
    <n v="9650"/>
    <x v="5"/>
    <x v="0"/>
    <x v="1"/>
    <n v="0"/>
    <x v="970"/>
    <x v="984"/>
    <n v="2199"/>
    <x v="1"/>
    <x v="0"/>
    <x v="970"/>
  </r>
  <r>
    <x v="1062"/>
    <s v="Prettykrafts Laundry Bag / Basket For Dirty Clothes, Folding Round Laundry Bag,Set Of 2, Black Wave"/>
    <s v="Home &amp; Kitchen|HomeStorage&amp;Organization|LaundryOrganization|LaundryBags"/>
    <n v="320"/>
    <n v="799"/>
    <n v="0.6"/>
    <x v="1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n v="799"/>
    <x v="13"/>
    <n v="3846"/>
    <x v="5"/>
    <x v="0"/>
    <x v="0"/>
    <n v="1"/>
    <x v="971"/>
    <x v="985"/>
    <n v="320"/>
    <x v="1"/>
    <x v="0"/>
    <x v="971"/>
  </r>
  <r>
    <x v="1063"/>
    <s v="Fabware Lint Remover For Clothes - Sticky Lint Roller For Clothes, Furniture, Wool, Coat, Car Seats, Carpet, Fabric, Dust Cleaner, Pet Hair Remover With 1 Handle &amp; 1 Refill Total 60 Sheets &amp; 1 Cover"/>
    <s v="Home &amp; Kitchen|Kitchen&amp;HomeAppliances|Vacuum,Cleaning&amp;Ironing|Irons,Steamers&amp;Accessories|LintShavers"/>
    <n v="298"/>
    <n v="499"/>
    <n v="0.4"/>
    <x v="1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n v="499"/>
    <x v="54"/>
    <n v="290"/>
    <x v="5"/>
    <x v="1"/>
    <x v="1"/>
    <n v="0"/>
    <x v="972"/>
    <x v="986"/>
    <n v="298"/>
    <x v="1"/>
    <x v="1"/>
    <x v="972"/>
  </r>
  <r>
    <x v="1064"/>
    <s v="Brayden Fito Atom Rechargeable Smoothie Blender With 2000 Mah Battery And 3.7V Motor With 400Ml Tritan Jar (Blue)"/>
    <s v="Home &amp; Kitchen|Kitchen&amp;HomeAppliances|SmallKitchenAppliances|JuicerMixerGrinders"/>
    <n v="1199"/>
    <n v="1499"/>
    <n v="0.2"/>
    <x v="10"/>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n v="1499"/>
    <x v="52"/>
    <n v="2206"/>
    <x v="5"/>
    <x v="0"/>
    <x v="1"/>
    <n v="0"/>
    <x v="973"/>
    <x v="987"/>
    <n v="1199"/>
    <x v="1"/>
    <x v="0"/>
    <x v="973"/>
  </r>
  <r>
    <x v="1065"/>
    <s v="Bajaj Frore 1200 Mm Ceiling Fan (Brown)"/>
    <s v="Home &amp; Kitchen|Heating,Cooling&amp;AirQuality|Fans|CeilingFans"/>
    <n v="1399"/>
    <n v="2660"/>
    <n v="0.47"/>
    <x v="10"/>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n v="2660"/>
    <x v="41"/>
    <n v="9349"/>
    <x v="5"/>
    <x v="0"/>
    <x v="1"/>
    <n v="0"/>
    <x v="974"/>
    <x v="988"/>
    <n v="1399"/>
    <x v="1"/>
    <x v="0"/>
    <x v="974"/>
  </r>
  <r>
    <x v="1066"/>
    <s v="Venus Digital Kitchen Weighing Scale &amp; Food Weight Machine For Health, Fitness, Home Baking &amp; Cooking Scale, 2 Year Warranty &amp; Battery Included (Weighing Scale Without Bowl) Capacity 10 Kg, 1 Gm"/>
    <s v="Home &amp; Kitchen|Kitchen&amp;HomeAppliances|SmallKitchenAppliances|DigitalKitchenScales"/>
    <n v="599"/>
    <n v="2799"/>
    <n v="0.79"/>
    <x v="10"/>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n v="2799"/>
    <x v="72"/>
    <n v="578"/>
    <x v="5"/>
    <x v="0"/>
    <x v="0"/>
    <n v="1"/>
    <x v="975"/>
    <x v="989"/>
    <n v="599"/>
    <x v="1"/>
    <x v="1"/>
    <x v="975"/>
  </r>
  <r>
    <x v="1067"/>
    <s v="Bajaj Atx 4 750-Watt Pop-Up Toaster (White)"/>
    <s v="Home &amp; Kitchen|Kitchen&amp;HomeAppliances|SmallKitchenAppliances|Pop-upToasters"/>
    <n v="1499"/>
    <n v="1499"/>
    <n v="0"/>
    <x v="10"/>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n v="1499"/>
    <x v="26"/>
    <n v="9331"/>
    <x v="5"/>
    <x v="0"/>
    <x v="1"/>
    <n v="0"/>
    <x v="976"/>
    <x v="990"/>
    <n v="1499"/>
    <x v="1"/>
    <x v="0"/>
    <x v="976"/>
  </r>
  <r>
    <x v="1068"/>
    <s v="Coway Professional Air Purifier For Home, Longest Filter Life 8500 Hrs, Green True Hepa Filter, Traps 99.99% Virus &amp; Pm 0.1 Particles, Warranty 7 Years (Airmega 150 (Ap-1019C))"/>
    <s v="Home &amp; Kitchen|Heating,Cooling&amp;AirQuality|AirPurifiers|HEPAAirPurifiers"/>
    <n v="14400"/>
    <n v="59900"/>
    <n v="0.76"/>
    <x v="10"/>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n v="59900"/>
    <x v="60"/>
    <n v="3837"/>
    <x v="5"/>
    <x v="0"/>
    <x v="0"/>
    <n v="1"/>
    <x v="977"/>
    <x v="991"/>
    <n v="14400"/>
    <x v="1"/>
    <x v="0"/>
    <x v="977"/>
  </r>
  <r>
    <x v="1069"/>
    <s v="Kent Gold Optima Gravity Water Purifier (11016) | Uf Technology Based | Non-Electric &amp; Chemical Free | Counter Top | 10L Storage | White"/>
    <s v="Home &amp; Kitchen|Kitchen&amp;HomeAppliances|WaterPurifiers&amp;Accessories|WaterFilters&amp;Purifiers"/>
    <n v="1699"/>
    <n v="1900"/>
    <n v="0.11"/>
    <x v="10"/>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n v="1900"/>
    <x v="68"/>
    <n v="11456"/>
    <x v="5"/>
    <x v="0"/>
    <x v="1"/>
    <n v="0"/>
    <x v="978"/>
    <x v="992"/>
    <n v="1699"/>
    <x v="1"/>
    <x v="0"/>
    <x v="978"/>
  </r>
  <r>
    <x v="1070"/>
    <s v="Homepack 750W Radiant Room Home Office Heaters For Winter"/>
    <s v="Home &amp; Kitchen|Heating,Cooling&amp;AirQuality|RoomHeaters|ElectricHeaters"/>
    <n v="649"/>
    <n v="999"/>
    <n v="0.35"/>
    <x v="10"/>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n v="999"/>
    <x v="31"/>
    <n v="49"/>
    <x v="5"/>
    <x v="0"/>
    <x v="1"/>
    <n v="0"/>
    <x v="979"/>
    <x v="993"/>
    <n v="649"/>
    <x v="1"/>
    <x v="1"/>
    <x v="979"/>
  </r>
  <r>
    <x v="1071"/>
    <s v="Bajaj Rex 750W Mixer Grinder With Nutri Pro Feature, 4 Jars, White"/>
    <s v="Home &amp; Kitchen|Kitchen&amp;HomeAppliances|SmallKitchenAppliances|MixerGrinders"/>
    <n v="3249"/>
    <n v="6375"/>
    <n v="0.49"/>
    <x v="1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n v="6375"/>
    <x v="76"/>
    <n v="4978"/>
    <x v="5"/>
    <x v="0"/>
    <x v="1"/>
    <n v="0"/>
    <x v="980"/>
    <x v="994"/>
    <n v="3249"/>
    <x v="1"/>
    <x v="0"/>
    <x v="980"/>
  </r>
  <r>
    <x v="1072"/>
    <s v="Heart Home Waterproof Round Non Wovan Laundry Bag/Hamper|Metalic Printed With Handles|Foldable Bin &amp; 45 Liter Capicity|Size 37 X 37 X 49, Pack Of 1 (Grey &amp; Black)-Heartxy11447"/>
    <s v="Home &amp; Kitchen|HomeStorage&amp;Organization|LaundryOrganization|LaundryBaskets"/>
    <n v="199"/>
    <n v="499"/>
    <n v="0.6"/>
    <x v="10"/>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n v="499"/>
    <x v="13"/>
    <n v="1996"/>
    <x v="5"/>
    <x v="1"/>
    <x v="0"/>
    <n v="1"/>
    <x v="981"/>
    <x v="995"/>
    <n v="199"/>
    <x v="1"/>
    <x v="0"/>
    <x v="981"/>
  </r>
  <r>
    <x v="1073"/>
    <s v="Milton Smart Egg Boiler 360-Watts (Transparent And Silver Grey), Boil Up To 7 Eggs"/>
    <s v="Home &amp; Kitchen|Kitchen&amp;HomeAppliances|SmallKitchenAppliances|EggBoilers"/>
    <n v="1099"/>
    <n v="1899"/>
    <n v="0.42"/>
    <x v="10"/>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n v="1899"/>
    <x v="21"/>
    <n v="1811"/>
    <x v="5"/>
    <x v="0"/>
    <x v="1"/>
    <n v="0"/>
    <x v="982"/>
    <x v="996"/>
    <n v="1099"/>
    <x v="1"/>
    <x v="0"/>
    <x v="982"/>
  </r>
  <r>
    <x v="1074"/>
    <s v="Ibell Sek15L Premium 1.5 Litre Stainless Steel Electric Kettle,1500W Auto Cut-Off Feature,Silver With Black"/>
    <s v="Home &amp; Kitchen|Kitchen&amp;HomeAppliances|SmallKitchenAppliances|Kettles&amp;HotWaterDispensers|ElectricKettles"/>
    <n v="664"/>
    <n v="1490"/>
    <n v="0.55000000000000004"/>
    <x v="1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I Like Look Like Nd Easy To Opreate,Product Is Good,Nice Product...In Reasonable Price.,This Item Does Not Have A 2 Year Warranty As Shown On The Image. Will Have To Register For It.,Best One,Amazing Product!!,Product Is Good And Value For Money.,"/>
    <s v="I like look like nd easy to opreate,Product is good,Nice product...in reasonable price.,This item does not have a 2 year warranty as shown on the image. Will have to register for it.,Best one,Amazing product!!,Product is good and value for money.,"/>
    <n v="1490"/>
    <x v="10"/>
    <n v="2198"/>
    <x v="5"/>
    <x v="0"/>
    <x v="0"/>
    <n v="1"/>
    <x v="983"/>
    <x v="997"/>
    <n v="664"/>
    <x v="1"/>
    <x v="0"/>
    <x v="983"/>
  </r>
  <r>
    <x v="1075"/>
    <s v="Tosaa T2Stsr Sandwich Gas Toaster Regular (Black)"/>
    <s v="Home &amp; Kitchen|Kitchen&amp;HomeAppliances|SmallKitchenAppliances|SandwichMakers"/>
    <n v="260"/>
    <n v="350"/>
    <n v="0.26"/>
    <x v="10"/>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n v="350"/>
    <x v="55"/>
    <n v="13127"/>
    <x v="5"/>
    <x v="1"/>
    <x v="1"/>
    <n v="0"/>
    <x v="984"/>
    <x v="998"/>
    <n v="260"/>
    <x v="1"/>
    <x v="0"/>
    <x v="984"/>
  </r>
  <r>
    <x v="1076"/>
    <s v="V-Guard Divino 5 Star Rated 15 Litre Storage Water Heater (Geyser) With Advanced Safety Features, White"/>
    <s v="Home &amp; Kitchen|Heating,Cooling&amp;AirQuality|WaterHeaters&amp;Geysers|StorageWaterHeaters"/>
    <n v="6499"/>
    <n v="8500"/>
    <n v="0.24"/>
    <x v="10"/>
    <n v="5865"/>
    <s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n v="8500"/>
    <x v="66"/>
    <n v="5865"/>
    <x v="5"/>
    <x v="0"/>
    <x v="1"/>
    <n v="0"/>
    <x v="985"/>
    <x v="999"/>
    <n v="6499"/>
    <x v="1"/>
    <x v="0"/>
    <x v="985"/>
  </r>
  <r>
    <x v="1077"/>
    <s v="Akiara¬Æ - Makes Life Easy Mini Sewing Machine With Table Set | Tailoring Machine | Hand Sewing Machine With Extension Table, Foot Pedal, Adapter"/>
    <s v="Home &amp; Kitchen|Kitchen&amp;HomeAppliances|SewingMachines&amp;Accessories|Sewing&amp;EmbroideryMachines"/>
    <n v="1484"/>
    <n v="2499"/>
    <n v="0.41"/>
    <x v="10"/>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n v="2499"/>
    <x v="19"/>
    <n v="1067"/>
    <x v="5"/>
    <x v="0"/>
    <x v="1"/>
    <n v="0"/>
    <x v="986"/>
    <x v="1000"/>
    <n v="1484"/>
    <x v="1"/>
    <x v="0"/>
    <x v="986"/>
  </r>
  <r>
    <x v="1078"/>
    <s v="Usha Steam Pro Si 3713, 1300 W Steam Iron, Powerful Steam Output Up To 18 G/Min, Non-Stick Soleplate (White &amp; Blue)"/>
    <s v="Home &amp; Kitchen|Kitchen&amp;HomeAppliances|Vacuum,Cleaning&amp;Ironing|Irons,Steamers&amp;Accessories|Irons|SteamIrons"/>
    <n v="999"/>
    <n v="1560"/>
    <n v="0.36"/>
    <x v="10"/>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n v="1560"/>
    <x v="63"/>
    <n v="4881"/>
    <x v="5"/>
    <x v="0"/>
    <x v="1"/>
    <n v="0"/>
    <x v="987"/>
    <x v="1001"/>
    <n v="999"/>
    <x v="1"/>
    <x v="0"/>
    <x v="987"/>
  </r>
  <r>
    <x v="1079"/>
    <s v="Wonderchef Nutri-Blend Complete Kitchen Machine | 22000 Rpm Mixer Grinder, Blender, Chopper, Juicer | 400W Powerful Motor | Ss Blades | 4 Unbreakable Jars | 2 Years Warranty | Online Recipe Book By Chef Sanjeev Kapoor | Black"/>
    <s v="Home &amp; Kitchen|Kitchen&amp;HomeAppliances|SmallKitchenAppliances|JuicerMixerGrinders"/>
    <n v="3299"/>
    <n v="6500"/>
    <n v="0.49"/>
    <x v="10"/>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n v="6500"/>
    <x v="76"/>
    <n v="11217"/>
    <x v="5"/>
    <x v="0"/>
    <x v="1"/>
    <n v="0"/>
    <x v="988"/>
    <x v="1002"/>
    <n v="3299"/>
    <x v="1"/>
    <x v="0"/>
    <x v="988"/>
  </r>
  <r>
    <x v="1080"/>
    <s v="Widewings Electric Handheld Milk Wand Mixer Frother For Latte Coffee Hot Milk, Milk Frother For Coffee, Egg Beater, Hand Blender, Coffee Beater With Stand"/>
    <s v="Home &amp; Kitchen|Kitchen&amp;HomeAppliances|SmallKitchenAppliances|HandBlenders"/>
    <n v="259"/>
    <n v="999"/>
    <n v="0.74"/>
    <x v="10"/>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n v="999"/>
    <x v="82"/>
    <n v="43"/>
    <x v="5"/>
    <x v="0"/>
    <x v="0"/>
    <n v="1"/>
    <x v="989"/>
    <x v="1003"/>
    <n v="259"/>
    <x v="1"/>
    <x v="1"/>
    <x v="989"/>
  </r>
  <r>
    <x v="1081"/>
    <s v="Morphy Richards Icon Superb 750W Mixer Grinder, 4 Jars, Silver And Black"/>
    <s v="Home &amp; Kitchen|Kitchen&amp;HomeAppliances|SmallKitchenAppliances|MixerGrinders"/>
    <n v="3249"/>
    <n v="7795"/>
    <n v="0.57999999999999996"/>
    <x v="1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n v="7795"/>
    <x v="30"/>
    <n v="4664"/>
    <x v="5"/>
    <x v="0"/>
    <x v="0"/>
    <n v="1"/>
    <x v="990"/>
    <x v="1004"/>
    <n v="3249"/>
    <x v="1"/>
    <x v="0"/>
    <x v="990"/>
  </r>
  <r>
    <x v="1082"/>
    <s v="Philips Handheld Garment Steamer Gc360/30 - Vertical &amp; Horizontal Steaming, 1200 Watt, Up To 22G/Min"/>
    <s v="Home &amp; Kitchen|Kitchen&amp;HomeAppliances|Vacuum,Cleaning&amp;Ironing|Irons,Steamers&amp;Accessories|Irons|SteamIrons"/>
    <n v="4280"/>
    <n v="5995"/>
    <n v="0.28999999999999998"/>
    <x v="10"/>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n v="5995"/>
    <x v="56"/>
    <n v="2112"/>
    <x v="5"/>
    <x v="0"/>
    <x v="1"/>
    <n v="0"/>
    <x v="991"/>
    <x v="1005"/>
    <n v="4280"/>
    <x v="1"/>
    <x v="0"/>
    <x v="991"/>
  </r>
  <r>
    <x v="1083"/>
    <s v="Vedini Transparent Empty Refillable Reusable Fine Mist Spray Bottle For Perfume, Travel With Diy Sticker Set ( 100Ml, Pack Of 4)"/>
    <s v="Home &amp; Kitchen|HomeStorage&amp;Organization|LaundryOrganization|IroningAccessories|SprayBottles"/>
    <n v="189"/>
    <n v="299"/>
    <n v="0.37"/>
    <x v="1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
    <s v="Very usefull , lekin size mai zara choti h, otherwise fine,Durable and quality products. Essential for multi purpose use.,Product quality is good,Good quality product in such price. Fine spray. Cute little funnel and stickers were also there.Thumbs up üèº,These spray bottles are made of high quality plastic and the spray is also very effective.I found this product very helpful and easy to use, highly recommended!!Regards,Manish.,It is very useful... ,Plastic quality is very good,Nice bottles.....good plastic material"/>
    <n v="299"/>
    <x v="42"/>
    <n v="2737"/>
    <x v="5"/>
    <x v="1"/>
    <x v="1"/>
    <n v="0"/>
    <x v="992"/>
    <x v="1006"/>
    <n v="189"/>
    <x v="1"/>
    <x v="0"/>
    <x v="992"/>
  </r>
  <r>
    <x v="1084"/>
    <s v="Crompton Sea Sapphira 1200 Mm Ultra High Speed 3 Blade Ceiling Fan (Lustre Brown, Pack Of 1)"/>
    <s v="Home &amp; Kitchen|Heating,Cooling&amp;AirQuality|Fans|CeilingFans"/>
    <n v="1449"/>
    <n v="2349"/>
    <n v="0.38"/>
    <x v="10"/>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n v="2349"/>
    <x v="16"/>
    <n v="9019"/>
    <x v="5"/>
    <x v="0"/>
    <x v="1"/>
    <n v="0"/>
    <x v="993"/>
    <x v="1007"/>
    <n v="1449"/>
    <x v="1"/>
    <x v="0"/>
    <x v="993"/>
  </r>
  <r>
    <x v="1085"/>
    <s v="Kuber Industries Waterproof Canvas Laundry Bag/Hamper|Metalic Printed With Handles|Foldable Bin &amp; 45 Liter Capicity|Size 37 X 37 X 46, Pack Of 1 (Brown)"/>
    <s v="Home &amp; Kitchen|HomeStorage&amp;Organization|LaundryOrganization|LaundryBaskets"/>
    <n v="199"/>
    <n v="499"/>
    <n v="0.6"/>
    <x v="10"/>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n v="499"/>
    <x v="13"/>
    <n v="10234"/>
    <x v="5"/>
    <x v="1"/>
    <x v="0"/>
    <n v="1"/>
    <x v="994"/>
    <x v="1008"/>
    <n v="199"/>
    <x v="1"/>
    <x v="0"/>
    <x v="994"/>
  </r>
  <r>
    <x v="1086"/>
    <s v="Jm Seller 180 W 2021 Edition Electric Beater High Speed Hand Mixer Egg Beater For Cake Making And Whipping Cream With 7 Speed Control (White) With Free Spatula And Oil Brush"/>
    <s v="Home &amp; Kitchen|Kitchen&amp;HomeAppliances|SmallKitchenAppliances|HandMixers"/>
    <n v="474"/>
    <n v="1299"/>
    <n v="0.64"/>
    <x v="1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n v="1299"/>
    <x v="0"/>
    <n v="550"/>
    <x v="5"/>
    <x v="0"/>
    <x v="0"/>
    <n v="1"/>
    <x v="995"/>
    <x v="1009"/>
    <n v="474"/>
    <x v="1"/>
    <x v="1"/>
    <x v="995"/>
  </r>
  <r>
    <x v="1087"/>
    <s v="Oratech Coffee Frother Electric, Milk Frother Electric, Coffee Beater, Cappuccino Maker, Coffee Foamer, Mocktail Mixer, Coffee Foam Maker, Coffee Whisker Electric, Froth Maker, Coffee Stirrers Electric, Coffee Frothers, Coffee Blender, (6 Month Warranty) (Multicolour)"/>
    <s v="Home &amp; Kitchen|Kitchen&amp;HomeAppliances|SmallKitchenAppliances|HandBlenders"/>
    <n v="279"/>
    <n v="499"/>
    <n v="0.44"/>
    <x v="1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òäüòä,Best milk frother for coffeeIt is easy to use.,Every coffee lover must try this electric coffee frother"/>
    <n v="499"/>
    <x v="15"/>
    <n v="28"/>
    <x v="5"/>
    <x v="1"/>
    <x v="1"/>
    <n v="0"/>
    <x v="996"/>
    <x v="1010"/>
    <n v="279"/>
    <x v="1"/>
    <x v="1"/>
    <x v="996"/>
  </r>
  <r>
    <x v="1088"/>
    <s v="Havells Glaze 74W Pearl Ivory Gold Ceiling Fan, Sweep: 1200 Mm"/>
    <s v="Home &amp; Kitchen|Heating,Cooling&amp;AirQuality|Fans|CeilingFans"/>
    <n v="1999"/>
    <n v="4775"/>
    <n v="0.57999999999999996"/>
    <x v="1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n v="4775"/>
    <x v="30"/>
    <n v="1353"/>
    <x v="5"/>
    <x v="0"/>
    <x v="0"/>
    <n v="1"/>
    <x v="997"/>
    <x v="1011"/>
    <n v="1999"/>
    <x v="1"/>
    <x v="0"/>
    <x v="997"/>
  </r>
  <r>
    <x v="1089"/>
    <s v="Pick Ur Needs¬Æ Lint Remover For Clothes High Range Rechargeable Lint Shaver For All Types Of Clothes, Fabrics, Blanket With 1 Extra Blade Multicolor (Rechargeable)"/>
    <s v="Home &amp; Kitchen|Kitchen&amp;HomeAppliances|Vacuum,Cleaning&amp;Ironing|Irons,Steamers&amp;Accessories|LintShavers"/>
    <n v="799"/>
    <n v="1230"/>
    <n v="0.35"/>
    <x v="10"/>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n v="1230"/>
    <x v="31"/>
    <n v="2138"/>
    <x v="5"/>
    <x v="0"/>
    <x v="1"/>
    <n v="0"/>
    <x v="998"/>
    <x v="1012"/>
    <n v="799"/>
    <x v="1"/>
    <x v="0"/>
    <x v="998"/>
  </r>
  <r>
    <x v="1090"/>
    <s v="Rico Japanese Technology Rechargeable Wireless Electric Chopper With Replacement Warranty - Stainless Steel Blades, One Touch Operation, 10 Seconds Chopping, Mincing Vegetable, Meat - 250 Ml, 30 Watts"/>
    <s v="Home &amp; Kitchen|Kitchen&amp;HomeAppliances|SmallKitchenAppliances|MiniFoodProcessors&amp;Choppers"/>
    <n v="949"/>
    <n v="1999"/>
    <n v="0.53"/>
    <x v="10"/>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n v="1999"/>
    <x v="3"/>
    <n v="1679"/>
    <x v="5"/>
    <x v="0"/>
    <x v="0"/>
    <n v="1"/>
    <x v="999"/>
    <x v="1013"/>
    <n v="949"/>
    <x v="1"/>
    <x v="0"/>
    <x v="999"/>
  </r>
  <r>
    <x v="1091"/>
    <s v="Butterfly Smart Wet Grinder, 2L (White) With Coconut Scrapper Attachment, Output - 150 W, Input 260 W"/>
    <s v="Home &amp; Kitchen|Kitchen&amp;HomeAppliances|SmallKitchenAppliances|Mills&amp;Grinders|WetGrinders"/>
    <n v="3657.66"/>
    <n v="5156"/>
    <n v="0.28999999999999998"/>
    <x v="10"/>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Rate Required To Reduce,Good Product,Good,A Good Budget Grinder From A Renowned Brand,Everything Is Fine With The Product., Doing It'S Best In This Price Range..,Looks Stunning And Works Good As Expected,Okay Good,But Very Bit Slow But Very Nice"/>
    <s v="Rate required to reduce,Good product,Good,A good budget grinder from a renowned brand,Everything is fine with the product., doing it's best in this price range..,Looks Stunning and works good as expected,Okay good,But very bit slow but very nice"/>
    <n v="5156"/>
    <x v="56"/>
    <n v="12837"/>
    <x v="5"/>
    <x v="0"/>
    <x v="1"/>
    <n v="0"/>
    <x v="1000"/>
    <x v="1014"/>
    <n v="3657.66"/>
    <x v="1"/>
    <x v="0"/>
    <x v="1000"/>
  </r>
  <r>
    <x v="1092"/>
    <s v="Agaro Marvel 9 Liters Oven Toaster Griller, Cake Baking Otg (Black)"/>
    <s v="Home &amp; Kitchen|Kitchen&amp;HomeAppliances|SmallKitchenAppliances|OvenToasterGrills"/>
    <n v="1699"/>
    <n v="1999"/>
    <n v="0.15"/>
    <x v="10"/>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Excellent Heat distribution, perfectly cooks, heats nd grills, great for cakes, pizzas, roasting..plus great price rangeüëäüèºüëäüèº,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n v="1999"/>
    <x v="59"/>
    <n v="8873"/>
    <x v="5"/>
    <x v="0"/>
    <x v="1"/>
    <n v="0"/>
    <x v="1001"/>
    <x v="1015"/>
    <n v="1699"/>
    <x v="1"/>
    <x v="0"/>
    <x v="1001"/>
  </r>
  <r>
    <x v="1093"/>
    <s v="Philips Gc1920/28 1440-Watt Non-Stick Soleplate Steam Iron"/>
    <s v="Home &amp; Kitchen|Kitchen&amp;HomeAppliances|Vacuum,Cleaning&amp;Ironing|Irons,Steamers&amp;Accessories|Irons|SteamIrons"/>
    <n v="1849"/>
    <n v="2095"/>
    <n v="0.12"/>
    <x v="10"/>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n v="2095"/>
    <x v="89"/>
    <n v="7681"/>
    <x v="5"/>
    <x v="0"/>
    <x v="1"/>
    <n v="0"/>
    <x v="1002"/>
    <x v="1016"/>
    <n v="1849"/>
    <x v="1"/>
    <x v="0"/>
    <x v="1002"/>
  </r>
  <r>
    <x v="1094"/>
    <s v="Havells Ofr 13 Wave Fin With Ptc Fan Heater 2900 Watts (Black)"/>
    <s v="Home &amp; Kitchen|Heating,Cooling&amp;AirQuality|RoomHeaters|FanHeaters"/>
    <n v="12499"/>
    <n v="19825"/>
    <n v="0.37"/>
    <x v="1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n v="19825"/>
    <x v="42"/>
    <n v="322"/>
    <x v="5"/>
    <x v="0"/>
    <x v="1"/>
    <n v="0"/>
    <x v="1003"/>
    <x v="1017"/>
    <n v="12499"/>
    <x v="1"/>
    <x v="1"/>
    <x v="1003"/>
  </r>
  <r>
    <x v="1095"/>
    <s v="Bajaj Dhx-9 1000W Heavy Weight Dry Iron With Advance Soleplate And Anti-Bacterial German Coating Technology, Ivory"/>
    <s v="Home &amp; Kitchen|Kitchen&amp;HomeAppliances|Vacuum,Cleaning&amp;Ironing|Irons,Steamers&amp;Accessories|Irons|DryIrons"/>
    <n v="1099"/>
    <n v="1920"/>
    <n v="0.43"/>
    <x v="1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Product. Weight Is Reduced A Bit,Damage Product Deliveredtwo Times,Works Fine Even After 4 Months As Of Now Going Good,Fine Good To Use,‡∞≤‡±À‡∞Ü‡±Ç ‡∞µ‡±Ü‡∞Ø‡∞Ø‡∞Ü‡±Ç,Perfect For Use,Good,"/>
    <s v="Good product. Weight is reduced a bit,Damage product deliveredTwo times,works fine even after 4 months as of now going good,Fine  good to use,‡∞≤‡±à‡∞ü‡±ç ‡∞µ‡±Ü‡∞Ø‡∞ø‡∞ü‡±ç,perfect for use,Good,    "/>
    <n v="1920"/>
    <x v="1"/>
    <n v="9772"/>
    <x v="5"/>
    <x v="0"/>
    <x v="1"/>
    <n v="0"/>
    <x v="1004"/>
    <x v="1018"/>
    <n v="1099"/>
    <x v="1"/>
    <x v="0"/>
    <x v="1004"/>
  </r>
  <r>
    <x v="1096"/>
    <s v="Aquasure From Aquaguard Amaze Ro+Uv+Mtds,7L Storage Water Purifier,Suitable For Borewell,Tanker,Municipal Water (Grey) From Eureka Forbes"/>
    <s v="Home &amp; Kitchen|Kitchen&amp;HomeAppliances|WaterPurifiers&amp;Accessories|WaterFilters&amp;Purifiers"/>
    <n v="8199"/>
    <n v="16000"/>
    <n v="0.49"/>
    <x v="10"/>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n v="16000"/>
    <x v="76"/>
    <n v="18497"/>
    <x v="5"/>
    <x v="0"/>
    <x v="1"/>
    <n v="0"/>
    <x v="1005"/>
    <x v="1019"/>
    <n v="8199"/>
    <x v="1"/>
    <x v="0"/>
    <x v="1005"/>
  </r>
  <r>
    <x v="1097"/>
    <s v="Royal Step Portable Electric Usb Juice Maker Juicer Bottle Blender Grinder Mixer,6 Blades Rechargeable Bottle With (Multii) (Multi Colour 6 Bled Juicer Mixer)"/>
    <s v="Home &amp; Kitchen|Kitchen&amp;HomeAppliances|SmallKitchenAppliances|JuicerMixerGrinders"/>
    <n v="499"/>
    <n v="2199"/>
    <n v="0.77"/>
    <x v="10"/>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n v="2199"/>
    <x v="36"/>
    <n v="53"/>
    <x v="5"/>
    <x v="0"/>
    <x v="0"/>
    <n v="1"/>
    <x v="1006"/>
    <x v="1020"/>
    <n v="499"/>
    <x v="1"/>
    <x v="1"/>
    <x v="1006"/>
  </r>
  <r>
    <x v="1098"/>
    <s v="Kent 16068 Zoom Vacuum Cleaner For Home And Car 130 W | Cordless, Hoseless, Rechargeable Hepa Filters Vacuum Cleaner With Cyclonic Technology | Bagless Design And Multi Nozzle Operation | Blue"/>
    <s v="Home &amp; Kitchen|Kitchen&amp;HomeAppliances|Vacuum,Cleaning&amp;Ironing|Vacuums&amp;FloorCare|Vacuums|HandheldVacuums"/>
    <n v="6999"/>
    <n v="14999"/>
    <n v="0.53"/>
    <x v="10"/>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n v="14999"/>
    <x v="3"/>
    <n v="1728"/>
    <x v="5"/>
    <x v="0"/>
    <x v="0"/>
    <n v="1"/>
    <x v="1007"/>
    <x v="1021"/>
    <n v="6999"/>
    <x v="1"/>
    <x v="0"/>
    <x v="1007"/>
  </r>
  <r>
    <x v="1099"/>
    <s v="Enem Sealing Machine | 12 Inch (300 Mm) | 1 Year Warranty | Full Customer Support | Beep Sound Function | Plastic Packing Machine | Plastic Bag Sealing Machine | Heat Sealer Machine | Plastic Sealing Machine | Blue | Made In India"/>
    <s v="Home &amp; Kitchen|Kitchen&amp;HomeAppliances|SmallKitchenAppliances|VacuumSealers"/>
    <n v="1595"/>
    <n v="1799"/>
    <n v="0.11"/>
    <x v="10"/>
    <n v="2877"/>
    <s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n v="1799"/>
    <x v="68"/>
    <n v="2877"/>
    <x v="5"/>
    <x v="0"/>
    <x v="1"/>
    <n v="0"/>
    <x v="1008"/>
    <x v="1022"/>
    <n v="1595"/>
    <x v="1"/>
    <x v="0"/>
    <x v="1008"/>
  </r>
  <r>
    <x v="1100"/>
    <s v="Wipro Vesta 1200 Watt Gd203 Heavyweight Automatic Dry Iron| Quick Heat Up| Anti Bacterial German Weilburger Double Coated Black Soleplate |2 Years Warranty"/>
    <s v="Home &amp; Kitchen|Kitchen&amp;HomeAppliances|Vacuum,Cleaning&amp;Ironing|Irons,Steamers&amp;Accessories|Irons|DryIrons"/>
    <n v="1049"/>
    <n v="1950"/>
    <n v="0.46"/>
    <x v="1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n v="1950"/>
    <x v="18"/>
    <n v="250"/>
    <x v="5"/>
    <x v="0"/>
    <x v="1"/>
    <n v="0"/>
    <x v="1009"/>
    <x v="1023"/>
    <n v="1049"/>
    <x v="1"/>
    <x v="1"/>
    <x v="1009"/>
  </r>
  <r>
    <x v="1101"/>
    <s v="Inalsa Electric Kettle Prism Inox - 1350 W With Led Illumination &amp; Boro-Silicate Body, 1.8 L Capacity Along With Cordless Base, 2 Year Warranty (Black)"/>
    <s v="Home &amp; Kitchen|Kitchen&amp;HomeAppliances|SmallKitchenAppliances|Kettles&amp;HotWaterDispensers|Kettle&amp;ToasterSets"/>
    <n v="1182"/>
    <n v="2995"/>
    <n v="0.61"/>
    <x v="1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n v="2995"/>
    <x v="4"/>
    <n v="5178"/>
    <x v="5"/>
    <x v="0"/>
    <x v="0"/>
    <n v="1"/>
    <x v="1010"/>
    <x v="1024"/>
    <n v="1182"/>
    <x v="1"/>
    <x v="0"/>
    <x v="1010"/>
  </r>
  <r>
    <x v="1102"/>
    <s v="Vrprime Lint Roller Lint Remover For Clothes, Pet | 360 Sheets Reusable Sticky Easy-Tear Sheet Brush For Clothes, Furniture, Carpet, Dog Fur, Sweater, Dust &amp; Dirt (4 Rolls - 90 Sheet Each Roll)"/>
    <s v="Home &amp; Kitchen|Kitchen&amp;HomeAppliances|Vacuum,Cleaning&amp;Ironing|Irons,Steamers&amp;Accessories|LintShavers"/>
    <n v="499"/>
    <n v="999"/>
    <n v="0.5"/>
    <x v="10"/>
    <n v="79"/>
    <s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n v="999"/>
    <x v="8"/>
    <n v="79"/>
    <x v="5"/>
    <x v="0"/>
    <x v="0"/>
    <n v="1"/>
    <x v="1011"/>
    <x v="1025"/>
    <n v="499"/>
    <x v="1"/>
    <x v="1"/>
    <x v="1011"/>
  </r>
  <r>
    <x v="1103"/>
    <s v="Philips Ac1215/20 Air Purifier, Removes 99.97% Airborne Pollutants, 4-Stage Filtration With True Hepa Filter (White)"/>
    <s v="Home &amp; Kitchen|Heating,Cooling&amp;AirQuality|AirPurifiers|HEPAAirPurifiers"/>
    <n v="8799"/>
    <n v="11995"/>
    <n v="0.27"/>
    <x v="10"/>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n v="11995"/>
    <x v="35"/>
    <n v="4157"/>
    <x v="5"/>
    <x v="0"/>
    <x v="1"/>
    <n v="0"/>
    <x v="1012"/>
    <x v="1026"/>
    <n v="8799"/>
    <x v="1"/>
    <x v="0"/>
    <x v="1012"/>
  </r>
  <r>
    <x v="1104"/>
    <s v="Eopora Ptc Ceramic Fast Heating Room Heater For Bedroom, 1500/1000 Watts Room Heater For Home, Electric Heater, Electric Fan Heater For Home Office Bedroom (White)"/>
    <s v="Home &amp; Kitchen|Heating,Cooling&amp;AirQuality|RoomHeaters|ElectricHeaters"/>
    <n v="1529"/>
    <n v="2999"/>
    <n v="0.49"/>
    <x v="10"/>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n v="2999"/>
    <x v="76"/>
    <n v="29"/>
    <x v="5"/>
    <x v="0"/>
    <x v="1"/>
    <n v="0"/>
    <x v="1013"/>
    <x v="1027"/>
    <n v="1529"/>
    <x v="1"/>
    <x v="1"/>
    <x v="1013"/>
  </r>
  <r>
    <x v="1105"/>
    <s v="Usha Goliath Go1200Wg Heavy Weight 1200-Watt Dry Iron, 1.8 Kg(Red)"/>
    <s v="Home &amp; Kitchen|Kitchen&amp;HomeAppliances|Vacuum,Cleaning&amp;Ironing|Irons,Steamers&amp;Accessories|Irons|DryIrons"/>
    <n v="1199"/>
    <n v="1690"/>
    <n v="0.28999999999999998"/>
    <x v="1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n v="1690"/>
    <x v="56"/>
    <n v="4580"/>
    <x v="5"/>
    <x v="0"/>
    <x v="1"/>
    <n v="0"/>
    <x v="1014"/>
    <x v="1028"/>
    <n v="1199"/>
    <x v="1"/>
    <x v="0"/>
    <x v="1014"/>
  </r>
  <r>
    <x v="1106"/>
    <s v="Wipro Vesta Electric Egg Boiler, 360 Watts, 3 Boiling Modes, Stainless Steel Body And Heating Plate, Boils Up To 7 Eggs At A Time, Automatic Shut Down, White, Standard (Vb021070)"/>
    <s v="Home &amp; Kitchen|Kitchen&amp;HomeAppliances|SmallKitchenAppliances|EggBoilers"/>
    <n v="1052"/>
    <n v="1790"/>
    <n v="0.41"/>
    <x v="10"/>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n v="1790"/>
    <x v="19"/>
    <n v="1404"/>
    <x v="5"/>
    <x v="0"/>
    <x v="1"/>
    <n v="0"/>
    <x v="1015"/>
    <x v="1029"/>
    <n v="1052"/>
    <x v="1"/>
    <x v="0"/>
    <x v="1015"/>
  </r>
  <r>
    <x v="1107"/>
    <s v="Philips Viva Collection Hr1832/00 1.5-Litre400-Watt Juicer (Ink Black)"/>
    <s v="Home &amp; Kitchen|Kitchen&amp;HomeAppliances|SmallKitchenAppliances|Juicers"/>
    <n v="6499"/>
    <n v="8995"/>
    <n v="0.28000000000000003"/>
    <x v="10"/>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n v="8995"/>
    <x v="28"/>
    <n v="2810"/>
    <x v="5"/>
    <x v="0"/>
    <x v="1"/>
    <n v="0"/>
    <x v="1016"/>
    <x v="1030"/>
    <n v="6499"/>
    <x v="1"/>
    <x v="0"/>
    <x v="1016"/>
  </r>
  <r>
    <x v="1108"/>
    <s v="Kitchenwell Multipurpose Portable Electronic Digital Weighing Scale Weight Machine | Weight Machine | 10 Kg"/>
    <s v="Home &amp; Kitchen|Kitchen&amp;HomeAppliances|SmallKitchenAppliances|DigitalKitchenScales|DigitalScales"/>
    <n v="239"/>
    <n v="239"/>
    <n v="0"/>
    <x v="10"/>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n v="239"/>
    <x v="26"/>
    <n v="7"/>
    <x v="5"/>
    <x v="1"/>
    <x v="1"/>
    <n v="0"/>
    <x v="1017"/>
    <x v="1031"/>
    <n v="239"/>
    <x v="1"/>
    <x v="1"/>
    <x v="1017"/>
  </r>
  <r>
    <x v="1109"/>
    <s v="Figment Handheld Milk Frother Rechargeable, 3-Speed Electric Frother For Coffee With 2 Whisks And Coffee Decoration Tool, Coffee Frother Mixer, Crescent Enterprises Vrw0.50Bk (A1)"/>
    <s v="Home &amp; Kitchen|Kitchen&amp;HomeAppliances|SmallKitchenAppliances|HandBlenders"/>
    <n v="699"/>
    <n v="1599"/>
    <n v="0.56000000000000005"/>
    <x v="10"/>
    <n v="1729"/>
    <s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n v="1599"/>
    <x v="37"/>
    <n v="1729"/>
    <x v="5"/>
    <x v="0"/>
    <x v="0"/>
    <n v="1"/>
    <x v="1018"/>
    <x v="1032"/>
    <n v="699"/>
    <x v="1"/>
    <x v="0"/>
    <x v="1018"/>
  </r>
  <r>
    <x v="1110"/>
    <s v="Balzano High Speed Nutri Blender/Mixer/Smoothie Maker - 500 Watt - Silver, 2 Jar"/>
    <s v="Home &amp; Kitchen|Kitchen&amp;HomeAppliances|SmallKitchenAppliances"/>
    <n v="2599"/>
    <n v="4290"/>
    <n v="0.39"/>
    <x v="10"/>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n v="4290"/>
    <x v="17"/>
    <n v="2116"/>
    <x v="5"/>
    <x v="0"/>
    <x v="1"/>
    <n v="0"/>
    <x v="1019"/>
    <x v="1033"/>
    <n v="2599"/>
    <x v="1"/>
    <x v="0"/>
    <x v="1019"/>
  </r>
  <r>
    <x v="1111"/>
    <s v="Swiss Military Vc03 Wireless Car Vacuum Cleaner | Wireless Vacuum Cleaner For Home, Car, Living Room | Wireless Vacuum Cleaner Dust Collection/Lighting Car Pet Hair Vacuum With Powerful Motor"/>
    <s v="Home &amp; Kitchen|Kitchen&amp;HomeAppliances|Vacuum,Cleaning&amp;Ironing|Vacuums&amp;FloorCare|Vacuums|HandheldVacuums"/>
    <n v="1547"/>
    <n v="2890"/>
    <n v="0.46"/>
    <x v="10"/>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n v="2890"/>
    <x v="18"/>
    <n v="463"/>
    <x v="5"/>
    <x v="0"/>
    <x v="1"/>
    <n v="0"/>
    <x v="1020"/>
    <x v="1034"/>
    <n v="1547"/>
    <x v="1"/>
    <x v="1"/>
    <x v="1020"/>
  </r>
  <r>
    <x v="1112"/>
    <s v="Zuvexa Usb Rechargeable Electric Foam Maker - Handheld Milk Wand Mixer Frother For Hot Milk, Hand Blender Coffee, Egg Beater (Black)"/>
    <s v="Home &amp; Kitchen|Kitchen&amp;HomeAppliances|SmallKitchenAppliances|HandBlenders"/>
    <n v="499"/>
    <n v="1299"/>
    <n v="0.62"/>
    <x v="10"/>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n v="1299"/>
    <x v="33"/>
    <n v="54"/>
    <x v="5"/>
    <x v="0"/>
    <x v="0"/>
    <n v="1"/>
    <x v="1021"/>
    <x v="1035"/>
    <n v="499"/>
    <x v="1"/>
    <x v="1"/>
    <x v="1021"/>
  </r>
  <r>
    <x v="1113"/>
    <s v="Usha Ih2415 1500-Watt Immersion Heater (Silver)"/>
    <s v="Home &amp; Kitchen|Heating,Cooling&amp;AirQuality|WaterHeaters&amp;Geysers|ImmersionRods"/>
    <n v="510"/>
    <n v="640"/>
    <n v="0.2"/>
    <x v="10"/>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Nice Product &amp; Good Quality,Value For Money, As Per Description.,Very Easy Useful,Good Product,Product Is Good,Good,Good,Best To Buy Under 500. Comes With Warranty Card. Cable Quality Is Good"/>
    <s v="Nice product &amp; good quality,Value for money, as per description.,Very easy useful,Good product,Product is good,Good,Good,Best to buy under 500. Comes with warranty card. Cable Quality is good"/>
    <n v="640"/>
    <x v="52"/>
    <n v="7229"/>
    <x v="5"/>
    <x v="0"/>
    <x v="1"/>
    <n v="0"/>
    <x v="1022"/>
    <x v="1036"/>
    <n v="510"/>
    <x v="1"/>
    <x v="0"/>
    <x v="1022"/>
  </r>
  <r>
    <x v="1114"/>
    <s v="Activa Instant 3 Ltr 3 Kva Special Anti Rust Coated Tank Geyser With Full Abs Body With 5 Year Warranty Premium (White)"/>
    <s v="Home &amp; Kitchen|Heating,Cooling&amp;AirQuality|WaterHeaters&amp;Geysers|InstantWaterHeaters"/>
    <n v="1899"/>
    <n v="3790"/>
    <n v="0.5"/>
    <x v="10"/>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n v="3790"/>
    <x v="8"/>
    <n v="3842"/>
    <x v="5"/>
    <x v="0"/>
    <x v="0"/>
    <n v="1"/>
    <x v="1023"/>
    <x v="1037"/>
    <n v="1899"/>
    <x v="1"/>
    <x v="0"/>
    <x v="1023"/>
  </r>
  <r>
    <x v="1115"/>
    <s v="Havells Instanio 1-Litre 3Kw Instant Water Heater (Geyser), White Blue"/>
    <s v="Home &amp; Kitchen|Heating,Cooling&amp;AirQuality|WaterHeaters&amp;Geysers|InstantWaterHeaters"/>
    <n v="2599"/>
    <n v="4560"/>
    <n v="0.43"/>
    <x v="1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n v="4560"/>
    <x v="1"/>
    <n v="646"/>
    <x v="5"/>
    <x v="0"/>
    <x v="1"/>
    <n v="0"/>
    <x v="1024"/>
    <x v="1038"/>
    <n v="2599"/>
    <x v="1"/>
    <x v="1"/>
    <x v="1024"/>
  </r>
  <r>
    <x v="1116"/>
    <s v="Lifelong 2-In1 Egg Boiler And Poacher 500-Watt (Transparent And Silver Grey), Boil 8 Eggs, Poach 4 Eggs, Easy To Clean| 3 Boiling Modes, Stainless Steel Body And Heating Plate, Automatic Turn-Off"/>
    <s v="Home &amp; Kitchen|Kitchen&amp;HomeAppliances|SmallKitchenAppliances|EggBoilers"/>
    <n v="1199"/>
    <n v="3500"/>
    <n v="0.66"/>
    <x v="10"/>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n v="3500"/>
    <x v="46"/>
    <n v="1802"/>
    <x v="5"/>
    <x v="0"/>
    <x v="0"/>
    <n v="1"/>
    <x v="1025"/>
    <x v="1039"/>
    <n v="1199"/>
    <x v="1"/>
    <x v="0"/>
    <x v="1025"/>
  </r>
  <r>
    <x v="1117"/>
    <s v="Indias¬Æ‚Ñ¢ Electro-Instant Water Geyser A.B.S. Body Shock Proof Can Be Used In Bathroom, Kitchen, Wash Area, Hotels, Hospital Etc."/>
    <s v="Home &amp; Kitchen|Heating,Cooling&amp;AirQuality|WaterHeaters&amp;Geysers|InstantWaterHeaters"/>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òäüòä,Easy to hang.It can be hanged at any place.,very bad product not ,work even 3 months, as well as seller is not supporting in warranty,I liked the size. It is light and easy to install."/>
    <n v="2600"/>
    <x v="33"/>
    <n v="252"/>
    <x v="5"/>
    <x v="0"/>
    <x v="0"/>
    <n v="1"/>
    <x v="1026"/>
    <x v="1040"/>
    <n v="999"/>
    <x v="1"/>
    <x v="1"/>
    <x v="1026"/>
  </r>
  <r>
    <x v="1118"/>
    <s v="Amazonbasics Induction Cooktop 1600 Watt (Black)"/>
    <s v="Home &amp; Kitchen|Kitchen&amp;HomeAppliances|SmallKitchenAppliances|InductionCooktop"/>
    <n v="1999"/>
    <n v="3300"/>
    <n v="0.39"/>
    <x v="1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n v="3300"/>
    <x v="17"/>
    <n v="780"/>
    <x v="5"/>
    <x v="0"/>
    <x v="1"/>
    <n v="0"/>
    <x v="1027"/>
    <x v="1041"/>
    <n v="1999"/>
    <x v="1"/>
    <x v="1"/>
    <x v="1027"/>
  </r>
  <r>
    <x v="1119"/>
    <s v="Sui Generis Electric Handheld Milk Wand Mixer Frother For Latte Coffee Hot Milk, Milk Frother, Electric Coffee Beater, Egg Beater, Latte Maker, Mini Hand Blender Cappuccino Maker (Multicolor)"/>
    <s v="Home &amp; Kitchen|Kitchen&amp;HomeAppliances|SmallKitchenAppliances|HandBlenders"/>
    <n v="210"/>
    <n v="699"/>
    <n v="0.7"/>
    <x v="10"/>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n v="699"/>
    <x v="20"/>
    <n v="74"/>
    <x v="5"/>
    <x v="0"/>
    <x v="0"/>
    <n v="1"/>
    <x v="1028"/>
    <x v="1042"/>
    <n v="210"/>
    <x v="1"/>
    <x v="1"/>
    <x v="1028"/>
  </r>
  <r>
    <x v="1120"/>
    <s v="Philips Air Purifier Ac2887/20,Vitashield Intelligent Purification,Long Hepa Filter Life Upto 17000 Hours,Removes 99.9% Airborne Viruses &amp; Bacteria,99.97% Airborne Pollutants,Ideal For Master Bedroom"/>
    <s v="Home &amp; Kitchen|Heating,Cooling&amp;AirQuality|AirPurifiers|HEPAAirPurifiers"/>
    <n v="14499"/>
    <n v="23559"/>
    <n v="0.38"/>
    <x v="10"/>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n v="23559"/>
    <x v="16"/>
    <n v="2026"/>
    <x v="5"/>
    <x v="0"/>
    <x v="1"/>
    <n v="0"/>
    <x v="1029"/>
    <x v="1043"/>
    <n v="14499"/>
    <x v="1"/>
    <x v="0"/>
    <x v="1029"/>
  </r>
  <r>
    <x v="1121"/>
    <s v="Esquire Laundry Basket Brown, 50 Ltr Capacity(Plastic)"/>
    <s v="Home &amp; Kitchen|HomeStorage&amp;Organization|LaundryOrganization|LaundryBaskets"/>
    <n v="950"/>
    <n v="1599"/>
    <n v="0.41"/>
    <x v="10"/>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n v="1599"/>
    <x v="19"/>
    <n v="5911"/>
    <x v="5"/>
    <x v="0"/>
    <x v="1"/>
    <n v="0"/>
    <x v="1030"/>
    <x v="1044"/>
    <n v="950"/>
    <x v="1"/>
    <x v="0"/>
    <x v="1030"/>
  </r>
  <r>
    <x v="1122"/>
    <s v="Philips Air Fryer Hd9200/90, Uses Up To 90% Less Fat, 1400W, 4.1 Liter, With Rapid Air Technology (Black), Large"/>
    <s v="Home &amp; Kitchen|Kitchen&amp;HomeAppliances|SmallKitchenAppliances|DeepFatFryers|AirFryers"/>
    <n v="7199"/>
    <n v="9995"/>
    <n v="0.28000000000000003"/>
    <x v="10"/>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n v="9995"/>
    <x v="28"/>
    <n v="1964"/>
    <x v="5"/>
    <x v="0"/>
    <x v="1"/>
    <n v="0"/>
    <x v="1031"/>
    <x v="1045"/>
    <n v="7199"/>
    <x v="1"/>
    <x v="0"/>
    <x v="1031"/>
  </r>
  <r>
    <x v="1123"/>
    <s v="Havells Bero Quartz Heater Black 800W 2 Heat Settings 2 Year Product Warranty"/>
    <s v="Home &amp; Kitchen|Heating,Cooling&amp;AirQuality|RoomHeaters|ElectricHeaters"/>
    <n v="2439"/>
    <n v="2545"/>
    <n v="0.04"/>
    <x v="10"/>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Like And Happy,,Please Don'T Buy This Heater, It Stopped Working In Just 2 Days.... And Not Able To Return The Product Also... Waste Of Money"/>
    <s v="Like and happy,,Please don't buy this heater, it stopped working in just 2 days.... And not able to return the product also... Waste of money"/>
    <n v="2545"/>
    <x v="83"/>
    <n v="25"/>
    <x v="5"/>
    <x v="0"/>
    <x v="1"/>
    <n v="0"/>
    <x v="1032"/>
    <x v="1046"/>
    <n v="2439"/>
    <x v="1"/>
    <x v="1"/>
    <x v="1032"/>
  </r>
  <r>
    <x v="1124"/>
    <s v="Philips Easytouch Plus Standing Garment Steamer Gc523/60 - 1600 Watt, 5 Steam Settings, Up To 32 G/Min Steam, With Double Pole"/>
    <s v="Home &amp; Kitchen|Kitchen&amp;HomeAppliances|Vacuum,Cleaning&amp;Ironing|Irons,Steamers&amp;Accessories|Irons|SteamIrons"/>
    <n v="7799"/>
    <n v="8995"/>
    <n v="0.13"/>
    <x v="1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n v="8995"/>
    <x v="14"/>
    <n v="3160"/>
    <x v="5"/>
    <x v="0"/>
    <x v="1"/>
    <n v="0"/>
    <x v="1033"/>
    <x v="1047"/>
    <n v="7799"/>
    <x v="1"/>
    <x v="0"/>
    <x v="1033"/>
  </r>
  <r>
    <x v="1125"/>
    <s v="Brayden Chopro, Electric Vegetable Chopper For Kitchen With 500 Ml Capacity, 400 Watts Copper Motor And 4 Bi-Level Ss Blades (Black)"/>
    <s v="Home &amp; Kitchen|Kitchen&amp;HomeAppliances|SmallKitchenAppliances|MiniFoodProcessors&amp;Choppers"/>
    <n v="1599"/>
    <n v="1999"/>
    <n v="0.2"/>
    <x v="1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n v="1999"/>
    <x v="52"/>
    <n v="1558"/>
    <x v="5"/>
    <x v="0"/>
    <x v="1"/>
    <n v="0"/>
    <x v="1034"/>
    <x v="1048"/>
    <n v="1599"/>
    <x v="1"/>
    <x v="0"/>
    <x v="1034"/>
  </r>
  <r>
    <x v="1126"/>
    <s v="Wonderchef Nutri-Blend Mixer, Grinder &amp; Blender | Powerful 400W 22000 Rpm Motor | Stainless Steel Blades | 3 Unbreakable Jars | 2 Years Warranty | Online Recipe Book By Chef Sanjeev Kapoor | Black"/>
    <s v="Home &amp; Kitchen|Kitchen&amp;HomeAppliances|SmallKitchenAppliances|MixerGrinders"/>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n v="5500"/>
    <x v="41"/>
    <n v="8958"/>
    <x v="5"/>
    <x v="0"/>
    <x v="1"/>
    <n v="0"/>
    <x v="1035"/>
    <x v="1049"/>
    <n v="2899"/>
    <x v="1"/>
    <x v="0"/>
    <x v="1035"/>
  </r>
  <r>
    <x v="1127"/>
    <s v="Usha Janome Dream Stitch Automatic Zig-Zag Electric Sewing Machine With 14 Stitch Function (White And Blue) With Free Sewing Kit Worth Rs 500"/>
    <s v="Home &amp; Kitchen|Kitchen&amp;HomeAppliances|SewingMachines&amp;Accessories|Sewing&amp;EmbroideryMachines"/>
    <n v="9799"/>
    <n v="12150"/>
    <n v="0.19"/>
    <x v="1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n v="12150"/>
    <x v="71"/>
    <n v="13251"/>
    <x v="5"/>
    <x v="0"/>
    <x v="1"/>
    <n v="0"/>
    <x v="1036"/>
    <x v="1050"/>
    <n v="9799"/>
    <x v="1"/>
    <x v="0"/>
    <x v="1036"/>
  </r>
  <r>
    <x v="1128"/>
    <s v="Black+Decker Handheld Portable Garment Steamer 1500 Watts With Anti Calc (Violet)"/>
    <s v="Home &amp; Kitchen|Kitchen&amp;HomeAppliances|Vacuum,Cleaning&amp;Ironing|Irons,Steamers&amp;Accessories|Irons|SteamIrons"/>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n v="4995"/>
    <x v="67"/>
    <n v="1393"/>
    <x v="5"/>
    <x v="0"/>
    <x v="1"/>
    <n v="0"/>
    <x v="1037"/>
    <x v="1051"/>
    <n v="3299"/>
    <x v="1"/>
    <x v="0"/>
    <x v="1037"/>
  </r>
  <r>
    <x v="1129"/>
    <s v="Personal Size Blender, Portable Blender, Battery Powered Usb Blender, With Four Blades, Mini Blender Travel Bottle For Juice, Shakes, And Smoothies (Pink)"/>
    <s v="Home &amp; Kitchen|Kitchen&amp;HomeAppliances|SmallKitchenAppliances|HandBlenders"/>
    <n v="669"/>
    <n v="1499"/>
    <n v="0.55000000000000004"/>
    <x v="11"/>
    <n v="13"/>
    <s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I Liked That It Is So Convenient To Carry,Waste Of Money. Defective Product, Cheap Quality. Doesn‚Äôt Blend At All,Https://M.Media-Amazon.Com/Images/I/71Ivsjyz13L._Sy88.Jpg,First Charge Problemsecond Motor Proble,Https://M.Media-Amazon.Com/Images/I/61Axxxixpwl._Sy88.Jpg"/>
    <s v="I liked that it is so convenient to carry,Waste of money. Defective product, cheap quality. doesn‚Äôt blend at all,https://m.media-amazon.com/images/I/71IVsjyZ13L._SY88.jpg,First charge problemSecond motor proble,https://m.media-amazon.com/images/I/61aXXxIxPwL._SY88.jpg"/>
    <n v="1499"/>
    <x v="10"/>
    <n v="13"/>
    <x v="5"/>
    <x v="0"/>
    <x v="0"/>
    <n v="1"/>
    <x v="1038"/>
    <x v="1052"/>
    <n v="669"/>
    <x v="1"/>
    <x v="1"/>
    <x v="1038"/>
  </r>
  <r>
    <x v="1130"/>
    <s v="Sujata Powermatic Plus 900 Watts Juicer Mixer Grinder"/>
    <s v="Home &amp; Kitchen|Kitchen&amp;HomeAppliances|SmallKitchenAppliances|JuicerMixerGrinders"/>
    <n v="5890"/>
    <n v="7506"/>
    <n v="0.22"/>
    <x v="1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n v="7506"/>
    <x v="47"/>
    <n v="7241"/>
    <x v="5"/>
    <x v="0"/>
    <x v="1"/>
    <n v="0"/>
    <x v="1039"/>
    <x v="1053"/>
    <n v="5890"/>
    <x v="1"/>
    <x v="0"/>
    <x v="1039"/>
  </r>
  <r>
    <x v="1131"/>
    <s v="Sure From Aquaguard Delight Nxt Ro+Uv+Uf+Taste Adjuster(Mtds),6L Water Purifier,8 Stages Purification,Suitable For Borewell,Tanker,Municipal Water(Black) From Eureka Forbes"/>
    <s v="Home &amp; Kitchen|Kitchen&amp;HomeAppliances|WaterPurifiers&amp;Accessories|WaterFilters&amp;Purifiers"/>
    <n v="9199"/>
    <n v="18000"/>
    <n v="0.49"/>
    <x v="1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n v="18000"/>
    <x v="76"/>
    <n v="16020"/>
    <x v="5"/>
    <x v="0"/>
    <x v="1"/>
    <n v="0"/>
    <x v="1040"/>
    <x v="1054"/>
    <n v="9199"/>
    <x v="1"/>
    <x v="0"/>
    <x v="1040"/>
  </r>
  <r>
    <x v="1132"/>
    <s v="Prettykrafts Laundry Basket For Clothes With Lid &amp; Handles, Toys Organiser, 75 Ltr Grey"/>
    <s v="Home &amp; Kitchen|HomeStorage&amp;Organization|LaundryOrganization|LaundryBaskets"/>
    <n v="351"/>
    <n v="1099"/>
    <n v="0.68"/>
    <x v="1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n v="1099"/>
    <x v="45"/>
    <n v="1470"/>
    <x v="5"/>
    <x v="0"/>
    <x v="0"/>
    <n v="1"/>
    <x v="1041"/>
    <x v="1055"/>
    <n v="351"/>
    <x v="1"/>
    <x v="0"/>
    <x v="1041"/>
  </r>
  <r>
    <x v="1133"/>
    <s v="Dr Trust Electronic Kitchen Digital Scale Weighing Machine (Blue)"/>
    <s v="Health &amp; Personal Care|HomeMedicalSupplies&amp;Equipment|HealthMonitors|WeighingScales|DigitalBathroomScales"/>
    <n v="899"/>
    <n v="1900"/>
    <n v="0.53"/>
    <x v="1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n v="1900"/>
    <x v="3"/>
    <n v="3663"/>
    <x v="9"/>
    <x v="0"/>
    <x v="0"/>
    <n v="1"/>
    <x v="1042"/>
    <x v="1056"/>
    <n v="899"/>
    <x v="1"/>
    <x v="0"/>
    <x v="1042"/>
  </r>
  <r>
    <x v="1134"/>
    <s v="Tesora - Inspired By You Large Premium Electric Kettle 1.8L, Stainless Steel Inner Body - Auto Power Cut, Boil Dry Protection &amp; Cool Touch Double Wall, Portable | 1500 Watts |1 Year Warranty | (White)"/>
    <s v="Home &amp; Kitchen|Kitchen&amp;HomeAppliances|SmallKitchenAppliances|Kettles&amp;HotWaterDispensers|Kettle&amp;ToasterSets"/>
    <n v="1349"/>
    <n v="1850"/>
    <n v="0.27"/>
    <x v="1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n v="1850"/>
    <x v="35"/>
    <n v="638"/>
    <x v="5"/>
    <x v="0"/>
    <x v="1"/>
    <n v="0"/>
    <x v="1043"/>
    <x v="1057"/>
    <n v="1349"/>
    <x v="1"/>
    <x v="1"/>
    <x v="1043"/>
  </r>
  <r>
    <x v="1135"/>
    <s v="Agaro Ace 1600 Watts, 21.5 Kpa Suction Power, 21 Litres Wet &amp; Dry Stainless Steel Vacuum Cleaner With Blower Function And Washable Dust Bag"/>
    <s v="Home &amp; Kitchen|Kitchen&amp;HomeAppliances|Vacuum,Cleaning&amp;Ironing|Vacuums&amp;FloorCare|Vacuums|Wet-DryVacuums"/>
    <n v="6236"/>
    <n v="9999"/>
    <n v="0.38"/>
    <x v="1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n v="9999"/>
    <x v="16"/>
    <n v="3552"/>
    <x v="5"/>
    <x v="0"/>
    <x v="1"/>
    <n v="0"/>
    <x v="1044"/>
    <x v="1058"/>
    <n v="6236"/>
    <x v="1"/>
    <x v="0"/>
    <x v="1044"/>
  </r>
  <r>
    <x v="1136"/>
    <s v="Inalsa Hand Blender 1000 Watt With Chopper, Whisker, 600 Ml Multipurpose Jar|Variable Speed And Turbo Speed Function |100% Copper Motor |Low Noise |Anti-Splash Technology|2 Year Warranty"/>
    <s v="Home &amp; Kitchen|Kitchen&amp;HomeAppliances|SmallKitchenAppliances|HandBlenders"/>
    <n v="2742"/>
    <n v="3995"/>
    <n v="0.31"/>
    <x v="1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n v="3995"/>
    <x v="39"/>
    <n v="11148"/>
    <x v="5"/>
    <x v="0"/>
    <x v="1"/>
    <n v="0"/>
    <x v="1045"/>
    <x v="1059"/>
    <n v="2742"/>
    <x v="1"/>
    <x v="0"/>
    <x v="1045"/>
  </r>
  <r>
    <x v="1137"/>
    <s v="Akiara - Makes Life Easy Electric Handy Sewing/Stitch Handheld Cordless Portable White Sewing Machine For Home Tailoring, Hand Machine | Mini Silai | White Hand Machine With Adapter"/>
    <s v="Home &amp; Kitchen|Kitchen&amp;HomeAppliances|SewingMachines&amp;Accessories|Sewing&amp;EmbroideryMachines"/>
    <n v="721"/>
    <n v="1499"/>
    <n v="0.52"/>
    <x v="1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n v="1499"/>
    <x v="50"/>
    <n v="2449"/>
    <x v="5"/>
    <x v="0"/>
    <x v="0"/>
    <n v="1"/>
    <x v="1046"/>
    <x v="1060"/>
    <n v="721"/>
    <x v="1"/>
    <x v="0"/>
    <x v="1046"/>
  </r>
  <r>
    <x v="1138"/>
    <s v="Philips Easyspeed Plus Steam Iron Gc2145/20-2200W, Quick Heat Up With Up To 30 G/Min Steam, 110 G Steam Boost, Scratch Resistant Ceramic Soleplate, Vertical Steam &amp; Drip-Stop"/>
    <s v="Home &amp; Kitchen|Kitchen&amp;HomeAppliances|Vacuum,Cleaning&amp;Ironing|Irons,Steamers&amp;Accessories|Irons|SteamIrons"/>
    <n v="2903"/>
    <n v="3295"/>
    <n v="0.12"/>
    <x v="1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n v="3295"/>
    <x v="89"/>
    <n v="2299"/>
    <x v="5"/>
    <x v="0"/>
    <x v="1"/>
    <n v="0"/>
    <x v="1047"/>
    <x v="1061"/>
    <n v="2903"/>
    <x v="1"/>
    <x v="0"/>
    <x v="1047"/>
  </r>
  <r>
    <x v="1139"/>
    <s v="Inalsa Electric Chopper Bullet- 400 Watts With 100% Pure Copper Motor| Chop, Mince, Puree, Dice | Twin Blade Technology| 900 Ml Capacity| One Touch Operation, 1.30Mtr Long Power Cord (Black/Silver)"/>
    <s v="Home &amp; Kitchen|Kitchen&amp;HomeAppliances|SmallKitchenAppliances|MiniFoodProcessors&amp;Choppers"/>
    <n v="1656"/>
    <n v="2695"/>
    <n v="0.39"/>
    <x v="1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n v="2695"/>
    <x v="17"/>
    <n v="6027"/>
    <x v="5"/>
    <x v="0"/>
    <x v="1"/>
    <n v="0"/>
    <x v="1048"/>
    <x v="1062"/>
    <n v="1656"/>
    <x v="1"/>
    <x v="0"/>
    <x v="1048"/>
  </r>
  <r>
    <x v="1140"/>
    <s v="Borosil Electric Egg Boiler, 8 Egg Capacity, For Hard, Soft, Medium Boiled Eggs, Steamed Vegetables, Transparent Lid, Stainless Steel Exterior (500 Watts)"/>
    <s v="Home &amp; Kitchen|Kitchen&amp;HomeAppliances|SmallKitchenAppliances|EggBoilers"/>
    <n v="1399"/>
    <n v="2290"/>
    <n v="0.39"/>
    <x v="1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n v="2290"/>
    <x v="17"/>
    <n v="461"/>
    <x v="5"/>
    <x v="0"/>
    <x v="1"/>
    <n v="0"/>
    <x v="1049"/>
    <x v="1063"/>
    <n v="1399"/>
    <x v="1"/>
    <x v="1"/>
    <x v="1049"/>
  </r>
  <r>
    <x v="1141"/>
    <s v="Wipro Vesta Grill 1000 Watt Sandwich Maker |Dual Function-Sw Maker&amp;Griller|Non Stick Coat -Bpa&amp;Ptfe Free |Auto Temp Cut-Off| Height Control -180·∂Ø&amp;105·∂Ø |2 Year Warranty|Ss Finish|Standard Size"/>
    <s v="Home &amp; Kitchen|Kitchen&amp;HomeAppliances|SmallKitchenAppliances|SandwichMakers"/>
    <n v="2079"/>
    <n v="3099"/>
    <n v="0.33"/>
    <x v="1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n v="3099"/>
    <x v="9"/>
    <n v="282"/>
    <x v="5"/>
    <x v="0"/>
    <x v="1"/>
    <n v="0"/>
    <x v="1050"/>
    <x v="1064"/>
    <n v="2079"/>
    <x v="1"/>
    <x v="1"/>
    <x v="1050"/>
  </r>
  <r>
    <x v="1142"/>
    <s v="Rico Irpro 1500 Watt Japanese Technology Electric Water Heater Immersion Rod Shockproof Protection &amp; Stainless Steel Heating Element For Instant Heating| Isi Certified 1 Year Replacement Warranty"/>
    <s v="Home &amp; Kitchen|Heating,Cooling&amp;AirQuality|WaterHeaters&amp;Geysers|ImmersionRods"/>
    <n v="999"/>
    <n v="1075"/>
    <n v="7.0000000000000007E-2"/>
    <x v="1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n v="1075"/>
    <x v="70"/>
    <n v="9275"/>
    <x v="5"/>
    <x v="0"/>
    <x v="1"/>
    <n v="0"/>
    <x v="1051"/>
    <x v="1065"/>
    <n v="999"/>
    <x v="1"/>
    <x v="0"/>
    <x v="1051"/>
  </r>
  <r>
    <x v="1143"/>
    <s v="Eureka Forbes Active Clean 700 Watts Powerful Suction &amp; Blower Vacuum Cleaner With Washable Hepa Filter &amp; 6 Accessories,1 Year Warranty,Compact,Light Weight &amp; Easy To Use (Red &amp; Black)"/>
    <s v="Home &amp; Kitchen|Kitchen&amp;HomeAppliances|Vacuum,Cleaning&amp;Ironing|Vacuums&amp;FloorCare|Vacuums|HandheldVacuums"/>
    <n v="3179"/>
    <n v="6999"/>
    <n v="0.55000000000000004"/>
    <x v="1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n v="6999"/>
    <x v="10"/>
    <n v="743"/>
    <x v="5"/>
    <x v="0"/>
    <x v="0"/>
    <n v="1"/>
    <x v="1052"/>
    <x v="1066"/>
    <n v="3179"/>
    <x v="1"/>
    <x v="1"/>
    <x v="1052"/>
  </r>
  <r>
    <x v="1144"/>
    <s v="Csi International¬Æ Instant Water Geyser, Water Heater, Portable Water Heater, Geyser Made Of First Class Abs Plastic 3Kw (White)"/>
    <s v="Home &amp; Kitchen|Heating,Cooling&amp;AirQuality|WaterHeaters&amp;Geysers|InstantWaterHeaters"/>
    <n v="1049"/>
    <n v="2499"/>
    <n v="0.57999999999999996"/>
    <x v="1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n v="2499"/>
    <x v="30"/>
    <n v="328"/>
    <x v="5"/>
    <x v="0"/>
    <x v="0"/>
    <n v="1"/>
    <x v="1053"/>
    <x v="1067"/>
    <n v="1049"/>
    <x v="1"/>
    <x v="1"/>
    <x v="1053"/>
  </r>
  <r>
    <x v="1145"/>
    <s v="Hindware Atlantic Xceed 5L 3Kw Instant Water Heater With Copper Heating Element And High Grade Stainless Steel Tank"/>
    <s v="Home &amp; Kitchen|Heating,Cooling&amp;AirQuality|WaterHeaters&amp;Geysers|InstantWaterHeaters"/>
    <n v="3599"/>
    <n v="7290"/>
    <n v="0.51"/>
    <x v="1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n v="7290"/>
    <x v="24"/>
    <n v="942"/>
    <x v="5"/>
    <x v="0"/>
    <x v="0"/>
    <n v="1"/>
    <x v="1054"/>
    <x v="1068"/>
    <n v="3599"/>
    <x v="1"/>
    <x v="1"/>
    <x v="1054"/>
  </r>
  <r>
    <x v="1146"/>
    <s v="Morphy Richards New Europa 800-Watt Espresso And Cappuccino 4-Cup Coffee Maker (Black)"/>
    <s v="Home &amp; Kitchen|Kitchen&amp;HomeAppliances|Coffee,Tea&amp;Espresso|EspressoMachines"/>
    <n v="4799"/>
    <n v="5795"/>
    <n v="0.17"/>
    <x v="1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n v="5795"/>
    <x v="49"/>
    <n v="3815"/>
    <x v="5"/>
    <x v="0"/>
    <x v="1"/>
    <n v="0"/>
    <x v="1055"/>
    <x v="1069"/>
    <n v="4799"/>
    <x v="1"/>
    <x v="0"/>
    <x v="1055"/>
  </r>
  <r>
    <x v="1147"/>
    <s v="Lifelong Power - Pro 500 Watt 3 Jar Mixer Grinder With 3 Speed Control And 1100 Watt Dry Non-Stick Soleplate Iron Super Combo (White And Grey, 1 Year Warranty)"/>
    <s v="Home &amp; Kitchen|Kitchen&amp;HomeAppliances|SmallKitchenAppliances|MixerGrinders"/>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n v="3398"/>
    <x v="8"/>
    <n v="7988"/>
    <x v="5"/>
    <x v="0"/>
    <x v="0"/>
    <n v="1"/>
    <x v="1056"/>
    <x v="1070"/>
    <n v="1699"/>
    <x v="1"/>
    <x v="0"/>
    <x v="1056"/>
  </r>
  <r>
    <x v="1148"/>
    <s v="Ibell Castor Ctek15L Premium 1.5 Litre Stainless Steel Electric Kettle,1500W Auto Cut-Off Feature,Silver"/>
    <s v="Home &amp; Kitchen|Kitchen&amp;HomeAppliances|SmallKitchenAppliances|Kettles&amp;HotWaterDispensers|Kettle&amp;ToasterSets"/>
    <n v="664"/>
    <n v="1490"/>
    <n v="0.55000000000000004"/>
    <x v="1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n v="1490"/>
    <x v="10"/>
    <n v="925"/>
    <x v="5"/>
    <x v="0"/>
    <x v="0"/>
    <n v="1"/>
    <x v="1057"/>
    <x v="1071"/>
    <n v="664"/>
    <x v="1"/>
    <x v="1"/>
    <x v="1057"/>
  </r>
  <r>
    <x v="1149"/>
    <s v="Bajaj Pygmy Mini 110 Mm 10 W High Speed Operation, Usb Charging, Multi-Clip Function Personal Fan"/>
    <s v="Home &amp; Kitchen|Heating,Cooling&amp;AirQuality|Fans|TableFans"/>
    <n v="948"/>
    <n v="1620"/>
    <n v="0.41"/>
    <x v="1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n v="1620"/>
    <x v="19"/>
    <n v="4370"/>
    <x v="5"/>
    <x v="0"/>
    <x v="1"/>
    <n v="0"/>
    <x v="1058"/>
    <x v="1072"/>
    <n v="948"/>
    <x v="1"/>
    <x v="0"/>
    <x v="1058"/>
  </r>
  <r>
    <x v="1150"/>
    <s v="Crompton Instaglide 1000-Watts Dry Iron With American Heritage Coating, Pack Of 1 Iron"/>
    <s v="Home &amp; Kitchen|Kitchen&amp;HomeAppliances|Vacuum,Cleaning&amp;Ironing|Irons,Steamers&amp;Accessories|Irons|DryIrons"/>
    <n v="850"/>
    <n v="1000"/>
    <n v="0.15"/>
    <x v="1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n v="1000"/>
    <x v="59"/>
    <n v="7619"/>
    <x v="5"/>
    <x v="0"/>
    <x v="1"/>
    <n v="0"/>
    <x v="1059"/>
    <x v="1073"/>
    <n v="850"/>
    <x v="1"/>
    <x v="0"/>
    <x v="1059"/>
  </r>
  <r>
    <x v="1151"/>
    <s v="Prestige Clean Home Water Purifier Cartridge"/>
    <s v="Home &amp; Kitchen|Kitchen&amp;HomeAppliances|WaterPurifiers&amp;Accessories|WaterCartridges"/>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n v="640"/>
    <x v="80"/>
    <n v="2593"/>
    <x v="5"/>
    <x v="0"/>
    <x v="1"/>
    <n v="0"/>
    <x v="1060"/>
    <x v="1074"/>
    <n v="600"/>
    <x v="1"/>
    <x v="0"/>
    <x v="1060"/>
  </r>
  <r>
    <x v="1152"/>
    <s v="Morphy Richards Aristo 2000 Watts Ptc Room Heater (White)"/>
    <s v="Home &amp; Kitchen|Heating,Cooling&amp;AirQuality|RoomHeaters|ElectricHeaters"/>
    <n v="3711"/>
    <n v="4495"/>
    <n v="0.17"/>
    <x v="1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n v="4495"/>
    <x v="49"/>
    <n v="356"/>
    <x v="5"/>
    <x v="0"/>
    <x v="1"/>
    <n v="0"/>
    <x v="1061"/>
    <x v="1075"/>
    <n v="3711"/>
    <x v="1"/>
    <x v="1"/>
    <x v="1061"/>
  </r>
  <r>
    <x v="1153"/>
    <s v="Gadgetronics Digital Kitchen Weighing Scale &amp; Food Weight Machine For Health, Fitness, Home Baking &amp; Cooking (10 Kgs,1 Year Warranty &amp; Batteries Included)"/>
    <s v="Home &amp; Kitchen|Kitchen&amp;HomeAppliances|SmallKitchenAppliances|DigitalKitchenScales"/>
    <n v="799"/>
    <n v="2999"/>
    <n v="0.73"/>
    <x v="1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n v="2999"/>
    <x v="25"/>
    <n v="63"/>
    <x v="5"/>
    <x v="0"/>
    <x v="0"/>
    <n v="1"/>
    <x v="1062"/>
    <x v="1076"/>
    <n v="799"/>
    <x v="1"/>
    <x v="1"/>
    <x v="1062"/>
  </r>
  <r>
    <x v="1154"/>
    <s v="Hul Pureit Germkill Kit For Advanced 23 L Water Purifier - 3000 L Capacity, Sand, Multicolour"/>
    <s v="Home &amp; Kitchen|Kitchen&amp;HomeAppliances|WaterPurifiers&amp;Accessories|WaterPurifierAccessories"/>
    <n v="980"/>
    <n v="980"/>
    <n v="0"/>
    <x v="1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Ok,For Replacing Battery Of Purit 23 Advanced Water Purifier. Got What I Required.,Good,Very Good,I Like It,Been Using It Since 5 Years,Ok,Nice Product"/>
    <s v="Ok,For replacing battery of Purit 23 advanced water purifier. Got what i required.,Good,Very good,I like it,Been using it since 5 years,ok,Nice product"/>
    <n v="980"/>
    <x v="26"/>
    <n v="4740"/>
    <x v="5"/>
    <x v="0"/>
    <x v="1"/>
    <n v="0"/>
    <x v="1063"/>
    <x v="1077"/>
    <n v="980"/>
    <x v="1"/>
    <x v="0"/>
    <x v="1063"/>
  </r>
  <r>
    <x v="1155"/>
    <s v="Tom &amp; Jerry Folding Laundry Basket For Clothes With Lid &amp; Handle, Toys Organiser, 75 Litre, Green"/>
    <s v="Home &amp; Kitchen|HomeStorage&amp;Organization|LaundryOrganization|LaundryBaskets"/>
    <n v="351"/>
    <n v="899"/>
    <n v="0.61"/>
    <x v="1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n v="899"/>
    <x v="4"/>
    <n v="296"/>
    <x v="5"/>
    <x v="0"/>
    <x v="0"/>
    <n v="1"/>
    <x v="1064"/>
    <x v="1078"/>
    <n v="351"/>
    <x v="1"/>
    <x v="1"/>
    <x v="1064"/>
  </r>
  <r>
    <x v="1156"/>
    <s v="Ikea Little Loved Corner Produkt Milk-Frother, Coffee/Tea Frother, Handheld Milk Wand Mixer Frother, Black"/>
    <s v="Home &amp; Kitchen|Kitchen&amp;HomeAppliances|Coffee,Tea&amp;Espresso|MilkFrothers"/>
    <n v="229"/>
    <n v="499"/>
    <n v="0.54"/>
    <x v="1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n v="499"/>
    <x v="34"/>
    <n v="185"/>
    <x v="5"/>
    <x v="1"/>
    <x v="0"/>
    <n v="1"/>
    <x v="1065"/>
    <x v="1079"/>
    <n v="229"/>
    <x v="1"/>
    <x v="1"/>
    <x v="1065"/>
  </r>
  <r>
    <x v="1157"/>
    <s v="Philips Easyspeed Plus Steam Iron Gc2147/30-2400W, Quick Heat Up With Up To 30 G/Min Steam, 150G Steam Boost, Scratch Resistant Ceramic Soleplate, Vertical Steam, Drip-Stop"/>
    <s v="Home &amp; Kitchen|Kitchen&amp;HomeAppliances|Vacuum,Cleaning&amp;Ironing|Irons,Steamers&amp;Accessories|Irons|SteamIrons"/>
    <n v="3349"/>
    <n v="3995"/>
    <n v="0.16"/>
    <x v="1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n v="3995"/>
    <x v="85"/>
    <n v="1954"/>
    <x v="5"/>
    <x v="0"/>
    <x v="1"/>
    <n v="0"/>
    <x v="1066"/>
    <x v="1080"/>
    <n v="3349"/>
    <x v="1"/>
    <x v="0"/>
    <x v="1066"/>
  </r>
  <r>
    <x v="1158"/>
    <s v="Bajaj New Shakti Neo Plus 15 Litre 4 Star Rated Storage Water Heater (Geyser) With Multiple Safety System, White"/>
    <s v="Home &amp; Kitchen|Heating,Cooling&amp;AirQuality|WaterHeaters&amp;Geysers|StorageWaterHeaters"/>
    <n v="5499"/>
    <n v="11500"/>
    <n v="0.52"/>
    <x v="1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n v="11500"/>
    <x v="50"/>
    <n v="959"/>
    <x v="5"/>
    <x v="0"/>
    <x v="0"/>
    <n v="1"/>
    <x v="1067"/>
    <x v="1081"/>
    <n v="5499"/>
    <x v="1"/>
    <x v="1"/>
    <x v="1067"/>
  </r>
  <r>
    <x v="1159"/>
    <s v="House Of Quirk Reusable Sticky Picker Cleaner Easy-Tear Sheets Travel Pet Hair Lint Rollers Brush (10Cm Sheet, Set Of 3 Rolls, 180 Sheets, 60 Sheets Each Roll Lint Roller Remover, Multicolour)"/>
    <s v="Home &amp; Kitchen|Kitchen&amp;HomeAppliances|Vacuum,Cleaning&amp;Ironing|Irons,Steamers&amp;Accessories|LintShavers"/>
    <n v="299"/>
    <n v="499"/>
    <n v="0.4"/>
    <x v="1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n v="499"/>
    <x v="54"/>
    <n v="1015"/>
    <x v="5"/>
    <x v="1"/>
    <x v="1"/>
    <n v="0"/>
    <x v="1068"/>
    <x v="1082"/>
    <n v="299"/>
    <x v="1"/>
    <x v="0"/>
    <x v="1068"/>
  </r>
  <r>
    <x v="1160"/>
    <s v="Allin Exporters J66 Ultrasonic Humidifier Cool Mist Air Purifier For Dryness, Cold &amp; Cough Large Capacity For Room, Baby, Plants, Bedroom (2.4 L) (1 Year Warranty)"/>
    <s v="Home &amp; Kitchen|Heating,Cooling&amp;AirQuality|Humidifiers"/>
    <n v="2249"/>
    <n v="3550"/>
    <n v="0.37"/>
    <x v="1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n v="3550"/>
    <x v="42"/>
    <n v="3973"/>
    <x v="5"/>
    <x v="0"/>
    <x v="1"/>
    <n v="0"/>
    <x v="1069"/>
    <x v="1083"/>
    <n v="2249"/>
    <x v="1"/>
    <x v="0"/>
    <x v="1069"/>
  </r>
  <r>
    <x v="1161"/>
    <s v="Multifunctional 2 In 1 Electric Egg Boiling Steamer Egg Frying Pan Egg Boiler Electric Automatic Off With Egg Boiler Machine Non-Stick Electric Egg Frying Pan-Tiger Woods (Multy)"/>
    <s v="Home &amp; Kitchen|Kitchen&amp;HomeAppliances|SmallKitchenAppliances|EggBoilers"/>
    <n v="699"/>
    <n v="1599"/>
    <n v="0.56000000000000005"/>
    <x v="1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n v="1599"/>
    <x v="37"/>
    <n v="2300"/>
    <x v="5"/>
    <x v="0"/>
    <x v="0"/>
    <n v="1"/>
    <x v="1070"/>
    <x v="1084"/>
    <n v="699"/>
    <x v="1"/>
    <x v="0"/>
    <x v="1070"/>
  </r>
  <r>
    <x v="1162"/>
    <s v="Maharaja Whiteline Nano Carbon Neo, 500 Watts Room Heater (Black, White), Standard (5200100986)"/>
    <s v="Home &amp; Kitchen|Heating,Cooling&amp;AirQuality|RoomHeaters|ElectricHeaters"/>
    <n v="1235"/>
    <n v="1499"/>
    <n v="0.18"/>
    <x v="1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n v="1499"/>
    <x v="75"/>
    <n v="203"/>
    <x v="5"/>
    <x v="0"/>
    <x v="1"/>
    <n v="0"/>
    <x v="1071"/>
    <x v="1085"/>
    <n v="1235"/>
    <x v="1"/>
    <x v="1"/>
    <x v="1071"/>
  </r>
  <r>
    <x v="1163"/>
    <s v="Kent Electric Chopper-B For Kitchen 250 Watt | Chop, Mince, Puree, Whisk, 400 Ml Capacity | Stainless Steel Double Chopping Blades | Transparent Chopping Bowl | Anti-Skid | One Touch Operation | Black"/>
    <s v="Home &amp; Kitchen|Kitchen&amp;HomeAppliances|SmallKitchenAppliances|MiniFoodProcessors&amp;Choppers"/>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n v="2999"/>
    <x v="10"/>
    <n v="441"/>
    <x v="5"/>
    <x v="0"/>
    <x v="0"/>
    <n v="1"/>
    <x v="1072"/>
    <x v="1086"/>
    <n v="1349"/>
    <x v="1"/>
    <x v="1"/>
    <x v="1072"/>
  </r>
  <r>
    <x v="1164"/>
    <s v="Crompton Amica 15-L 5 Star Rated Storage Water Heater (Geyser) With Free Installation (White)"/>
    <s v="Home &amp; Kitchen|Heating,Cooling&amp;AirQuality|WaterHeaters&amp;Geysers|StorageWaterHeaters"/>
    <n v="6800"/>
    <n v="11500"/>
    <n v="0.41"/>
    <x v="1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n v="11500"/>
    <x v="19"/>
    <n v="10308"/>
    <x v="5"/>
    <x v="0"/>
    <x v="1"/>
    <n v="0"/>
    <x v="1073"/>
    <x v="1087"/>
    <n v="6800"/>
    <x v="1"/>
    <x v="0"/>
    <x v="1073"/>
  </r>
  <r>
    <x v="1165"/>
    <s v="Eureka Forbes Car Vac 100 Watts Powerful Suction Vacuum Cleaner With Washable Hepa Filter, 3 Accessories,Compact,Light Weight &amp; Easy To Use (Black And Red)"/>
    <s v="Home &amp; Kitchen|Kitchen&amp;HomeAppliances|Vacuum,Cleaning&amp;Ironing|Vacuums&amp;FloorCare|Vacuums|HandheldVacuums"/>
    <n v="2099"/>
    <n v="2499"/>
    <n v="0.16"/>
    <x v="1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n v="2499"/>
    <x v="85"/>
    <n v="992"/>
    <x v="5"/>
    <x v="0"/>
    <x v="1"/>
    <n v="0"/>
    <x v="1074"/>
    <x v="1088"/>
    <n v="2099"/>
    <x v="1"/>
    <x v="1"/>
    <x v="1074"/>
  </r>
  <r>
    <x v="1166"/>
    <s v="Kent 16025 Sandwich Grill 700W | Non-Toxic Ceramic Coating | Automatic Temperature Cut-Off With Led Indicator | Adjustable Height Control, Metallic Silver, Standard"/>
    <s v="Home &amp; Kitchen|Kitchen&amp;HomeAppliances|SmallKitchenAppliances|SandwichMakers"/>
    <n v="1699"/>
    <n v="1975"/>
    <n v="0.14000000000000001"/>
    <x v="1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n v="1975"/>
    <x v="81"/>
    <n v="4716"/>
    <x v="5"/>
    <x v="0"/>
    <x v="1"/>
    <n v="0"/>
    <x v="1075"/>
    <x v="1089"/>
    <n v="1699"/>
    <x v="1"/>
    <x v="0"/>
    <x v="1075"/>
  </r>
  <r>
    <x v="1167"/>
    <s v="Candes Gloster All In One Silent Blower Fan Room Heater Ideal For Small And Medium Area, 2000 Watts (White)"/>
    <s v="Home &amp; Kitchen|Heating,Cooling&amp;AirQuality|RoomHeaters|FanHeaters"/>
    <n v="1069"/>
    <n v="1699"/>
    <n v="0.37"/>
    <x v="1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n v="1699"/>
    <x v="42"/>
    <n v="313"/>
    <x v="5"/>
    <x v="0"/>
    <x v="1"/>
    <n v="0"/>
    <x v="1076"/>
    <x v="1090"/>
    <n v="1069"/>
    <x v="1"/>
    <x v="1"/>
    <x v="1076"/>
  </r>
  <r>
    <x v="1168"/>
    <s v="Inalsa Electric Fan Heater Hotty - 2000 Watts Variable Temperature Control Cool/Warm/Hot Air Selector | Over Heat Protection | Isi Certification, White"/>
    <s v="Home &amp; Kitchen|Heating,Cooling&amp;AirQuality|RoomHeaters|FanHeaters"/>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n v="2495"/>
    <x v="18"/>
    <n v="166"/>
    <x v="5"/>
    <x v="0"/>
    <x v="1"/>
    <n v="0"/>
    <x v="1077"/>
    <x v="1091"/>
    <n v="1349"/>
    <x v="1"/>
    <x v="1"/>
    <x v="1077"/>
  </r>
  <r>
    <x v="1169"/>
    <s v="Havells Zella Flap Auto Immersion Rod 1500 Watts"/>
    <s v="Home &amp; Kitchen|Heating,Cooling&amp;AirQuality|WaterHeaters&amp;Geysers|ImmersionRods"/>
    <n v="1499"/>
    <n v="3500"/>
    <n v="0.56999999999999995"/>
    <x v="1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n v="3500"/>
    <x v="48"/>
    <n v="303"/>
    <x v="5"/>
    <x v="0"/>
    <x v="0"/>
    <n v="1"/>
    <x v="1078"/>
    <x v="1092"/>
    <n v="1499"/>
    <x v="1"/>
    <x v="1"/>
    <x v="1078"/>
  </r>
  <r>
    <x v="1170"/>
    <s v="Ibell Sm1301 3-In-1 Sandwich Maker With Detachable Plates For Toast / Waffle / Grill , 750 Watt (Black)"/>
    <s v="Home &amp; Kitchen|Kitchen&amp;HomeAppliances|SmallKitchenAppliances|SandwichMakers"/>
    <n v="2092"/>
    <n v="4600"/>
    <n v="0.55000000000000004"/>
    <x v="1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n v="4600"/>
    <x v="10"/>
    <n v="562"/>
    <x v="5"/>
    <x v="0"/>
    <x v="0"/>
    <n v="1"/>
    <x v="1079"/>
    <x v="1093"/>
    <n v="2092"/>
    <x v="1"/>
    <x v="1"/>
    <x v="1079"/>
  </r>
  <r>
    <x v="1171"/>
    <s v="Inalsa Vacuum Cleaner Wet And Dry Micro Wd10 With 3In1 Multifunction Wet/Dry/Blowing| 14Kpa Suction And Impact Resistant Polymer Tank,(Yellow/Black)"/>
    <s v="Home &amp; Kitchen|Kitchen&amp;HomeAppliances|Vacuum,Cleaning&amp;Ironing|Vacuums&amp;FloorCare|Vacuums|Wet-DryVacuums"/>
    <n v="3859"/>
    <n v="10295"/>
    <n v="0.63"/>
    <x v="1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n v="10295"/>
    <x v="11"/>
    <n v="8095"/>
    <x v="5"/>
    <x v="0"/>
    <x v="0"/>
    <n v="1"/>
    <x v="1080"/>
    <x v="1094"/>
    <n v="3859"/>
    <x v="1"/>
    <x v="0"/>
    <x v="1080"/>
  </r>
  <r>
    <x v="1172"/>
    <s v="Mr. Brand Portable Usb Juicer Electric Usb Juice Maker Mixer Bottle Blender Grinder Mixer,6 Blades Rechargeable Bottle With (Multi Color) (Multi Mixer 6 Bled)"/>
    <s v="Home &amp; Kitchen|Kitchen&amp;HomeAppliances|SmallKitchenAppliances|JuicerMixerGrinders"/>
    <n v="499"/>
    <n v="2199"/>
    <n v="0.77"/>
    <x v="1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n v="2199"/>
    <x v="36"/>
    <n v="109"/>
    <x v="5"/>
    <x v="0"/>
    <x v="0"/>
    <n v="1"/>
    <x v="1081"/>
    <x v="1095"/>
    <n v="499"/>
    <x v="1"/>
    <x v="1"/>
    <x v="1081"/>
  </r>
  <r>
    <x v="1173"/>
    <s v="Crompton Hill Briz Deco 1200Mm (48 Inch) High Speed Designer Ceiling Fan (Smoked Brown)"/>
    <s v="Home &amp; Kitchen|Heating,Cooling&amp;AirQuality|Fans|CeilingFans"/>
    <n v="1804"/>
    <n v="2380"/>
    <n v="0.24"/>
    <x v="1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n v="2380"/>
    <x v="66"/>
    <n v="15382"/>
    <x v="5"/>
    <x v="0"/>
    <x v="1"/>
    <n v="0"/>
    <x v="1082"/>
    <x v="1096"/>
    <n v="1804"/>
    <x v="1"/>
    <x v="0"/>
    <x v="1082"/>
  </r>
  <r>
    <x v="1174"/>
    <s v="Sujata Powermatic Plus, Juicer Mixer Grinder With Chutney Jar, 900 Watts, 3 Jars (White)"/>
    <s v="Home &amp; Kitchen|Kitchen&amp;HomeAppliances|SmallKitchenAppliances|JuicerMixerGrinders"/>
    <n v="6525"/>
    <n v="8820"/>
    <n v="0.26"/>
    <x v="1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n v="8820"/>
    <x v="55"/>
    <n v="5137"/>
    <x v="5"/>
    <x v="0"/>
    <x v="1"/>
    <n v="0"/>
    <x v="1083"/>
    <x v="1097"/>
    <n v="6525"/>
    <x v="1"/>
    <x v="0"/>
    <x v="1083"/>
  </r>
  <r>
    <x v="1175"/>
    <s v="Aquadpure Copper + Mineral Ro+Uv+Uf 10 To 12 Liter Ro + Uv + Tds Adjuster Water Purifier With Copper Charge Technology Black &amp; Copper Best For Home And Office (Made In India)"/>
    <s v="Home &amp; Kitchen|Kitchen&amp;HomeAppliances|WaterPurifiers&amp;Accessories|WaterFilters&amp;Purifiers"/>
    <n v="4999"/>
    <n v="24999"/>
    <n v="0.8"/>
    <x v="1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n v="24999"/>
    <x v="27"/>
    <n v="124"/>
    <x v="5"/>
    <x v="0"/>
    <x v="0"/>
    <n v="1"/>
    <x v="1084"/>
    <x v="1098"/>
    <n v="4999"/>
    <x v="1"/>
    <x v="1"/>
    <x v="1084"/>
  </r>
  <r>
    <x v="1176"/>
    <s v="Amazon Basics 650 Watt Drip Coffee Maker With Borosilicate Carafe"/>
    <s v="Home &amp; Kitchen|Kitchen&amp;HomeAppliances|Coffee,Tea&amp;Espresso|DripCoffeeMachines"/>
    <n v="1189"/>
    <n v="2400"/>
    <n v="0.5"/>
    <x v="1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n v="2400"/>
    <x v="8"/>
    <n v="618"/>
    <x v="5"/>
    <x v="0"/>
    <x v="0"/>
    <n v="1"/>
    <x v="1085"/>
    <x v="1099"/>
    <n v="1189"/>
    <x v="1"/>
    <x v="1"/>
    <x v="1085"/>
  </r>
  <r>
    <x v="1177"/>
    <s v="Crompton Insta Delight Fan Circulator Room Heater With 3 Heat Settings (Slate Grey &amp; Black, 2000 Watt)"/>
    <s v="Home &amp; Kitchen|Heating,Cooling&amp;AirQuality|RoomHeaters|FanHeaters"/>
    <n v="2590"/>
    <n v="4200"/>
    <n v="0.38"/>
    <x v="1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n v="4200"/>
    <x v="16"/>
    <n v="63"/>
    <x v="5"/>
    <x v="0"/>
    <x v="1"/>
    <n v="0"/>
    <x v="1062"/>
    <x v="1100"/>
    <n v="2590"/>
    <x v="1"/>
    <x v="1"/>
    <x v="1062"/>
  </r>
  <r>
    <x v="1178"/>
    <s v="!!Haneul!!1000 Watt/2000-Watt Room Heater!! Fan Heater!!Pure White!!Hn-2500!!Made In India!!Thermoset!!"/>
    <s v="Home &amp; Kitchen|Heating,Cooling&amp;AirQuality|RoomHeaters|FanHeaters"/>
    <n v="899"/>
    <n v="1599"/>
    <n v="0.44"/>
    <x v="1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n v="1599"/>
    <x v="15"/>
    <n v="15"/>
    <x v="5"/>
    <x v="0"/>
    <x v="1"/>
    <n v="0"/>
    <x v="1086"/>
    <x v="1101"/>
    <n v="899"/>
    <x v="1"/>
    <x v="1"/>
    <x v="1086"/>
  </r>
  <r>
    <x v="1179"/>
    <s v="Melbon Vm-905 2000-Watt Room Heater (Isi Certified, White Color) Ideal Electric Fan Heater For Small To Medium Room/Area (Plastic Body)"/>
    <s v="Home &amp; Kitchen|Heating,Cooling&amp;AirQuality|RoomHeaters|FanHeaters"/>
    <n v="998"/>
    <n v="2999"/>
    <n v="0.67"/>
    <x v="1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
    <s v="It's good  nd amazing product,Very nice product. Very low noise, leaves no dryness in air, elegant in looks, very fastly heat the room. Safely design. happy to purchase this  heater . ü§©‚≠ê,It maintain the room temperature and provides sufficient heat.,It was really excellent product I like it,Awesome product,Product is very good,"/>
    <n v="2999"/>
    <x v="29"/>
    <n v="9"/>
    <x v="5"/>
    <x v="0"/>
    <x v="0"/>
    <n v="1"/>
    <x v="1087"/>
    <x v="1102"/>
    <n v="998"/>
    <x v="1"/>
    <x v="1"/>
    <x v="1087"/>
  </r>
  <r>
    <x v="1180"/>
    <s v="Cello Eliza Plastic Laundry Bag/Basket, 50 Litres, Light Grey"/>
    <s v="Home &amp; Kitchen|HomeStorage&amp;Organization|LaundryOrganization|LaundryBaskets"/>
    <n v="998.06"/>
    <n v="1282"/>
    <n v="0.22"/>
    <x v="1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n v="1282"/>
    <x v="47"/>
    <n v="7274"/>
    <x v="5"/>
    <x v="0"/>
    <x v="1"/>
    <n v="0"/>
    <x v="1088"/>
    <x v="1103"/>
    <n v="998.06"/>
    <x v="1"/>
    <x v="0"/>
    <x v="1088"/>
  </r>
  <r>
    <x v="1181"/>
    <s v="Activa 1200 Mm High Speed 390 Rpm Bee Approved 5 Star Rated Apsra Ceiling Fan Brown 2 Years Warranty"/>
    <s v="Home &amp; Kitchen|Heating,Cooling&amp;AirQuality|Fans|CeilingFans"/>
    <n v="1099"/>
    <n v="1990"/>
    <n v="0.45"/>
    <x v="1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n v="1990"/>
    <x v="32"/>
    <n v="5911"/>
    <x v="5"/>
    <x v="0"/>
    <x v="1"/>
    <n v="0"/>
    <x v="1089"/>
    <x v="1104"/>
    <n v="1099"/>
    <x v="1"/>
    <x v="0"/>
    <x v="1089"/>
  </r>
  <r>
    <x v="1182"/>
    <s v="Shakti Technology S5 High Pressure Car Washer Machine 1900 Watts And Pressure 125 Bar With 10 Meter Hose Pipe"/>
    <s v="Home &amp; Kitchen|Kitchen&amp;HomeAppliances|Vacuum,Cleaning&amp;Ironing|PressureWashers,Steam&amp;WindowCleaners"/>
    <n v="5999"/>
    <n v="9999"/>
    <n v="0.4"/>
    <x v="1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n v="9999"/>
    <x v="54"/>
    <n v="170"/>
    <x v="5"/>
    <x v="0"/>
    <x v="1"/>
    <n v="0"/>
    <x v="1090"/>
    <x v="1105"/>
    <n v="5999"/>
    <x v="1"/>
    <x v="1"/>
    <x v="1090"/>
  </r>
  <r>
    <x v="1183"/>
    <s v="American Micronic- Imported Wet &amp; Dry Vacuum Cleaner, 21 Litre Stainless Steel With Blower &amp; Hepa Filter, 1600 Watts 100% Copper Motor 28 Kpa Suction With Washable Reusable Dust Bag (Red/Black/Steel)-Ami-Vcd21-1600Wdx"/>
    <s v="Home &amp; Kitchen|Kitchen&amp;HomeAppliances|Vacuum,Cleaning&amp;Ironing|Vacuums&amp;FloorCare|Vacuums|Wet-DryVacuums"/>
    <n v="8886"/>
    <n v="11850"/>
    <n v="0.25"/>
    <x v="1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n v="11850"/>
    <x v="23"/>
    <n v="3065"/>
    <x v="5"/>
    <x v="0"/>
    <x v="1"/>
    <n v="0"/>
    <x v="1091"/>
    <x v="1106"/>
    <n v="8886"/>
    <x v="1"/>
    <x v="0"/>
    <x v="1091"/>
  </r>
  <r>
    <x v="1184"/>
    <s v="Demokrazy New Nova Lint Cum Fuzz Remover For All Woolens Sweaters, Blankets, Jackets Remover Pill Remover From Carpets, Curtains (Pack Of 1)"/>
    <s v="Home &amp; Kitchen|Kitchen&amp;HomeAppliances|Vacuum,Cleaning&amp;Ironing|Irons,Steamers&amp;Accessories|LintShavers"/>
    <n v="475"/>
    <n v="999"/>
    <n v="0.52"/>
    <x v="1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n v="999"/>
    <x v="50"/>
    <n v="1021"/>
    <x v="5"/>
    <x v="0"/>
    <x v="0"/>
    <n v="1"/>
    <x v="1092"/>
    <x v="1107"/>
    <n v="475"/>
    <x v="1"/>
    <x v="0"/>
    <x v="1092"/>
  </r>
  <r>
    <x v="1185"/>
    <s v="Instant Pot Air Fryer, Vortex 2Qt, Touch Control Panel, 360¬∞ Evencrisp‚Ñ¢ Technology, Uses 95 % Less Oil, 4-In-1 Appliance: Air Fry, Roast, Bake, Reheat (Vortex 1.97Litre, Black)"/>
    <s v="Home &amp; Kitchen|Kitchen&amp;HomeAppliances|SmallKitchenAppliances|DeepFatFryers|AirFryers"/>
    <n v="4995"/>
    <n v="20049"/>
    <n v="0.75"/>
    <x v="1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n v="20049"/>
    <x v="43"/>
    <n v="3964"/>
    <x v="5"/>
    <x v="0"/>
    <x v="0"/>
    <n v="1"/>
    <x v="1093"/>
    <x v="1108"/>
    <n v="4995"/>
    <x v="1"/>
    <x v="0"/>
    <x v="1093"/>
  </r>
  <r>
    <x v="1186"/>
    <s v="Hul Pureit Eco Water Saver Mineral Ro+Uv+Mf As Wall Mounted/Counter Top Black 10L Water Purifier"/>
    <s v="Home &amp; Kitchen|Kitchen&amp;HomeAppliances|WaterPurifiers&amp;Accessories|WaterFilters&amp;Purifiers"/>
    <n v="13999"/>
    <n v="24850"/>
    <n v="0.44"/>
    <x v="1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èª"/>
    <n v="24850"/>
    <x v="15"/>
    <n v="8948"/>
    <x v="5"/>
    <x v="0"/>
    <x v="1"/>
    <n v="0"/>
    <x v="1094"/>
    <x v="1109"/>
    <n v="13999"/>
    <x v="1"/>
    <x v="0"/>
    <x v="1094"/>
  </r>
  <r>
    <x v="1187"/>
    <s v="Livpure Glo Star Ro+Uv+Uf+Mineraliser - 7 L Storage Tank, 15 Lph Water Purifier For Home, Black"/>
    <s v="Home &amp; Kitchen|Kitchen&amp;HomeAppliances|WaterPurifiers&amp;Accessories|WaterFilters&amp;Purifiers"/>
    <n v="8499"/>
    <n v="16490"/>
    <n v="0.48"/>
    <x v="1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n v="16490"/>
    <x v="61"/>
    <n v="97"/>
    <x v="5"/>
    <x v="0"/>
    <x v="1"/>
    <n v="0"/>
    <x v="1095"/>
    <x v="1110"/>
    <n v="8499"/>
    <x v="1"/>
    <x v="1"/>
    <x v="1095"/>
  </r>
  <r>
    <x v="1188"/>
    <s v="Philips Hi113 1000-Watt Plastic Body Ptfe Coating Dry Iron, Pack Of 1"/>
    <s v="Home &amp; Kitchen|Kitchen&amp;HomeAppliances|Vacuum,Cleaning&amp;Ironing|Irons,Steamers&amp;Accessories|Irons|DryIrons"/>
    <n v="949"/>
    <n v="975"/>
    <n v="0.03"/>
    <x v="1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n v="975"/>
    <x v="90"/>
    <n v="7223"/>
    <x v="5"/>
    <x v="0"/>
    <x v="1"/>
    <n v="0"/>
    <x v="1096"/>
    <x v="1111"/>
    <n v="949"/>
    <x v="1"/>
    <x v="0"/>
    <x v="1096"/>
  </r>
  <r>
    <x v="1189"/>
    <s v="Kuber Industries Round Non Woven Fabric Foldable Laundry Basket|Toy Storage Basket|Cloth Storage Basket With Handles| Capicity 45 Ltr (Grey &amp; Black)-Kubmart11446"/>
    <s v="Home &amp; Kitchen|HomeStorage&amp;Organization|LaundryOrganization|LaundryBaskets"/>
    <n v="395"/>
    <n v="499"/>
    <n v="0.21"/>
    <x v="1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n v="499"/>
    <x v="73"/>
    <n v="330"/>
    <x v="5"/>
    <x v="1"/>
    <x v="1"/>
    <n v="0"/>
    <x v="130"/>
    <x v="1112"/>
    <n v="395"/>
    <x v="1"/>
    <x v="1"/>
    <x v="130"/>
  </r>
  <r>
    <x v="1190"/>
    <s v="Preethi Mga-502 0.4-Litre Grind And Store Jar (White), Stainless Steel, Set Of 1"/>
    <s v="Home &amp; Kitchen|Kitchen&amp;HomeAppliances|SmallKitchenAppliances|SmallApplianceParts&amp;Accessories|StandMixerAccessories"/>
    <n v="635"/>
    <n v="635"/>
    <n v="0"/>
    <x v="1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You Can Buy A Good Product.,Purchased This Spare Jar After 6 Yrs Of Use.,Good Product,It'S Nice,Not Cheaper Same Cost Of Shop.Good Result When Using This Jar,Best But Not The Same As The Original One Which We Get In The Box When We Buy A Mixxer,Like,Quality Is Good,Same As Original"/>
    <s v="You can buy a good product.,Purchased this spare jar after 6 yrs of use.,Good product,It's nice,not cheaper same cost of shop.good result when using this jar,Best but not the same as the original one which we get in the box when we buy a mixxer,Like,Quality is good,Same as original"/>
    <n v="635"/>
    <x v="26"/>
    <n v="4570"/>
    <x v="5"/>
    <x v="0"/>
    <x v="1"/>
    <n v="0"/>
    <x v="1097"/>
    <x v="1113"/>
    <n v="635"/>
    <x v="1"/>
    <x v="0"/>
    <x v="1097"/>
  </r>
  <r>
    <x v="1191"/>
    <s v="Usha Aurora 1000 W Dry Iron With Innovative Tail Light Indicator, Weilburger Soleplate (White &amp; Grey)"/>
    <s v="Home &amp; Kitchen|Kitchen&amp;HomeAppliances|Vacuum,Cleaning&amp;Ironing|Irons,Steamers&amp;Accessories|Irons|DryIrons"/>
    <n v="717"/>
    <n v="1390"/>
    <n v="0.48"/>
    <x v="1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n v="1390"/>
    <x v="61"/>
    <n v="4867"/>
    <x v="5"/>
    <x v="0"/>
    <x v="1"/>
    <n v="0"/>
    <x v="1098"/>
    <x v="1114"/>
    <n v="717"/>
    <x v="1"/>
    <x v="0"/>
    <x v="1098"/>
  </r>
  <r>
    <x v="1192"/>
    <s v="Ecovacs Deebot N8 2-In-1 Robotic Vacuum Cleaner, 2022 New Launch, Most Powerful Suction, Covers 2000+ Sq. Ft In One Charge, Advanced Dtof Technology With Ozmo Mopping (Deebot N8) - White"/>
    <s v="Home &amp; Kitchen|Kitchen&amp;HomeAppliances|Vacuum,Cleaning&amp;Ironing|Vacuums&amp;FloorCare|Vacuums|RoboticVacuums"/>
    <n v="27900"/>
    <n v="59900"/>
    <n v="0.53"/>
    <x v="1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n v="59900"/>
    <x v="3"/>
    <n v="5298"/>
    <x v="5"/>
    <x v="0"/>
    <x v="0"/>
    <n v="1"/>
    <x v="1099"/>
    <x v="1115"/>
    <n v="27900"/>
    <x v="1"/>
    <x v="0"/>
    <x v="1099"/>
  </r>
  <r>
    <x v="1193"/>
    <s v="Kent Gold, Optima, Gold+ Spare Kit"/>
    <s v="Home &amp; Kitchen|Kitchen&amp;HomeAppliances|WaterPurifiers&amp;Accessories|WaterCartridges"/>
    <n v="649"/>
    <n v="670"/>
    <n v="0.03"/>
    <x v="1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n v="670"/>
    <x v="90"/>
    <n v="7786"/>
    <x v="5"/>
    <x v="0"/>
    <x v="1"/>
    <n v="0"/>
    <x v="1100"/>
    <x v="1116"/>
    <n v="649"/>
    <x v="1"/>
    <x v="0"/>
    <x v="1100"/>
  </r>
  <r>
    <x v="1194"/>
    <s v="Avnish Tap Water Purifier Filter Faucet 6 Layer Carbon Activated Dust Chlorine Remover Water Softener For Drinking Cartridge Alkaline Taps For Kitchen Sink Bathroom Wash Basin (6-Layer Filtration)"/>
    <s v="Home &amp; Kitchen|Kitchen&amp;HomeAppliances|WaterPurifiers&amp;Accessories|WaterPurifierAccessories"/>
    <n v="193"/>
    <n v="399"/>
    <n v="0.52"/>
    <x v="1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n v="399"/>
    <x v="50"/>
    <n v="37"/>
    <x v="5"/>
    <x v="1"/>
    <x v="0"/>
    <n v="1"/>
    <x v="1101"/>
    <x v="1117"/>
    <n v="193"/>
    <x v="1"/>
    <x v="1"/>
    <x v="1101"/>
  </r>
  <r>
    <x v="1195"/>
    <s v="Khaitan Orfin Fan Heater For Home And Kitchen-K0 2215"/>
    <s v="Home &amp; Kitchen|Heating,Cooling&amp;AirQuality|RoomHeaters|FanHeaters"/>
    <n v="1299"/>
    <n v="2495"/>
    <n v="0.48"/>
    <x v="1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The Heating Capacity Is Zero .Moreover I Have Initiated Return Request. Noone Has Come To Collect It,Best Heater At This Price. Quality Is Very Good . Suggest Everyone To Purchase This Heater.......... Amazing Product To Buy..."/>
    <s v="The heating capacity is zero .Moreover i have initiated return request. Noone has come to collect it,Best heater at this price. Quality is very good . Suggest everyone to purchase this heater.......... amazing product to buy..."/>
    <n v="2495"/>
    <x v="61"/>
    <n v="2"/>
    <x v="5"/>
    <x v="0"/>
    <x v="1"/>
    <n v="0"/>
    <x v="1102"/>
    <x v="1118"/>
    <n v="1299"/>
    <x v="1"/>
    <x v="1"/>
    <x v="1102"/>
  </r>
  <r>
    <x v="1196"/>
    <s v="Usha Rapidmix 500-Watt Copper Motor Mixer Grinder With 3 Jars And 5 Years Warranty(Sea Green/White)"/>
    <s v="Home &amp; Kitchen|Kitchen&amp;HomeAppliances|SmallKitchenAppliances|MixerGrinders"/>
    <n v="2449"/>
    <n v="3390"/>
    <n v="0.28000000000000003"/>
    <x v="1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n v="3390"/>
    <x v="28"/>
    <n v="5206"/>
    <x v="5"/>
    <x v="0"/>
    <x v="1"/>
    <n v="0"/>
    <x v="1103"/>
    <x v="1119"/>
    <n v="2449"/>
    <x v="1"/>
    <x v="0"/>
    <x v="1103"/>
  </r>
  <r>
    <x v="1197"/>
    <s v="Csi International¬Æ Instant Water Geyser, Water Heater, Portable Water Heater, Geyser Made Of First Class Abs Plastic 3Kw (Red)"/>
    <s v="Home &amp; Kitchen|Heating,Cooling&amp;AirQuality|WaterHeaters&amp;Geysers|InstantWaterHeaters"/>
    <n v="1049"/>
    <n v="2499"/>
    <n v="0.57999999999999996"/>
    <x v="1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Https://M.Media-Amazon.Com/Images/I/61Pfdzp8Uzl._Sy88.Jpg,Easy To Use,Items Tap Is Not Good For Users,Very Good Üòä,Value For Money, Working Fine,It Is Not Suitable For My Tap,I Liked..So Product Good. So Happy Amazon.. Liked Amazon Products Provided Sum Like This,"/>
    <s v="https://m.media-amazon.com/images/I/61PfDZp8UzL._SY88.jpg,Easy to use,Items tap is not good for users,Very good üòä,Value for money, working fine,It is not suitable for my tap,I liked..so product good. So happy amazon.. Liked amazon products provided Sum like this,"/>
    <n v="2499"/>
    <x v="30"/>
    <n v="638"/>
    <x v="5"/>
    <x v="0"/>
    <x v="0"/>
    <n v="1"/>
    <x v="1043"/>
    <x v="1120"/>
    <n v="1049"/>
    <x v="1"/>
    <x v="1"/>
    <x v="1043"/>
  </r>
  <r>
    <x v="1198"/>
    <s v="Havells Gatik Neo 400Mm Pedestal Fan (Aqua Blue)"/>
    <s v="Home &amp; Kitchen|Heating,Cooling&amp;AirQuality|Fans|TableFans"/>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n v="4200"/>
    <x v="1"/>
    <n v="397"/>
    <x v="5"/>
    <x v="0"/>
    <x v="1"/>
    <n v="0"/>
    <x v="1104"/>
    <x v="1121"/>
    <n v="2399"/>
    <x v="1"/>
    <x v="1"/>
    <x v="1104"/>
  </r>
  <r>
    <x v="1199"/>
    <s v="Inalsa Upright Vacuum Cleaner, 2-In-1,Handheld &amp; Stick For Home &amp; Office Use,800W- With 16Kpa Strong Suction &amp; Hepa Filtration|0.8L Dust Tank|Includes Multiple Accessories,(Grey/Black)"/>
    <s v="Home &amp; Kitchen|Kitchen&amp;HomeAppliances|Vacuum,Cleaning&amp;Ironing|Vacuums&amp;FloorCare|Vacuums|HandheldVacuums"/>
    <n v="2286"/>
    <n v="4495"/>
    <n v="0.49"/>
    <x v="1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n v="4495"/>
    <x v="76"/>
    <n v="326"/>
    <x v="5"/>
    <x v="0"/>
    <x v="1"/>
    <n v="0"/>
    <x v="1105"/>
    <x v="1122"/>
    <n v="2286"/>
    <x v="1"/>
    <x v="1"/>
    <x v="1105"/>
  </r>
  <r>
    <x v="1200"/>
    <s v="Royal Step - Amazon'S Brand - Portable Electric Usb Juice Maker Juicer Bottle Blender Grinder Mixer,4 Blades Rechargeable Bottle With (Multi Color) (Multi)"/>
    <s v="Home &amp; Kitchen|Kitchen&amp;HomeAppliances|SmallKitchenAppliances|Juicers"/>
    <n v="499"/>
    <n v="2199"/>
    <n v="0.77"/>
    <x v="1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n v="2199"/>
    <x v="36"/>
    <n v="3527"/>
    <x v="5"/>
    <x v="0"/>
    <x v="0"/>
    <n v="1"/>
    <x v="1106"/>
    <x v="1123"/>
    <n v="499"/>
    <x v="1"/>
    <x v="0"/>
    <x v="1106"/>
  </r>
  <r>
    <x v="1201"/>
    <s v="Nirdambhay Mini Bag Sealer, 2 In 1 Heat Sealer And Cutter Handheld Sealing Machine Portable Bag Resealer Sealer For Plastic Bags Food Storage Snack Fresh Bag Sealer (Including 2 Aa Battery)"/>
    <s v="Home &amp; Kitchen|Kitchen&amp;HomeAppliances|SmallKitchenAppliances|VacuumSealers"/>
    <n v="429"/>
    <n v="999"/>
    <n v="0.56999999999999995"/>
    <x v="11"/>
    <n v="617"/>
    <s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n v="999"/>
    <x v="48"/>
    <n v="617"/>
    <x v="5"/>
    <x v="0"/>
    <x v="0"/>
    <n v="1"/>
    <x v="1107"/>
    <x v="1124"/>
    <n v="429"/>
    <x v="1"/>
    <x v="1"/>
    <x v="1107"/>
  </r>
  <r>
    <x v="1202"/>
    <s v="Cello Non-Stick Aluminium Sandwich Gas Toaster(Black)"/>
    <s v="Home &amp; Kitchen|Kitchen&amp;HomeAppliances|SmallKitchenAppliances|SandwichMakers"/>
    <n v="299"/>
    <n v="595"/>
    <n v="0.5"/>
    <x v="1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n v="595"/>
    <x v="8"/>
    <n v="314"/>
    <x v="5"/>
    <x v="0"/>
    <x v="0"/>
    <n v="1"/>
    <x v="1108"/>
    <x v="1125"/>
    <n v="299"/>
    <x v="1"/>
    <x v="1"/>
    <x v="1108"/>
  </r>
  <r>
    <x v="1203"/>
    <s v="Proven¬Æ Copper + Mineral Ro+Uv+Uf 10 To 12 Liter Ro + Uv + Tds Adjuster Water Purifier With Copper Charge Technology Black &amp; Copper Best For Home And Office (Made In India)"/>
    <s v="Home &amp; Kitchen|Kitchen&amp;HomeAppliances|WaterPurifiers&amp;Accessories|WaterFilters&amp;Purifiers"/>
    <n v="5395"/>
    <n v="19990"/>
    <n v="0.73"/>
    <x v="1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Like the product with decent look,Newely installed , now there is no issue,Batter than buying 15k 20k branded ro. Just use 3-4 yrs and buy a new one. Best 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n v="19990"/>
    <x v="25"/>
    <n v="535"/>
    <x v="5"/>
    <x v="0"/>
    <x v="0"/>
    <n v="1"/>
    <x v="1109"/>
    <x v="1126"/>
    <n v="5395"/>
    <x v="1"/>
    <x v="1"/>
    <x v="1109"/>
  </r>
  <r>
    <x v="1204"/>
    <s v="Morphy Richards Daisy 1000W Dry Iron With American Heritage Non-Stick Coated Soleplate, White"/>
    <s v="Home &amp; Kitchen|Kitchen&amp;HomeAppliances|Vacuum,Cleaning&amp;Ironing|Irons,Steamers&amp;Accessories|Irons|DryIrons"/>
    <n v="559"/>
    <n v="1010"/>
    <n v="0.45"/>
    <x v="1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n v="1010"/>
    <x v="32"/>
    <n v="17325"/>
    <x v="5"/>
    <x v="0"/>
    <x v="1"/>
    <n v="0"/>
    <x v="1110"/>
    <x v="1127"/>
    <n v="559"/>
    <x v="1"/>
    <x v="0"/>
    <x v="1110"/>
  </r>
  <r>
    <x v="1205"/>
    <s v="Wipro Vesta 1200 Watt Gd201 Lightweight Automatic Dry Iron| Quick Heat Up| Stylish &amp; Sleek |Anti Bacterial German Weilburger Double Coated Soleplate |2 Years Warranty"/>
    <s v="Home &amp; Kitchen|Kitchen&amp;HomeAppliances|Vacuum,Cleaning&amp;Ironing|Irons,Steamers&amp;Accessories|Irons|DryIrons"/>
    <n v="660"/>
    <n v="1100"/>
    <n v="0.4"/>
    <x v="1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Very Short Wire To Connect To My Switch,Nice,,Very Good Product,Good,Turns On Heat Initially And Then Doesn‚Äôt Heat Up. Eventually Needs To Cool Down Completely To Again Start Heating Again. Wouldn‚Äôt Recommend Buying.,Excellent Product Pls Buy.,Nice"/>
    <s v="Very short wire to connect to my switch,Nice,,Very good product,Good,Turns on heat initially and then doesn‚Äôt heat up. Eventually needs to cool down completely to again start heating again. Wouldn‚Äôt recommend buying.,Excellent product pls buy.,Nice"/>
    <n v="1100"/>
    <x v="54"/>
    <n v="91"/>
    <x v="5"/>
    <x v="0"/>
    <x v="1"/>
    <n v="0"/>
    <x v="1111"/>
    <x v="1128"/>
    <n v="660"/>
    <x v="1"/>
    <x v="1"/>
    <x v="1111"/>
  </r>
  <r>
    <x v="1206"/>
    <s v="Zuvexa Egg Boiler Poacher Automatic Off Steaming, Cooking, Boiling Double Layer 14 Egg Boiler (Multicolor)‚Ä¶"/>
    <s v="Home &amp; Kitchen|Kitchen&amp;HomeAppliances|SmallKitchenAppliances|EggBoilers"/>
    <n v="419"/>
    <n v="999"/>
    <n v="0.57999999999999996"/>
    <x v="1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n v="999"/>
    <x v="30"/>
    <n v="227"/>
    <x v="5"/>
    <x v="0"/>
    <x v="0"/>
    <n v="1"/>
    <x v="1112"/>
    <x v="1129"/>
    <n v="419"/>
    <x v="1"/>
    <x v="1"/>
    <x v="1112"/>
  </r>
  <r>
    <x v="1207"/>
    <s v="Ao Smith Hse-Vas-X-015 Storage 15 Litre Vertical Water Heater (Geyser) White 4 Star"/>
    <s v="Home &amp; Kitchen|Heating,Cooling&amp;AirQuality|WaterHeaters&amp;Geysers|StorageWaterHeaters"/>
    <n v="7349"/>
    <n v="10900"/>
    <n v="0.33"/>
    <x v="1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n v="10900"/>
    <x v="9"/>
    <n v="11957"/>
    <x v="5"/>
    <x v="0"/>
    <x v="1"/>
    <n v="0"/>
    <x v="1113"/>
    <x v="1130"/>
    <n v="7349"/>
    <x v="1"/>
    <x v="0"/>
    <x v="1113"/>
  </r>
  <r>
    <x v="1208"/>
    <s v="Havells Festiva 1200Mm Dust Resistant Ceiling Fan (Gold Mist)"/>
    <s v="Home &amp; Kitchen|Heating,Cooling&amp;AirQuality|Fans|CeilingFans"/>
    <n v="2899"/>
    <n v="4005"/>
    <n v="0.28000000000000003"/>
    <x v="12"/>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n v="4005"/>
    <x v="28"/>
    <n v="7140"/>
    <x v="5"/>
    <x v="0"/>
    <x v="1"/>
    <n v="0"/>
    <x v="1114"/>
    <x v="1131"/>
    <n v="2899"/>
    <x v="1"/>
    <x v="0"/>
    <x v="1114"/>
  </r>
  <r>
    <x v="1209"/>
    <s v="Inalsa Vaccum Cleaner Handheld 800W High Powerful Motor- Dura Clean With Hepa Filtration &amp; Strong Powerful 16Kpa Suction| Lightweight, Compact &amp; Durable Body|Includes Multiple Accessories,(Grey/Black)"/>
    <s v="Home &amp; Kitchen|Kitchen&amp;HomeAppliances|Vacuum,Cleaning&amp;Ironing|Vacuums&amp;FloorCare|Vacuums|HandheldVacuums"/>
    <n v="1799"/>
    <n v="3295"/>
    <n v="0.45"/>
    <x v="12"/>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n v="3295"/>
    <x v="32"/>
    <n v="687"/>
    <x v="5"/>
    <x v="0"/>
    <x v="1"/>
    <n v="0"/>
    <x v="1115"/>
    <x v="1132"/>
    <n v="1799"/>
    <x v="1"/>
    <x v="1"/>
    <x v="1115"/>
  </r>
  <r>
    <x v="1210"/>
    <s v="Ibell Sm1515New Sandwich Maker With Floating Hinges, 1000Watt, Panini / Grill / Toast (Black)"/>
    <s v="Home &amp; Kitchen|Kitchen&amp;HomeAppliances|SmallKitchenAppliances|SandwichMakers"/>
    <n v="1474"/>
    <n v="4650"/>
    <n v="0.68"/>
    <x v="12"/>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n v="4650"/>
    <x v="45"/>
    <n v="1045"/>
    <x v="5"/>
    <x v="0"/>
    <x v="0"/>
    <n v="1"/>
    <x v="1116"/>
    <x v="1133"/>
    <n v="1474"/>
    <x v="1"/>
    <x v="0"/>
    <x v="1116"/>
  </r>
  <r>
    <x v="1211"/>
    <s v="Aquaguard Aura Ro+Uv+Uf+Taste Adjuster(Mtds) With Active Copper &amp; Zinc 7L Water Purifier,8 Stages Of Purification,Suitable For Borewell,Tanker,Municipal Water(Black) From Eureka Forbes"/>
    <s v="Home &amp; Kitchen|Kitchen&amp;HomeAppliances|WaterPurifiers&amp;Accessories|WaterFilters&amp;Purifiers"/>
    <n v="15999"/>
    <n v="24500"/>
    <n v="0.35"/>
    <x v="12"/>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n v="24500"/>
    <x v="31"/>
    <n v="11206"/>
    <x v="5"/>
    <x v="0"/>
    <x v="1"/>
    <n v="0"/>
    <x v="1117"/>
    <x v="1134"/>
    <n v="15999"/>
    <x v="1"/>
    <x v="0"/>
    <x v="1117"/>
  </r>
  <r>
    <x v="1212"/>
    <s v="Havells Instanio 3-Litre 4.5Kw Instant Water Heater (Geyser), White Blue"/>
    <s v="Home &amp; Kitchen|Heating,Cooling&amp;AirQuality|WaterHeaters&amp;Geysers|InstantWaterHeaters"/>
    <n v="3645"/>
    <n v="6070"/>
    <n v="0.4"/>
    <x v="1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n v="6070"/>
    <x v="54"/>
    <n v="561"/>
    <x v="5"/>
    <x v="0"/>
    <x v="1"/>
    <n v="0"/>
    <x v="1118"/>
    <x v="1135"/>
    <n v="3645"/>
    <x v="1"/>
    <x v="1"/>
    <x v="1118"/>
  </r>
  <r>
    <x v="1213"/>
    <s v="Milk Frother, Immersion Blender Cordlesss Foam Maker Usb Rechargeable Small Mixer Handheld With 2 Stainless Whisksôºåwisker For Stirring 3-Speed Adjustable Mini Frother For Cappuccino Latte Coffee Egg"/>
    <s v="Home &amp; Kitchen|Kitchen&amp;HomeAppliances|SmallKitchenAppliances|HandBlenders"/>
    <n v="375"/>
    <n v="999"/>
    <n v="0.62"/>
    <x v="12"/>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n v="999"/>
    <x v="33"/>
    <n v="1988"/>
    <x v="5"/>
    <x v="0"/>
    <x v="0"/>
    <n v="1"/>
    <x v="1119"/>
    <x v="1136"/>
    <n v="375"/>
    <x v="1"/>
    <x v="0"/>
    <x v="1119"/>
  </r>
  <r>
    <x v="1214"/>
    <s v="Panasonic Sr-Wa22H (E) Automatic Rice Cooker, Apple Green, 2.2 Liters"/>
    <s v="Home &amp; Kitchen|Kitchen&amp;HomeAppliances|SmallKitchenAppliances|Rice&amp;PastaCookers"/>
    <n v="2976"/>
    <n v="3945"/>
    <n v="0.25"/>
    <x v="1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n v="3945"/>
    <x v="23"/>
    <n v="3740"/>
    <x v="5"/>
    <x v="0"/>
    <x v="1"/>
    <n v="0"/>
    <x v="1120"/>
    <x v="1137"/>
    <n v="2976"/>
    <x v="1"/>
    <x v="0"/>
    <x v="1120"/>
  </r>
  <r>
    <x v="1215"/>
    <s v="Instacuppa Milk Frother For Coffee - Handheld Battery-Operated Electric Milk And Coffee Frother, Stainless Steel Whisk And Stand, Portable Foam Maker For Coffee, Cappuccino, Lattes, And Egg Beaters"/>
    <s v="Home &amp; Kitchen|Kitchen&amp;HomeAppliances|Coffee,Tea&amp;Espresso|MilkFrothers"/>
    <n v="1099"/>
    <n v="1499"/>
    <n v="0.27"/>
    <x v="12"/>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n v="1499"/>
    <x v="35"/>
    <n v="4401"/>
    <x v="5"/>
    <x v="0"/>
    <x v="1"/>
    <n v="0"/>
    <x v="1121"/>
    <x v="1138"/>
    <n v="1099"/>
    <x v="1"/>
    <x v="0"/>
    <x v="1121"/>
  </r>
  <r>
    <x v="1216"/>
    <s v="Goodscity Garment Steamer For Clothes, Steam Iron Press - Vertical &amp; Horizontal Steaming Up To 22G/Min, 1200 Watt, 230 Ml Water Tank &amp; 30 Sec Fast Heating (Gc 111)"/>
    <s v="Home &amp; Kitchen|Kitchen&amp;HomeAppliances|Vacuum,Cleaning&amp;Ironing|Irons,Steamers&amp;Accessories|Irons|SteamIrons"/>
    <n v="2575"/>
    <n v="6700"/>
    <n v="0.62"/>
    <x v="1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n v="6700"/>
    <x v="33"/>
    <n v="611"/>
    <x v="5"/>
    <x v="0"/>
    <x v="0"/>
    <n v="1"/>
    <x v="1122"/>
    <x v="1139"/>
    <n v="2575"/>
    <x v="1"/>
    <x v="1"/>
    <x v="1122"/>
  </r>
  <r>
    <x v="1217"/>
    <s v="Solidaire 550-Watt Mixer Grinder With 3 Jars (Black) (Sld-550-B)"/>
    <s v="Home &amp; Kitchen|Kitchen&amp;HomeAppliances|SmallKitchenAppliances|MixerGrinders"/>
    <n v="1649"/>
    <n v="2800"/>
    <n v="0.41"/>
    <x v="1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Ok product 900/ma bast product A little family productNot resturant not hotel,No,Nice product,Good product,For Dry grinding of spices, motor heats up,,‡§≠‡§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n v="2800"/>
    <x v="19"/>
    <n v="2162"/>
    <x v="5"/>
    <x v="0"/>
    <x v="1"/>
    <n v="0"/>
    <x v="1123"/>
    <x v="1140"/>
    <n v="1649"/>
    <x v="1"/>
    <x v="0"/>
    <x v="1123"/>
  </r>
  <r>
    <x v="1218"/>
    <s v="Amazon Basics 300 W Hand Blender With Stainless Steel Stem For Hot/Cold Blending And In-Built Cord Hook, Isi-Marked, Black"/>
    <s v="Home &amp; Kitchen|Kitchen&amp;HomeAppliances|SmallKitchenAppliances|HandBlenders"/>
    <n v="799"/>
    <n v="1699"/>
    <n v="0.53"/>
    <x v="12"/>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n v="1699"/>
    <x v="3"/>
    <n v="97"/>
    <x v="5"/>
    <x v="0"/>
    <x v="0"/>
    <n v="1"/>
    <x v="1124"/>
    <x v="1141"/>
    <n v="799"/>
    <x v="1"/>
    <x v="1"/>
    <x v="1124"/>
  </r>
  <r>
    <x v="1219"/>
    <s v="Orpat Hhb-100E 250-Watt Hand Blender (White)"/>
    <s v="Home &amp; Kitchen|Kitchen&amp;HomeAppliances|SmallKitchenAppliances|HandBlenders"/>
    <n v="765"/>
    <n v="970"/>
    <n v="0.21"/>
    <x v="1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n v="970"/>
    <x v="73"/>
    <n v="6055"/>
    <x v="5"/>
    <x v="0"/>
    <x v="1"/>
    <n v="0"/>
    <x v="1125"/>
    <x v="1142"/>
    <n v="765"/>
    <x v="1"/>
    <x v="0"/>
    <x v="1125"/>
  </r>
  <r>
    <x v="1220"/>
    <s v="Healthsense Rechargeable Lint Remover For Clothes | Fuzz And Fur Remover | Electric Fabric Shaver, Trimmer For Clothes, Carpet, Sofa, Sweaters, Curtains | One-Year Warranty Included - New-Feel Lr350"/>
    <s v="Home &amp; Kitchen|Kitchen&amp;HomeAppliances|Vacuum,Cleaning&amp;Ironing|Irons,Steamers&amp;Accessories|LintShavers"/>
    <n v="999"/>
    <n v="1500"/>
    <n v="0.33"/>
    <x v="1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n v="1500"/>
    <x v="9"/>
    <n v="386"/>
    <x v="5"/>
    <x v="0"/>
    <x v="1"/>
    <n v="0"/>
    <x v="1126"/>
    <x v="1143"/>
    <n v="999"/>
    <x v="1"/>
    <x v="1"/>
    <x v="1126"/>
  </r>
  <r>
    <x v="1221"/>
    <s v="Agaro Classic Portable Yogurt Maker, 1.2L Capacity, Electric, Automatic, Grey And White, Medium (33603)"/>
    <s v="Home &amp; Kitchen|Kitchen&amp;HomeAppliances|SmallKitchenAppliances|YogurtMakers"/>
    <n v="587"/>
    <n v="1295"/>
    <n v="0.55000000000000004"/>
    <x v="12"/>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n v="1295"/>
    <x v="10"/>
    <n v="557"/>
    <x v="5"/>
    <x v="0"/>
    <x v="0"/>
    <n v="1"/>
    <x v="1127"/>
    <x v="1144"/>
    <n v="587"/>
    <x v="1"/>
    <x v="1"/>
    <x v="1127"/>
  </r>
  <r>
    <x v="1222"/>
    <s v="Agaro Imperial 240-Watt Slow Juicer With Cold Press Technology"/>
    <s v="Home &amp; Kitchen|Kitchen&amp;HomeAppliances|SmallKitchenAppliances|Juicers|ColdPressJuicers"/>
    <n v="12609"/>
    <n v="23999"/>
    <n v="0.47"/>
    <x v="12"/>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n v="23999"/>
    <x v="41"/>
    <n v="2288"/>
    <x v="5"/>
    <x v="0"/>
    <x v="1"/>
    <n v="0"/>
    <x v="1128"/>
    <x v="1145"/>
    <n v="12609"/>
    <x v="1"/>
    <x v="0"/>
    <x v="1128"/>
  </r>
  <r>
    <x v="1223"/>
    <s v="Wipro Smartlife Super Deluxe Dry Iron- 1000W"/>
    <s v="Home &amp; Kitchen|Kitchen&amp;HomeAppliances|Vacuum,Cleaning&amp;Ironing|Irons,Steamers&amp;Accessories|Irons|DryIrons"/>
    <n v="699"/>
    <n v="850"/>
    <n v="0.18"/>
    <x v="12"/>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s Light Weight Easy To Use But Is Not Worth For The Value,Very Good Product,Good,Very Good Quality,Easy To To Use,,Good And Very Happy With This Product,Value For Money @600,Easy To Use"/>
    <s v="its light weight easy to use but is not worth for the value,Very good product,Good,Very good quality,Easy to to use,,Good and very happy with this product,Value for money @600,Easy to use"/>
    <n v="850"/>
    <x v="75"/>
    <n v="1106"/>
    <x v="5"/>
    <x v="0"/>
    <x v="1"/>
    <n v="0"/>
    <x v="1129"/>
    <x v="1146"/>
    <n v="699"/>
    <x v="1"/>
    <x v="0"/>
    <x v="1129"/>
  </r>
  <r>
    <x v="1224"/>
    <s v="Amazonbasics Cylinder Bagless Vacuum Cleaner With Power Suction, Low Sound, High Energy Efficiency And 2 Years Warranty (1.5L, Black)"/>
    <s v="Home &amp; Kitchen|Kitchen&amp;HomeAppliances|Vacuum,Cleaning&amp;Ironing|Vacuums&amp;FloorCare|Vacuums|CanisterVacuums"/>
    <n v="3799"/>
    <n v="6000"/>
    <n v="0.37"/>
    <x v="1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n v="6000"/>
    <x v="42"/>
    <n v="11935"/>
    <x v="5"/>
    <x v="0"/>
    <x v="1"/>
    <n v="0"/>
    <x v="1130"/>
    <x v="1147"/>
    <n v="3799"/>
    <x v="1"/>
    <x v="0"/>
    <x v="1130"/>
  </r>
  <r>
    <x v="1225"/>
    <s v="Crompton Ihl 251 1500-Watt Immersion Water Heater With Copper Heating Element And Ip 68 Protection"/>
    <s v="Home &amp; Kitchen|Heating,Cooling&amp;AirQuality|WaterHeaters&amp;Geysers|ImmersionRods"/>
    <n v="640"/>
    <n v="1020"/>
    <n v="0.37"/>
    <x v="12"/>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n v="1020"/>
    <x v="42"/>
    <n v="5059"/>
    <x v="5"/>
    <x v="0"/>
    <x v="1"/>
    <n v="0"/>
    <x v="1131"/>
    <x v="1148"/>
    <n v="640"/>
    <x v="1"/>
    <x v="0"/>
    <x v="1131"/>
  </r>
  <r>
    <x v="1226"/>
    <s v="Saiellin Room Heater For Home 2000 Watts Room Heater For Bedroom | Isi Approved With 1 Year Warranty | For 250 Sq. Feet Blower Heater &amp; Room Heaters Home For Winters"/>
    <s v="Home &amp; Kitchen|Heating,Cooling&amp;AirQuality|RoomHeaters|FanHeaters"/>
    <n v="979"/>
    <n v="1999"/>
    <n v="0.51"/>
    <x v="1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n v="1999"/>
    <x v="24"/>
    <n v="157"/>
    <x v="5"/>
    <x v="0"/>
    <x v="0"/>
    <n v="1"/>
    <x v="1132"/>
    <x v="1149"/>
    <n v="979"/>
    <x v="1"/>
    <x v="1"/>
    <x v="1132"/>
  </r>
  <r>
    <x v="1227"/>
    <s v="Bajaj Majesty Duetto Gas 6 Ltr Vertical Water Heater ( Lpg), White"/>
    <s v="Home &amp; Kitchen|Heating,Cooling&amp;AirQuality|WaterHeaters&amp;Geysers|InstantWaterHeaters"/>
    <n v="5365"/>
    <n v="7445"/>
    <n v="0.28000000000000003"/>
    <x v="1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n v="7445"/>
    <x v="28"/>
    <n v="3584"/>
    <x v="5"/>
    <x v="0"/>
    <x v="1"/>
    <n v="0"/>
    <x v="1133"/>
    <x v="1150"/>
    <n v="5365"/>
    <x v="1"/>
    <x v="0"/>
    <x v="1133"/>
  </r>
  <r>
    <x v="1228"/>
    <s v="Black + Decker Bd Bxir2201In 2200-Watt Cord &amp; Cordless Steam Iron (Green)"/>
    <s v="Home &amp; Kitchen|Kitchen&amp;HomeAppliances|Vacuum,Cleaning&amp;Ironing|Irons,Steamers&amp;Accessories|Irons|SteamIrons"/>
    <n v="3199"/>
    <n v="3500"/>
    <n v="0.09"/>
    <x v="1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n v="3500"/>
    <x v="91"/>
    <n v="1899"/>
    <x v="5"/>
    <x v="0"/>
    <x v="1"/>
    <n v="0"/>
    <x v="1134"/>
    <x v="173"/>
    <n v="3199"/>
    <x v="1"/>
    <x v="0"/>
    <x v="1134"/>
  </r>
  <r>
    <x v="1229"/>
    <s v="Inalsa Hand Blender| Hand Mixer|Beater - Easy Mix, Powerful 250 Watt Motor | Variable 7 Speed Control | 1 Year Warranty | (White/Red)"/>
    <s v="Home &amp; Kitchen|Kitchen&amp;HomeAppliances|SmallKitchenAppliances|HandMixers"/>
    <n v="979"/>
    <n v="1395"/>
    <n v="0.3"/>
    <x v="1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n v="1395"/>
    <x v="77"/>
    <n v="15252"/>
    <x v="5"/>
    <x v="0"/>
    <x v="1"/>
    <n v="0"/>
    <x v="1135"/>
    <x v="1151"/>
    <n v="979"/>
    <x v="1"/>
    <x v="0"/>
    <x v="1135"/>
  </r>
  <r>
    <x v="1230"/>
    <s v="Longway Blaze 2 Rod Quartz Room Heater (White, Gray, 800 Watts)"/>
    <s v="Home &amp; Kitchen|Heating,Cooling&amp;AirQuality|RoomHeaters|ElectricHeaters"/>
    <n v="929"/>
    <n v="2199"/>
    <n v="0.57999999999999996"/>
    <x v="12"/>
    <n v="4"/>
    <s v="Power Consumed: 800 W"/>
    <s v="AFVRAZD6HB5ALMMLJRZYAA45RKFQ,AGUO5ELH4U5ORQ4F4NYJQNZNTX3A,AEKTWPXEMR5QE53HL2AV2SVFK2SQ"/>
    <s v="Amit,Chahat Goyal,Gurpiyar Singh"/>
    <s v="R34GHCVBN6M7BX,R3OA62LXAITW86,R3YGN1PYLTA95"/>
    <s v="2 Rods Can Not Be Switched Seperately, Selecting 1 Rod Always Switches On The Top Rod.,,"/>
    <s v="2 rods can not be switched seperately, selecting 1 rod always switches on the top rod.,,"/>
    <n v="2199"/>
    <x v="30"/>
    <n v="4"/>
    <x v="5"/>
    <x v="0"/>
    <x v="0"/>
    <n v="1"/>
    <x v="1136"/>
    <x v="1152"/>
    <n v="929"/>
    <x v="1"/>
    <x v="1"/>
    <x v="1136"/>
  </r>
  <r>
    <x v="1231"/>
    <s v="Prestige Pwg 07 Wet Grinder, 2L (Multicolor) With Coconut Scraper And Atta Kneader Attachments, 200 Watt"/>
    <s v="Home &amp; Kitchen|Kitchen&amp;HomeAppliances|SmallKitchenAppliances|Mills&amp;Grinders|WetGrinders"/>
    <n v="3710"/>
    <n v="4330"/>
    <n v="0.14000000000000001"/>
    <x v="12"/>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Can Buy It,Its Really A Good Product For The Price,Ok,Very Good,Product Is Nice. I Used It For Idli Dosa Barter.Kindly Suggest What To Do?,The Device Is Good But Very Loud!,The Jar Is Damaged.,Ok Good.."/>
    <s v="Can buy it,its really a good product for the price,Ok,Very good,Product is nice. I used it for idli dosa barter.Kindly suggest what to do?,The device is good but very loud!,The jar is damaged.,Ok good.."/>
    <n v="4330"/>
    <x v="81"/>
    <n v="1662"/>
    <x v="5"/>
    <x v="0"/>
    <x v="1"/>
    <n v="0"/>
    <x v="1137"/>
    <x v="1153"/>
    <n v="3710"/>
    <x v="1"/>
    <x v="0"/>
    <x v="1137"/>
  </r>
  <r>
    <x v="1232"/>
    <s v="Pigeon Zest Mixer Grinder 3 Speed Control 750 Watt Powerful Copper Motor With 3 Stainless Steel Jars For Dry Grinding, Wet Grinding And Making Chutney And 3 Polycarbonate Lids - Blue"/>
    <s v="Home &amp; Kitchen|Kitchen&amp;HomeAppliances|SmallKitchenAppliances|MixerGrinders"/>
    <n v="2033"/>
    <n v="4295"/>
    <n v="0.53"/>
    <x v="12"/>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n v="4295"/>
    <x v="3"/>
    <n v="422"/>
    <x v="5"/>
    <x v="0"/>
    <x v="0"/>
    <n v="1"/>
    <x v="1138"/>
    <x v="1154"/>
    <n v="2033"/>
    <x v="1"/>
    <x v="1"/>
    <x v="1138"/>
  </r>
  <r>
    <x v="1233"/>
    <s v="Borosil Volcano 13 Fin Oil Filled Radiator Room Heater, 2900 W, Black"/>
    <s v="Home &amp; Kitchen|Heating,Cooling&amp;AirQuality|RoomHeaters|ElectricHeaters"/>
    <n v="9495"/>
    <n v="18990"/>
    <n v="0.5"/>
    <x v="1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n v="18990"/>
    <x v="8"/>
    <n v="79"/>
    <x v="5"/>
    <x v="0"/>
    <x v="0"/>
    <n v="1"/>
    <x v="1139"/>
    <x v="1155"/>
    <n v="9495"/>
    <x v="1"/>
    <x v="1"/>
    <x v="1139"/>
  </r>
  <r>
    <x v="1234"/>
    <s v="Crompton Solarium Qube 15-L 5 Star Rated Storage Water Heater (Geyser) With Free Installation And Connection Pipes (White And Black)"/>
    <s v="Home &amp; Kitchen|Heating,Cooling&amp;AirQuality|WaterHeaters&amp;Geysers|StorageWaterHeaters"/>
    <n v="7799"/>
    <n v="12500"/>
    <n v="0.38"/>
    <x v="12"/>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n v="12500"/>
    <x v="16"/>
    <n v="5160"/>
    <x v="5"/>
    <x v="0"/>
    <x v="1"/>
    <n v="0"/>
    <x v="1140"/>
    <x v="1156"/>
    <n v="7799"/>
    <x v="1"/>
    <x v="0"/>
    <x v="1140"/>
  </r>
  <r>
    <x v="1235"/>
    <s v="Singer Aroma 1.8 Liter Electric Kettle High Grade Stainless Steel With Cool And Touch Body And Cordless Base, 1500 Watts, Auto Shut Off With Dry Boiling (Silver/Black)"/>
    <s v="Home &amp; Kitchen|Kitchen&amp;HomeAppliances|SmallKitchenAppliances|Kettles&amp;HotWaterDispensers|ElectricKettles"/>
    <n v="949"/>
    <n v="2385"/>
    <n v="0.6"/>
    <x v="12"/>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n v="2385"/>
    <x v="13"/>
    <n v="2311"/>
    <x v="5"/>
    <x v="0"/>
    <x v="0"/>
    <n v="1"/>
    <x v="1141"/>
    <x v="1157"/>
    <n v="949"/>
    <x v="1"/>
    <x v="0"/>
    <x v="1141"/>
  </r>
  <r>
    <x v="1236"/>
    <s v="Orient Electric Aura Neo Instant 3L Water Heater (Geyser), 5-Level Safety Shield, Stainless Steel Tank (White &amp; Turquoise)"/>
    <s v="Home &amp; Kitchen|Heating,Cooling&amp;AirQuality|WaterHeaters&amp;Geysers|InstantWaterHeaters"/>
    <n v="2790"/>
    <n v="4890"/>
    <n v="0.43"/>
    <x v="1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n v="4890"/>
    <x v="1"/>
    <n v="588"/>
    <x v="5"/>
    <x v="0"/>
    <x v="1"/>
    <n v="0"/>
    <x v="1142"/>
    <x v="1158"/>
    <n v="2790"/>
    <x v="1"/>
    <x v="1"/>
    <x v="1142"/>
  </r>
  <r>
    <x v="1237"/>
    <s v="Crompton Brio 1000-Watts Dry Iron With Weilburger Coating (Sky Blue And White)"/>
    <s v="Home &amp; Kitchen|Kitchen&amp;HomeAppliances|Vacuum,Cleaning&amp;Ironing|Irons,Steamers&amp;Accessories|Irons|DryIrons"/>
    <n v="645"/>
    <n v="1100"/>
    <n v="0.41"/>
    <x v="12"/>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Https://M.Media-Amazon.Com/Images/I/41D5G0Vx76L._Sy88.Jpg,Worth For The Price,Compact And Lightweight,Nice,Nice Product Easy To Use, Price Also Good,Nice,Chenagidye"/>
    <s v="Good,https://m.media-amazon.com/images/I/41D5G0vX76L._SY88.jpg,Worth for the price,Compact and lightweight,Nice,Nice product easy to use, price also good,Nice,Chenagidye"/>
    <n v="1100"/>
    <x v="19"/>
    <n v="3271"/>
    <x v="5"/>
    <x v="0"/>
    <x v="1"/>
    <n v="0"/>
    <x v="1143"/>
    <x v="1159"/>
    <n v="645"/>
    <x v="1"/>
    <x v="0"/>
    <x v="1143"/>
  </r>
  <r>
    <x v="1238"/>
    <s v="Butterfly Hero Mixer Grinder, 500W, 3 Jars (Grey)"/>
    <s v="Home &amp; Kitchen|Kitchen&amp;HomeAppliances|SmallKitchenAppliances|MixerGrinders"/>
    <n v="2237.81"/>
    <n v="3899"/>
    <n v="0.43"/>
    <x v="1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Nice,Ok,Little Bit Of Noice,Good"/>
    <s v="Good quality,Super üëå,Worth for the money but the knob is slippery,Good product,Nice,Ok,Little bit of noice,Good"/>
    <n v="3899"/>
    <x v="1"/>
    <n v="11004"/>
    <x v="5"/>
    <x v="0"/>
    <x v="1"/>
    <n v="0"/>
    <x v="1144"/>
    <x v="1160"/>
    <n v="2237.81"/>
    <x v="1"/>
    <x v="0"/>
    <x v="1144"/>
  </r>
  <r>
    <x v="1239"/>
    <s v="Racold Eterno Pro 25L Vertical 5 Star Storage Water Heater (Geyser) With Free Standard Installation And Free Installation Pipes"/>
    <s v="Home &amp; Kitchen|Heating,Cooling&amp;AirQuality|WaterHeaters&amp;Geysers|StorageWaterHeaters"/>
    <n v="8699"/>
    <n v="16899"/>
    <n v="0.49"/>
    <x v="1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n v="16899"/>
    <x v="76"/>
    <n v="3195"/>
    <x v="5"/>
    <x v="0"/>
    <x v="1"/>
    <n v="0"/>
    <x v="1145"/>
    <x v="1161"/>
    <n v="8699"/>
    <x v="1"/>
    <x v="0"/>
    <x v="1145"/>
  </r>
  <r>
    <x v="1240"/>
    <s v="Lg 1.5 Ton 5 Star Ai Dual Inverter Split Ac (Copper, Super Convertible 6-In-1 Cooling, Hd Filter With Anti-Virus Protection, 2022 Model, Ps-Q19Ynze, White)"/>
    <s v="Home &amp; Kitchen|Heating,Cooling&amp;AirQuality|AirConditioners|Split-SystemAirConditioners"/>
    <n v="42990"/>
    <n v="75990"/>
    <n v="0.43"/>
    <x v="1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n v="75990"/>
    <x v="1"/>
    <n v="3231"/>
    <x v="5"/>
    <x v="0"/>
    <x v="1"/>
    <n v="0"/>
    <x v="1146"/>
    <x v="1162"/>
    <n v="42990"/>
    <x v="1"/>
    <x v="0"/>
    <x v="1146"/>
  </r>
  <r>
    <x v="1241"/>
    <s v="Eureka Forbes Aquasure Amrit Twin Cartridge (Pack Of 2), White"/>
    <s v="Home &amp; Kitchen|Kitchen&amp;HomeAppliances|WaterPurifiers&amp;Accessories|WaterPurifierAccessories"/>
    <n v="825"/>
    <n v="825"/>
    <n v="0"/>
    <x v="12"/>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n v="825"/>
    <x v="26"/>
    <n v="3246"/>
    <x v="5"/>
    <x v="0"/>
    <x v="1"/>
    <n v="0"/>
    <x v="1147"/>
    <x v="1163"/>
    <n v="825"/>
    <x v="1"/>
    <x v="0"/>
    <x v="1147"/>
  </r>
  <r>
    <x v="1242"/>
    <s v="Green Tales Heat Seal Mini Food Sealer-Impulse Machine For Sealing Plastic Bags Packaging"/>
    <s v="Home &amp; Kitchen|Kitchen&amp;HomeAppliances|SmallKitchenAppliances|VacuumSealers"/>
    <n v="161"/>
    <n v="300"/>
    <n v="0.46"/>
    <x v="12"/>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n v="300"/>
    <x v="18"/>
    <n v="24"/>
    <x v="5"/>
    <x v="1"/>
    <x v="1"/>
    <n v="0"/>
    <x v="1148"/>
    <x v="1164"/>
    <n v="161"/>
    <x v="1"/>
    <x v="1"/>
    <x v="1148"/>
  </r>
  <r>
    <x v="1243"/>
    <s v="Saleon Instant Coal Heater 500W Charcoal Burner Electric Stove Hot Plate - Mix Colors - Pack Of 1 - Only Charcoal Heater"/>
    <s v="Home &amp; Kitchen|Kitchen&amp;HomeAppliances|SmallKitchenAppliances|InductionCooktop"/>
    <n v="697"/>
    <n v="1499"/>
    <n v="0.54"/>
    <x v="12"/>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n v="1499"/>
    <x v="34"/>
    <n v="144"/>
    <x v="5"/>
    <x v="0"/>
    <x v="0"/>
    <n v="1"/>
    <x v="1149"/>
    <x v="1165"/>
    <n v="697"/>
    <x v="1"/>
    <x v="1"/>
    <x v="1149"/>
  </r>
  <r>
    <x v="1244"/>
    <s v="Sujata Chutney Steel Jar, 400 Ml, (White), Stainless Steel"/>
    <s v="Home &amp; Kitchen|Kitchen&amp;HomeAppliances|SmallKitchenAppliances|SmallApplianceParts&amp;Accessories"/>
    <n v="688"/>
    <n v="747"/>
    <n v="0.08"/>
    <x v="12"/>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Its a genuine product you can ho for it üèª,Outstanding product,Original Sujata jar."/>
    <n v="747"/>
    <x v="86"/>
    <n v="2280"/>
    <x v="5"/>
    <x v="0"/>
    <x v="1"/>
    <n v="0"/>
    <x v="1150"/>
    <x v="1166"/>
    <n v="688"/>
    <x v="1"/>
    <x v="0"/>
    <x v="1150"/>
  </r>
  <r>
    <x v="1245"/>
    <s v="Khaitan Avaante Ka-2013 1200 Watt 3-Rod Halogen Heater (1200 Watts, Grey)"/>
    <s v="Home &amp; Kitchen|Heating,Cooling&amp;AirQuality|RoomHeaters|HalogenHeaters"/>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n v="3999"/>
    <x v="32"/>
    <n v="340"/>
    <x v="5"/>
    <x v="0"/>
    <x v="1"/>
    <n v="0"/>
    <x v="1151"/>
    <x v="1167"/>
    <n v="2199"/>
    <x v="1"/>
    <x v="1"/>
    <x v="1151"/>
  </r>
  <r>
    <x v="1246"/>
    <s v="Kenstar 2400 Watts 9 Fins Oil Filled Radiator With Ptc Fan Heater (Black Gold)"/>
    <s v="Home &amp; Kitchen|Heating,Cooling&amp;AirQuality|RoomHeaters|FanHeaters"/>
    <n v="6850"/>
    <n v="11990"/>
    <n v="0.43"/>
    <x v="1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n v="11990"/>
    <x v="1"/>
    <n v="144"/>
    <x v="5"/>
    <x v="0"/>
    <x v="1"/>
    <n v="0"/>
    <x v="1149"/>
    <x v="1168"/>
    <n v="6850"/>
    <x v="1"/>
    <x v="1"/>
    <x v="1149"/>
  </r>
  <r>
    <x v="1247"/>
    <s v="Nexoms Instant Heating Water Tap Wall Mounted With 3 Pin Indian Plug (16Amp)"/>
    <s v="Home &amp; Kitchen|Heating,Cooling&amp;AirQuality|WaterHeaters&amp;Geysers|InstantWaterHeaters"/>
    <n v="2699"/>
    <n v="3799"/>
    <n v="0.28999999999999998"/>
    <x v="12"/>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n v="3799"/>
    <x v="56"/>
    <n v="727"/>
    <x v="5"/>
    <x v="0"/>
    <x v="1"/>
    <n v="0"/>
    <x v="1152"/>
    <x v="1169"/>
    <n v="2699"/>
    <x v="1"/>
    <x v="1"/>
    <x v="1152"/>
  </r>
  <r>
    <x v="1248"/>
    <s v="Jialto Mini Waffle Maker 4 Inch- 350 Watts: Stainless Steel Non-Stick Electric Iron Machine For Individual Belgian Waffles, Pan Cakes, Paninis Or Other Snacks - Aqua Blue"/>
    <s v="Home &amp; Kitchen|Kitchen&amp;HomeAppliances|SmallKitchenAppliances|WaffleMakers&amp;Irons"/>
    <n v="899"/>
    <n v="1999"/>
    <n v="0.55000000000000004"/>
    <x v="12"/>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n v="1999"/>
    <x v="10"/>
    <n v="832"/>
    <x v="5"/>
    <x v="0"/>
    <x v="0"/>
    <n v="1"/>
    <x v="1153"/>
    <x v="1170"/>
    <n v="899"/>
    <x v="1"/>
    <x v="1"/>
    <x v="1153"/>
  </r>
  <r>
    <x v="1249"/>
    <s v="Candes Blowhot All In One Silent Blower Fan Room Heater (Abs Body, White, Brown) 2000 Watts"/>
    <s v="Home &amp; Kitchen|Heating,Cooling&amp;AirQuality|RoomHeaters|FanHeaters"/>
    <n v="1090"/>
    <n v="2999"/>
    <n v="0.64"/>
    <x v="13"/>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n v="2999"/>
    <x v="0"/>
    <n v="57"/>
    <x v="5"/>
    <x v="0"/>
    <x v="0"/>
    <n v="1"/>
    <x v="1154"/>
    <x v="1171"/>
    <n v="1090"/>
    <x v="1"/>
    <x v="1"/>
    <x v="1154"/>
  </r>
  <r>
    <x v="1250"/>
    <s v="Ionix Jewellery Scale | Weight Scale | Digital Weight Machine | Weight Machine For Gold | Electronic Weighing Machines For Jewellery 0.01G To 200G Small Weight Machine For Shop - Silver"/>
    <s v="Home &amp; Kitchen|Kitchen&amp;HomeAppliances|SmallKitchenAppliances|DigitalKitchenScales"/>
    <n v="295"/>
    <n v="599"/>
    <n v="0.51"/>
    <x v="13"/>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n v="599"/>
    <x v="24"/>
    <n v="1644"/>
    <x v="5"/>
    <x v="0"/>
    <x v="0"/>
    <n v="1"/>
    <x v="1155"/>
    <x v="1172"/>
    <n v="295"/>
    <x v="1"/>
    <x v="0"/>
    <x v="1155"/>
  </r>
  <r>
    <x v="1251"/>
    <s v="Kitchen Kit Electric Kettle, 1.8L Stainless Steel Tea Kettle, Fast Boil Water Warmer With Auto Shut Off And Boil Dry Protection Tech"/>
    <s v="Home &amp; Kitchen|Kitchen&amp;HomeAppliances|SmallKitchenAppliances|Kettles&amp;HotWaterDispensers|Kettle&amp;ToasterSets"/>
    <n v="479"/>
    <n v="1999"/>
    <n v="0.76"/>
    <x v="13"/>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n v="1999"/>
    <x v="60"/>
    <n v="1066"/>
    <x v="5"/>
    <x v="0"/>
    <x v="0"/>
    <n v="1"/>
    <x v="1156"/>
    <x v="1173"/>
    <n v="479"/>
    <x v="1"/>
    <x v="0"/>
    <x v="1156"/>
  </r>
  <r>
    <x v="1252"/>
    <s v="Racold Pronto Pro 3Litres 3Kw Vertical Instant Water Heater (Geyser)"/>
    <s v="Home &amp; Kitchen|Heating,Cooling&amp;AirQuality|WaterHeaters&amp;Geysers|InstantWaterHeaters"/>
    <n v="2949"/>
    <n v="4849"/>
    <n v="0.39"/>
    <x v="13"/>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n v="4849"/>
    <x v="17"/>
    <n v="7968"/>
    <x v="5"/>
    <x v="0"/>
    <x v="1"/>
    <n v="0"/>
    <x v="1157"/>
    <x v="1174"/>
    <n v="2949"/>
    <x v="1"/>
    <x v="0"/>
    <x v="1157"/>
  </r>
  <r>
    <x v="1253"/>
    <s v="Esn 999 Supreme Quality 1500W Immersion Water Heater Rod (Black)"/>
    <s v="Home &amp; Kitchen|Heating,Cooling&amp;AirQuality|WaterHeaters&amp;Geysers|ImmersionRods"/>
    <n v="335"/>
    <n v="510"/>
    <n v="0.34"/>
    <x v="13"/>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n v="510"/>
    <x v="67"/>
    <n v="3195"/>
    <x v="5"/>
    <x v="0"/>
    <x v="1"/>
    <n v="0"/>
    <x v="1158"/>
    <x v="1175"/>
    <n v="335"/>
    <x v="1"/>
    <x v="0"/>
    <x v="1158"/>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 &amp; Kitchen|Kitchen&amp;HomeAppliances|Coffee,Tea&amp;Espresso|DripCoffeeMachines"/>
    <n v="293"/>
    <n v="499"/>
    <n v="0.41"/>
    <x v="1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n v="499"/>
    <x v="19"/>
    <n v="1456"/>
    <x v="5"/>
    <x v="1"/>
    <x v="1"/>
    <n v="0"/>
    <x v="1159"/>
    <x v="1176"/>
    <n v="293"/>
    <x v="1"/>
    <x v="0"/>
    <x v="1159"/>
  </r>
  <r>
    <x v="1255"/>
    <s v="Saiyam Stainless Steel Espresso Maker Stovetop Coffee Percolator Italian Coffee Maker Moka Pot (4 Cup - 200 Ml, Silver)"/>
    <s v="Home &amp; Kitchen|Kitchen&amp;HomeAppliances|Coffee,Tea&amp;Espresso|StovetopEspressoPots"/>
    <n v="599"/>
    <n v="1299"/>
    <n v="0.54"/>
    <x v="13"/>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n v="1299"/>
    <x v="34"/>
    <n v="590"/>
    <x v="5"/>
    <x v="0"/>
    <x v="0"/>
    <n v="1"/>
    <x v="1160"/>
    <x v="1177"/>
    <n v="599"/>
    <x v="1"/>
    <x v="1"/>
    <x v="1160"/>
  </r>
  <r>
    <x v="1256"/>
    <s v="Konvio Neer 10 Inch Spun Filter (Pp Spun) Cartridge Compatible For 10 Inch Pre-Filter Housing Of Water Purifier | Pack Of 4 Spun"/>
    <s v="Home &amp; Kitchen|Kitchen&amp;HomeAppliances|WaterPurifiers&amp;Accessories|WaterPurifierAccessories"/>
    <n v="499"/>
    <n v="999"/>
    <n v="0.5"/>
    <x v="1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n v="999"/>
    <x v="8"/>
    <n v="1436"/>
    <x v="5"/>
    <x v="0"/>
    <x v="0"/>
    <n v="1"/>
    <x v="1161"/>
    <x v="1178"/>
    <n v="499"/>
    <x v="1"/>
    <x v="0"/>
    <x v="1161"/>
  </r>
  <r>
    <x v="1257"/>
    <s v="Havells Glydo 1000 Watt Dry Iron With American Heritage Non Stick Sole Plate, Aerodynamic Design, Easy Grip Temperature Knob &amp; 2 Years Warranty. (Charcoal Blue)"/>
    <s v="Home &amp; Kitchen|Kitchen&amp;HomeAppliances|Vacuum,Cleaning&amp;Ironing|Irons,Steamers&amp;Accessories|Irons|DryIrons"/>
    <n v="849"/>
    <n v="1190"/>
    <n v="0.28999999999999998"/>
    <x v="13"/>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n v="1190"/>
    <x v="56"/>
    <n v="4184"/>
    <x v="5"/>
    <x v="0"/>
    <x v="1"/>
    <n v="0"/>
    <x v="1162"/>
    <x v="1179"/>
    <n v="849"/>
    <x v="1"/>
    <x v="0"/>
    <x v="1162"/>
  </r>
  <r>
    <x v="1258"/>
    <s v="Raffles Premium Stainless Steel South Indian Coffee Filter/Drip Coffee Maker, 2-3 Cups, 150 Ml"/>
    <s v="Home &amp; Kitchen|Kitchen&amp;HomeAppliances|Coffee,Tea&amp;Espresso|DripCoffeeMachines"/>
    <n v="249"/>
    <n v="400"/>
    <n v="0.38"/>
    <x v="1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n v="400"/>
    <x v="16"/>
    <n v="693"/>
    <x v="5"/>
    <x v="1"/>
    <x v="1"/>
    <n v="0"/>
    <x v="1163"/>
    <x v="1180"/>
    <n v="249"/>
    <x v="1"/>
    <x v="1"/>
    <x v="1163"/>
  </r>
  <r>
    <x v="1259"/>
    <s v="Ionix Activated Carbon Faucet Water Filters Universal Interface Home Kitchen Faucet Tap Water | Tap Filter Multilayer | Clean Purifier Filter Cartridge Five Layer Water Filter-Pack Of 1"/>
    <s v="Home &amp; Kitchen|Kitchen&amp;HomeAppliances|WaterPurifiers&amp;Accessories|WaterPurifierAccessories"/>
    <n v="185"/>
    <n v="599"/>
    <n v="0.69"/>
    <x v="13"/>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n v="599"/>
    <x v="12"/>
    <n v="1306"/>
    <x v="5"/>
    <x v="0"/>
    <x v="0"/>
    <n v="1"/>
    <x v="1164"/>
    <x v="1181"/>
    <n v="185"/>
    <x v="1"/>
    <x v="0"/>
    <x v="1164"/>
  </r>
  <r>
    <x v="1260"/>
    <s v="Knyuc Mart Mini Electric Handy Room Heater Compact Plug-In, The Wall Outlet 400 Watts, Handy Air Warmer Blower Adjustable Timer Digital Display"/>
    <s v="Home &amp; Kitchen|Heating,Cooling&amp;AirQuality|RoomHeaters|FanHeaters"/>
    <n v="778"/>
    <n v="999"/>
    <n v="0.22"/>
    <x v="1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1) Best Product2) Room Gets Warm Within Few Mins3) Quality Is Nice4) Timer Option Is Very Useful5) Portable,,,Like It,By Continuing Use It Work Fine. Small But Effective Product. No More Space Required To Store And Use. In A Short Time My Room Temperature Got Increased. Feels Gool"/>
    <s v="1) Best product2) Room gets warm within few mins3) Quality is nice4) Timer option is very useful5) Portable,,,Like it,By continuing use it work fine. Small but effective product. No more space required to store and use. In a short time my room temperature got increased. Feels gool"/>
    <n v="999"/>
    <x v="47"/>
    <n v="8"/>
    <x v="5"/>
    <x v="0"/>
    <x v="1"/>
    <n v="0"/>
    <x v="1165"/>
    <x v="1182"/>
    <n v="778"/>
    <x v="1"/>
    <x v="1"/>
    <x v="1165"/>
  </r>
  <r>
    <x v="1261"/>
    <s v="Inkulture Stainless_Steel Measuring Cups &amp; Spoon Combo For Dry Or Liquid/Kitchen Gadgets For Cooking &amp; Baking Cakes/Measuring Cup Set Combo With Handles (Set Of 4 Cups &amp; 4 Spoons)"/>
    <s v="Home &amp; Kitchen|Kitchen&amp;HomeAppliances|Coffee,Tea&amp;Espresso|CoffeeMakerAccessories|MeasuringSpoons"/>
    <n v="279"/>
    <n v="699"/>
    <n v="0.6"/>
    <x v="1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n v="699"/>
    <x v="13"/>
    <n v="2326"/>
    <x v="5"/>
    <x v="0"/>
    <x v="0"/>
    <n v="1"/>
    <x v="1166"/>
    <x v="1183"/>
    <n v="279"/>
    <x v="1"/>
    <x v="0"/>
    <x v="1166"/>
  </r>
  <r>
    <x v="1262"/>
    <s v="Macmillan Aquafresh 5 Micron Ps-05 10&quot; In Pp Spun Filter Candle Set For All Type Ro Water Purifier 10 Inch (4)"/>
    <s v="Home &amp; Kitchen|Kitchen&amp;HomeAppliances|WaterPurifiers&amp;Accessories|WaterPurifierAccessories"/>
    <n v="215"/>
    <n v="1499"/>
    <n v="0.86"/>
    <x v="13"/>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n v="1499"/>
    <x v="40"/>
    <n v="1004"/>
    <x v="5"/>
    <x v="0"/>
    <x v="0"/>
    <n v="1"/>
    <x v="1167"/>
    <x v="1184"/>
    <n v="215"/>
    <x v="1"/>
    <x v="0"/>
    <x v="1167"/>
  </r>
  <r>
    <x v="1263"/>
    <s v="Havells D'Zire 1000 Watt Dry Iron With American Heritage Sole Plate, Aerodynamic Design, Easy Grip Temperature Knob &amp; 2 Years Warranty. (Mint)"/>
    <s v="Home &amp; Kitchen|Kitchen&amp;HomeAppliances|Vacuum,Cleaning&amp;Ironing|Irons,Steamers&amp;Accessories|Irons|DryIrons"/>
    <n v="889"/>
    <n v="1295"/>
    <n v="0.31"/>
    <x v="1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Good Iron, Performance, Look And Shape Is Very Good,I Like This Product,Yes,Working Well Now.,Nice Product,Acch Hai,Good"/>
    <s v="Nice,Good iron, performance, look and shape is very good,I like this product,Yes,Working well now.,Nice product,Acch hai,GOOD"/>
    <n v="1295"/>
    <x v="39"/>
    <n v="6400"/>
    <x v="5"/>
    <x v="0"/>
    <x v="1"/>
    <n v="0"/>
    <x v="1168"/>
    <x v="1185"/>
    <n v="889"/>
    <x v="1"/>
    <x v="0"/>
    <x v="1168"/>
  </r>
  <r>
    <x v="1264"/>
    <s v="Te‚Ñ¢ Instant Electric Heating Hot And Cold Water Geyser Tap Water With Digital Display (White)"/>
    <s v="Home &amp; Kitchen|Heating,Cooling&amp;AirQuality|WaterHeaters&amp;Geysers|InstantWaterHeaters"/>
    <n v="1449"/>
    <n v="4999"/>
    <n v="0.71"/>
    <x v="13"/>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n v="4999"/>
    <x v="58"/>
    <n v="63"/>
    <x v="5"/>
    <x v="0"/>
    <x v="0"/>
    <n v="1"/>
    <x v="1169"/>
    <x v="1186"/>
    <n v="1449"/>
    <x v="1"/>
    <x v="1"/>
    <x v="1169"/>
  </r>
  <r>
    <x v="1265"/>
    <s v="Zigma Winotek Winotek Sun Instant Water Geyser, Water Heater, Portable Water Heater, Geysers Made Of First Class Abs Plastic, Automatic Reset Model, Ae10-3 W (Yellow)"/>
    <s v="Home &amp; Kitchen|Heating,Cooling&amp;AirQuality|WaterHeaters&amp;Geysers|InstantWaterHeaters"/>
    <n v="1190"/>
    <n v="2550"/>
    <n v="0.53"/>
    <x v="13"/>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n v="2550"/>
    <x v="3"/>
    <n v="1181"/>
    <x v="5"/>
    <x v="0"/>
    <x v="0"/>
    <n v="1"/>
    <x v="1170"/>
    <x v="1187"/>
    <n v="1190"/>
    <x v="1"/>
    <x v="0"/>
    <x v="1170"/>
  </r>
  <r>
    <x v="1266"/>
    <s v="Kent 11054 Alkaline Water Filter Pitcher 3.5 L | Chemical-Free Water With Balanced Ph Levels 8.0 To 9.5 | Solves Acidity Issue | Equipped With Carbon And Sediment Filter - Grey"/>
    <s v="Home &amp; Kitchen|Kitchen&amp;HomeAppliances|WaterPurifiers&amp;Accessories|WaterFilters&amp;Purifiers"/>
    <n v="1799"/>
    <n v="1950"/>
    <n v="0.08"/>
    <x v="13"/>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n v="1950"/>
    <x v="86"/>
    <n v="1888"/>
    <x v="5"/>
    <x v="0"/>
    <x v="1"/>
    <n v="0"/>
    <x v="1171"/>
    <x v="1188"/>
    <n v="1799"/>
    <x v="1"/>
    <x v="0"/>
    <x v="1171"/>
  </r>
  <r>
    <x v="1267"/>
    <s v="Sujata Dynamix Dx Mixer Grinder, 900W, 3 Jars (White)"/>
    <s v="Home &amp; Kitchen|Kitchen&amp;HomeAppliances|SmallKitchenAppliances|MixerGrinders"/>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n v="8478"/>
    <x v="28"/>
    <n v="6550"/>
    <x v="5"/>
    <x v="0"/>
    <x v="1"/>
    <n v="0"/>
    <x v="1172"/>
    <x v="1189"/>
    <n v="6120"/>
    <x v="1"/>
    <x v="0"/>
    <x v="1172"/>
  </r>
  <r>
    <x v="1268"/>
    <s v="Lifelong Llmg74 750 Watt Mixer Grinder With 3 Jars (White And Grey)"/>
    <s v="Home &amp; Kitchen|Kitchen&amp;HomeAppliances|SmallKitchenAppliances|MixerGrinders"/>
    <n v="1799"/>
    <n v="3299"/>
    <n v="0.45"/>
    <x v="13"/>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n v="3299"/>
    <x v="32"/>
    <n v="1846"/>
    <x v="5"/>
    <x v="0"/>
    <x v="1"/>
    <n v="0"/>
    <x v="1173"/>
    <x v="1190"/>
    <n v="1799"/>
    <x v="1"/>
    <x v="0"/>
    <x v="1173"/>
  </r>
  <r>
    <x v="1269"/>
    <s v="Ttk Prestige Limited Orion Mixer Grinder 500 Watts, 3 Jars (1200Ml, 1000Ml, 500Ml) (Red)"/>
    <s v="Home &amp; Kitchen|Kitchen&amp;HomeAppliances|SmallKitchenAppliances|MixerGrinders"/>
    <n v="2199"/>
    <n v="3895"/>
    <n v="0.44"/>
    <x v="13"/>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n v="3895"/>
    <x v="15"/>
    <n v="1085"/>
    <x v="5"/>
    <x v="0"/>
    <x v="1"/>
    <n v="0"/>
    <x v="1174"/>
    <x v="1191"/>
    <n v="2199"/>
    <x v="1"/>
    <x v="0"/>
    <x v="1174"/>
  </r>
  <r>
    <x v="1270"/>
    <s v="Agaro Regal Electric Rice Cooker, 3L Ceramic Inner Bowl, Cooks Up To 600 Gms Raw Rice, Ss Steamer, Preset Cooking Functions, Preset Timer, Keep Warm Function, Led Display, Black"/>
    <s v="Home &amp; Kitchen|Kitchen&amp;HomeAppliances|SmallKitchenAppliances|Rice&amp;PastaCookers"/>
    <n v="3685"/>
    <n v="5495"/>
    <n v="0.33"/>
    <x v="1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n v="5495"/>
    <x v="9"/>
    <n v="290"/>
    <x v="5"/>
    <x v="0"/>
    <x v="1"/>
    <n v="0"/>
    <x v="1175"/>
    <x v="1192"/>
    <n v="3685"/>
    <x v="1"/>
    <x v="1"/>
    <x v="1175"/>
  </r>
  <r>
    <x v="1271"/>
    <s v="Vapja¬Æ Portable Mini Juicer Cup Blender Usb Rechargeable With 4 Blades For Shakes And Smoothies Fruits Vegetables Juice Maker Grinder Mixer Strong Cutting Bottle Sports Travel Outdoors Gym (Bottle)"/>
    <s v="Home &amp; Kitchen|Kitchen&amp;HomeAppliances|SmallKitchenAppliances|JuicerMixerGrinders"/>
    <n v="649"/>
    <n v="999"/>
    <n v="0.35"/>
    <x v="13"/>
    <n v="4"/>
    <s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Tried For Two Days Good Experience And Great Product With Excellent Quality With Fast And Powerful Blades,Please Don'T Buy This Product As It Is Not All Useful It Got Broken While Washing Totally Money Wastage Please Don'T Buy"/>
    <s v="Tried for two days good experience and great product with excellent quality with fast and powerful blades,Please don't buy this product as it is not all useful it got broken while washing totally money wastage please don't buy"/>
    <n v="999"/>
    <x v="31"/>
    <n v="4"/>
    <x v="5"/>
    <x v="0"/>
    <x v="1"/>
    <n v="0"/>
    <x v="1176"/>
    <x v="1193"/>
    <n v="649"/>
    <x v="1"/>
    <x v="1"/>
    <x v="1176"/>
  </r>
  <r>
    <x v="1272"/>
    <s v="Philips Hd6975/00 25 Litre Digital Oven Toaster Grill, Grey, 25 Liter"/>
    <s v="Home &amp; Kitchen|Kitchen&amp;HomeAppliances|SmallKitchenAppliances|OvenToasterGrills"/>
    <n v="8599"/>
    <n v="8995"/>
    <n v="0.04"/>
    <x v="13"/>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n v="8995"/>
    <x v="83"/>
    <n v="9734"/>
    <x v="5"/>
    <x v="0"/>
    <x v="1"/>
    <n v="0"/>
    <x v="1177"/>
    <x v="1194"/>
    <n v="8599"/>
    <x v="1"/>
    <x v="0"/>
    <x v="1177"/>
  </r>
  <r>
    <x v="1273"/>
    <s v="Usha Ei 3710 Heavy Weight 1000-Watt Dry Iron With Golden American Heritage Soleplate, 1.75 Kg(White)"/>
    <s v="Home &amp; Kitchen|Kitchen&amp;HomeAppliances|Vacuum,Cleaning&amp;Ironing|Irons,Steamers&amp;Accessories|Irons|DryIrons"/>
    <n v="1110"/>
    <n v="1599"/>
    <n v="0.31"/>
    <x v="1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n v="1599"/>
    <x v="39"/>
    <n v="4022"/>
    <x v="5"/>
    <x v="0"/>
    <x v="1"/>
    <n v="0"/>
    <x v="1178"/>
    <x v="1195"/>
    <n v="1110"/>
    <x v="1"/>
    <x v="0"/>
    <x v="1178"/>
  </r>
  <r>
    <x v="1274"/>
    <s v="Campfire Spring Chef Prolix Instant Portable Water Heater Geyser 1Ltr. For Use Home Stainless Steel Baking Rack | Restaurant | Office | Labs | Clinics | Saloon | With Installation Kit (With Mcb)"/>
    <s v="Home &amp; Kitchen|Heating,Cooling&amp;AirQuality|WaterHeaters&amp;Geysers|InstantWaterHeaters"/>
    <n v="1499"/>
    <n v="3500"/>
    <n v="0.56999999999999995"/>
    <x v="13"/>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n v="3500"/>
    <x v="48"/>
    <n v="2591"/>
    <x v="5"/>
    <x v="0"/>
    <x v="0"/>
    <n v="1"/>
    <x v="1179"/>
    <x v="1196"/>
    <n v="1499"/>
    <x v="1"/>
    <x v="0"/>
    <x v="1179"/>
  </r>
  <r>
    <x v="1275"/>
    <s v="Themisto Th-Ws20 Digital Kitchen Weighing Scale Stainless Steel (5Kg)"/>
    <s v="Home &amp; Kitchen|Kitchen&amp;HomeAppliances|SmallKitchenAppliances|DigitalKitchenScales"/>
    <n v="759"/>
    <n v="1999"/>
    <n v="0.62"/>
    <x v="1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n v="1999"/>
    <x v="33"/>
    <n v="532"/>
    <x v="5"/>
    <x v="0"/>
    <x v="0"/>
    <n v="1"/>
    <x v="1180"/>
    <x v="1197"/>
    <n v="759"/>
    <x v="1"/>
    <x v="1"/>
    <x v="1180"/>
  </r>
  <r>
    <x v="1276"/>
    <s v="Fya Handheld Vacuum Cleaner Cordless, Wireless Hand Vacuum&amp;Air Blower 2-In-1, Mini Portable Car Vacuum Cleaner With Powerful Suction, Usb Rechargeable Vacuum For Pet Hair, Home And Car"/>
    <s v="Home &amp; Kitchen|Kitchen&amp;HomeAppliances|Vacuum,Cleaning&amp;Ironing|Vacuums&amp;FloorCare|Vacuums|HandheldVacuums"/>
    <n v="2669"/>
    <n v="3199"/>
    <n v="0.17"/>
    <x v="13"/>
    <n v="260"/>
    <s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n v="3199"/>
    <x v="49"/>
    <n v="260"/>
    <x v="5"/>
    <x v="0"/>
    <x v="1"/>
    <n v="0"/>
    <x v="1181"/>
    <x v="1198"/>
    <n v="2669"/>
    <x v="1"/>
    <x v="1"/>
    <x v="1181"/>
  </r>
  <r>
    <x v="1277"/>
    <s v="Lifelong Llsm120G Sandwich Griller , Classic Pro 750 W Sandwich Maker With 4 Slice Non-Stick Fixed Plates For Sandwiches At Home With 1 Year Warranty (Black)"/>
    <s v="Home &amp; Kitchen|Kitchen&amp;HomeAppliances|SmallKitchenAppliances|SandwichMakers"/>
    <n v="929"/>
    <n v="1300"/>
    <n v="0.28999999999999998"/>
    <x v="13"/>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n v="1300"/>
    <x v="56"/>
    <n v="1672"/>
    <x v="5"/>
    <x v="0"/>
    <x v="1"/>
    <n v="0"/>
    <x v="1182"/>
    <x v="1199"/>
    <n v="929"/>
    <x v="1"/>
    <x v="0"/>
    <x v="1182"/>
  </r>
  <r>
    <x v="1278"/>
    <s v="Kuber Industries Nylon Mesh Laundry Basket|Sturdy Material &amp; Durable Handles|Netted Lightweight Laundry Bag, Size 36 X 36 X 58, Capicity 30 Ltr (Pink)"/>
    <s v="Home &amp; Kitchen|HomeStorage&amp;Organization|LaundryOrganization|LaundryBaskets"/>
    <n v="199"/>
    <n v="399"/>
    <n v="0.5"/>
    <x v="13"/>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n v="399"/>
    <x v="8"/>
    <n v="7945"/>
    <x v="5"/>
    <x v="1"/>
    <x v="0"/>
    <n v="1"/>
    <x v="1183"/>
    <x v="1200"/>
    <n v="199"/>
    <x v="1"/>
    <x v="0"/>
    <x v="1183"/>
  </r>
  <r>
    <x v="1279"/>
    <s v="Bulfyss Plastic Sticky Lint Roller Hair Remover Cleaner Set Of 5 Rolls 150 Sheets, 30 Sheets Each Roll Lint Roller Remover For Clothes, Furniture, Carpet, Dog Fur, Sweater, Dust &amp; Dirt"/>
    <s v="Home &amp; Kitchen|Kitchen&amp;HomeAppliances|Vacuum,Cleaning&amp;Ironing|Irons,Steamers&amp;Accessories|LintShavers"/>
    <n v="279"/>
    <n v="599"/>
    <n v="0.53"/>
    <x v="13"/>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n v="599"/>
    <x v="3"/>
    <n v="1367"/>
    <x v="5"/>
    <x v="0"/>
    <x v="0"/>
    <n v="1"/>
    <x v="1184"/>
    <x v="1201"/>
    <n v="279"/>
    <x v="1"/>
    <x v="0"/>
    <x v="1184"/>
  </r>
  <r>
    <x v="1280"/>
    <s v="T Topline 180 W Electric Hand Mixer,Hand Blender , Egg Beater, Cake Maker , Beater Cream Mix, Food Blender, Beater For Whipping Cream Beater For Cake With 7 -Speed With Spatula And Oil Brush"/>
    <s v="Home &amp; Kitchen|Kitchen&amp;HomeAppliances|SmallKitchenAppliances|HandBlenders"/>
    <n v="549"/>
    <n v="999"/>
    <n v="0.45"/>
    <x v="13"/>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Π‡§Æ ‡§∏‡§Ç‡§§‡•Å‡§∑‡•Ç‡§Ü ‡§Π‡•À ‡§Π‡§Æ ‡§Ú‡§Æ‡§¶‡§Æ ‡§∏‡•Á ‡§Ú‡§Æ‡§¶‡§Æ ‡§∂‡•Ç‡§∞‡•Ä‡§Ñ‡§Ç‡§° ‡§¨‡§®‡§Æ‡§®‡•Á ‡§Ï‡§Æ‡§Æ ‡§Ü‡§§‡§Æ ‡§Π‡•À ‡§Ï‡§≠‡•Ä ‡§Ï‡§≠‡•Ä ‡§Ï‡•Á‡§Ï, ‡§Ü‡§À‡§∏‡•Ç‡§Ï‡•Ç‡§∞‡•Ä‡§Æ ‡§¨‡§®‡§Æ‡§§‡•Á ‡§Π‡•À‡•§,Nice Product And Easy To Use ,Sometimes Gets Heated When Used For Longer,Bakwas,Like This Product,Good Product , Value For Money,Good Product On This Price,Good Product"/>
    <s v="‡§π‡§Æ ‡§∏‡§Ç‡§§‡•Å‡§∑‡•ç‡§ü ‡§π‡•à ‡§π‡§Æ ‡§ú‡§æ‡§¶‡§æ ‡§∏‡•á ‡§ú‡§æ‡§¶‡§æ ‡§∂‡•ç‡§∞‡•Ä‡§ñ‡§Ç‡§° ‡§¨‡§®‡§æ‡§®‡•á ‡§ï‡§æ‡§Æ ‡§Ü‡§§‡§æ ‡§π‡•à ‡§ï‡§≠‡•Ä ‡§ï‡§≠‡•Ä ‡§ï‡•á‡§ï, ‡§Ü‡§à‡§∏‡•ç‡§ï‡•ç‡§∞‡•Ä‡§Æ ‡§¨‡§®‡§æ‡§§‡•á ‡§π‡•à‡•§,Nice product and easy to use ,Sometimes gets heated when used for longer,Bakwas,Like this product,Good product , value for money,Good product on this price,Good Product"/>
    <n v="999"/>
    <x v="32"/>
    <n v="1313"/>
    <x v="5"/>
    <x v="0"/>
    <x v="1"/>
    <n v="0"/>
    <x v="1185"/>
    <x v="60"/>
    <n v="549"/>
    <x v="1"/>
    <x v="0"/>
    <x v="1185"/>
  </r>
  <r>
    <x v="1281"/>
    <s v="Empty Mist Trigger Plastic Spray Bottle For Multi Use 200Ml Pack Of 2"/>
    <s v="Home &amp; Kitchen|HomeStorage&amp;Organization|LaundryOrganization|IroningAccessories|SprayBottles"/>
    <n v="85"/>
    <n v="199"/>
    <n v="0.56999999999999995"/>
    <x v="1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n v="199"/>
    <x v="48"/>
    <n v="212"/>
    <x v="5"/>
    <x v="2"/>
    <x v="0"/>
    <n v="1"/>
    <x v="1186"/>
    <x v="1202"/>
    <n v="85"/>
    <x v="1"/>
    <x v="1"/>
    <x v="1186"/>
  </r>
  <r>
    <x v="1282"/>
    <s v="Lonaxa Mini Travel Rechargeable Fruit Juicer - Usb Electric Fruit &amp; Vegetable Juice Blender/Grinder For Home And Office Use (Multicolor)‚Ä¶"/>
    <s v="Home &amp; Kitchen|Kitchen&amp;HomeAppliances|SmallKitchenAppliances|JuicerMixerGrinders"/>
    <n v="499"/>
    <n v="1299"/>
    <n v="0.62"/>
    <x v="13"/>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Easy To Make Milkshakes And Diet Smoothies..Useful.,Very Good Quality Üòå,,This Product Is Very Helpfull Amd Backup Is Good,The Mixer Was Split Throughout The Blender.,Easy To Clean, Portable, Easy To Carry And Easy To Use Or Traveling..,Good For Travelling,"/>
    <s v="Easy to make milkshakes and diet smoothies..Useful.,Very good quality üòå,,This product is very helpfull amd backup is good,The mixer was split throughout the blender.,Easy to clean, portable, easy to carry and easy to use or traveling..,Good for travelling,"/>
    <n v="1299"/>
    <x v="33"/>
    <n v="65"/>
    <x v="5"/>
    <x v="0"/>
    <x v="0"/>
    <n v="1"/>
    <x v="1187"/>
    <x v="1203"/>
    <n v="499"/>
    <x v="1"/>
    <x v="1"/>
    <x v="1187"/>
  </r>
  <r>
    <x v="1283"/>
    <s v="Sujata Powermatic Plus, Juicer Mixer Grinder, 900 Watts, 2 Jars (White)"/>
    <s v="Home &amp; Kitchen|Kitchen&amp;HomeAppliances|SmallKitchenAppliances|JuicerMixerGrinders"/>
    <n v="5865"/>
    <n v="7776"/>
    <n v="0.25"/>
    <x v="1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n v="7776"/>
    <x v="23"/>
    <n v="2737"/>
    <x v="5"/>
    <x v="0"/>
    <x v="1"/>
    <n v="0"/>
    <x v="1188"/>
    <x v="1204"/>
    <n v="5865"/>
    <x v="1"/>
    <x v="0"/>
    <x v="1188"/>
  </r>
  <r>
    <x v="1284"/>
    <s v="Agaro Royal Double Layered Kettle, 1.5 Litres, Double Layered Cool Touch , Dry Boiling Protection, Black"/>
    <s v="Home &amp; Kitchen|Kitchen&amp;HomeAppliances|SmallKitchenAppliances|Kettles&amp;HotWaterDispensers|ElectricKettles"/>
    <n v="1260"/>
    <n v="2299"/>
    <n v="0.45"/>
    <x v="1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and cord length is also good but package üì¶ is not good,at the time of delivery it was opened,"/>
    <n v="2299"/>
    <x v="32"/>
    <n v="55"/>
    <x v="5"/>
    <x v="0"/>
    <x v="1"/>
    <n v="0"/>
    <x v="1189"/>
    <x v="1205"/>
    <n v="1260"/>
    <x v="1"/>
    <x v="1"/>
    <x v="1189"/>
  </r>
  <r>
    <x v="1285"/>
    <s v="Cafe Jei French Press Coffee And Tea Maker 600Ml With 4 Level Filtration System, Heat Resistant Borosilicate Glass (Black, 600Ml)"/>
    <s v="Home &amp; Kitchen|Kitchen&amp;HomeAppliances|Coffee,Tea&amp;Espresso|CoffeePresses"/>
    <n v="1099"/>
    <n v="1500"/>
    <n v="0.27"/>
    <x v="14"/>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n v="1500"/>
    <x v="35"/>
    <n v="1065"/>
    <x v="5"/>
    <x v="0"/>
    <x v="1"/>
    <n v="0"/>
    <x v="1190"/>
    <x v="1206"/>
    <n v="1099"/>
    <x v="1"/>
    <x v="0"/>
    <x v="1190"/>
  </r>
  <r>
    <x v="1286"/>
    <s v="Borosil Prime Grill Sandwich Maker (Grey)"/>
    <s v="Home &amp; Kitchen|Kitchen&amp;HomeAppliances|SmallKitchenAppliances|SandwichMakers"/>
    <n v="1928"/>
    <n v="2590"/>
    <n v="0.26"/>
    <x v="1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n v="2590"/>
    <x v="55"/>
    <n v="2377"/>
    <x v="5"/>
    <x v="0"/>
    <x v="1"/>
    <n v="0"/>
    <x v="1191"/>
    <x v="1207"/>
    <n v="1928"/>
    <x v="1"/>
    <x v="0"/>
    <x v="1191"/>
  </r>
  <r>
    <x v="1287"/>
    <s v="Candes 10 Litre Perfecto 5 Star Rated Automatic Instant Storage Electric Water Heater With Special Metal Body Anti Rust Coating With Installation Kit, 2Kw Geyser (Ivory)"/>
    <s v="Home &amp; Kitchen|Heating,Cooling&amp;AirQuality|WaterHeaters&amp;Geysers|StorageWaterHeaters"/>
    <n v="3249"/>
    <n v="6299"/>
    <n v="0.48"/>
    <x v="14"/>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n v="6299"/>
    <x v="61"/>
    <n v="2569"/>
    <x v="5"/>
    <x v="0"/>
    <x v="1"/>
    <n v="0"/>
    <x v="1192"/>
    <x v="1208"/>
    <n v="3249"/>
    <x v="1"/>
    <x v="0"/>
    <x v="1192"/>
  </r>
  <r>
    <x v="1288"/>
    <s v="Prestige Psmfb 800 Watt Sandwich Toaster With Fixed Plates, Black"/>
    <s v="Home &amp; Kitchen|Kitchen&amp;HomeAppliances|SmallKitchenAppliances|SandwichMakers"/>
    <n v="1199"/>
    <n v="1795"/>
    <n v="0.33"/>
    <x v="14"/>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n v="1795"/>
    <x v="9"/>
    <n v="5967"/>
    <x v="5"/>
    <x v="0"/>
    <x v="1"/>
    <n v="0"/>
    <x v="1193"/>
    <x v="1209"/>
    <n v="1199"/>
    <x v="1"/>
    <x v="0"/>
    <x v="1193"/>
  </r>
  <r>
    <x v="1289"/>
    <s v="Ibell Mpk120L Premium Stainless Steel Multi Purpose Kettle/Cooker With Inner Pot 1.2 Litre (Silver)"/>
    <s v="Home &amp; Kitchen|Kitchen&amp;HomeAppliances|SmallKitchenAppliances|Kettles&amp;HotWaterDispensers|ElectricKettles"/>
    <n v="1456"/>
    <n v="3190"/>
    <n v="0.54"/>
    <x v="14"/>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n v="3190"/>
    <x v="34"/>
    <n v="1776"/>
    <x v="5"/>
    <x v="0"/>
    <x v="0"/>
    <n v="1"/>
    <x v="1194"/>
    <x v="1210"/>
    <n v="1456"/>
    <x v="1"/>
    <x v="0"/>
    <x v="1194"/>
  </r>
  <r>
    <x v="1290"/>
    <s v="Maharaja Whiteline Odacio Plus 550-Watt Juicer Mixer Grinder With 3 Jars (Black/Silver)"/>
    <s v="Home &amp; Kitchen|Kitchen&amp;HomeAppliances|SmallKitchenAppliances|JuicerMixerGrinders"/>
    <n v="3349"/>
    <n v="4799"/>
    <n v="0.3"/>
    <x v="14"/>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n v="4799"/>
    <x v="77"/>
    <n v="4200"/>
    <x v="5"/>
    <x v="0"/>
    <x v="1"/>
    <n v="0"/>
    <x v="1195"/>
    <x v="1211"/>
    <n v="3349"/>
    <x v="1"/>
    <x v="0"/>
    <x v="1195"/>
  </r>
  <r>
    <x v="1291"/>
    <s v="Shakti Technology S3 High Pressure Car Washer Machine 1800 Watts And Pressure 120 Bar For Cleaning Car, Bike &amp; Home"/>
    <s v="Home &amp; Kitchen|Kitchen&amp;HomeAppliances|Vacuum,Cleaning&amp;Ironing|PressureWashers,Steam&amp;WindowCleaners"/>
    <n v="4899"/>
    <n v="8999"/>
    <n v="0.46"/>
    <x v="14"/>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n v="8999"/>
    <x v="18"/>
    <n v="297"/>
    <x v="5"/>
    <x v="0"/>
    <x v="1"/>
    <n v="0"/>
    <x v="1196"/>
    <x v="1212"/>
    <n v="4899"/>
    <x v="1"/>
    <x v="1"/>
    <x v="1196"/>
  </r>
  <r>
    <x v="1292"/>
    <s v="Cello Quick Boil Popular Electric Kettle 1 Litre 1200 Watts | Stainless Steel Body | Boiler For Water, Silver"/>
    <s v="Home &amp; Kitchen|Kitchen&amp;HomeAppliances|SmallKitchenAppliances|Kettles&amp;HotWaterDispensers|Kettle&amp;ToasterSets"/>
    <n v="1199"/>
    <n v="1899"/>
    <n v="0.37"/>
    <x v="14"/>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n v="1899"/>
    <x v="42"/>
    <n v="3858"/>
    <x v="5"/>
    <x v="0"/>
    <x v="1"/>
    <n v="0"/>
    <x v="1197"/>
    <x v="1213"/>
    <n v="1199"/>
    <x v="1"/>
    <x v="0"/>
    <x v="1197"/>
  </r>
  <r>
    <x v="1293"/>
    <s v="Agaro Glory Cool Mist Ultrasonic Humidifier, 4.5Litres, For Large Area, Room, Home, Office, Adjustable Mist Output, Ceramic Ball Filter, Ultra Quiet, 360¬∞ Rotatable Nozzle, Auto Shut Off, Grey"/>
    <s v="Home &amp; Kitchen|Heating,Cooling&amp;AirQuality|Humidifiers"/>
    <n v="3290"/>
    <n v="5799"/>
    <n v="0.43"/>
    <x v="1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n v="5799"/>
    <x v="1"/>
    <n v="168"/>
    <x v="5"/>
    <x v="0"/>
    <x v="1"/>
    <n v="0"/>
    <x v="1198"/>
    <x v="1214"/>
    <n v="3290"/>
    <x v="1"/>
    <x v="1"/>
    <x v="1198"/>
  </r>
  <r>
    <x v="1294"/>
    <s v="Wolpin 1 Lint Roller With 60 Sheets Remove Clothes Lint Dog Hair Dust (19 X 13 Cm) Orange"/>
    <s v="Home &amp; Kitchen|Kitchen&amp;HomeAppliances|Vacuum,Cleaning&amp;Ironing|Irons,Steamers&amp;Accessories|LintShavers"/>
    <n v="179"/>
    <n v="799"/>
    <n v="0.78"/>
    <x v="14"/>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n v="799"/>
    <x v="38"/>
    <n v="101"/>
    <x v="5"/>
    <x v="0"/>
    <x v="0"/>
    <n v="1"/>
    <x v="1199"/>
    <x v="1215"/>
    <n v="179"/>
    <x v="1"/>
    <x v="1"/>
    <x v="1199"/>
  </r>
  <r>
    <x v="1295"/>
    <s v="Abode Kitchen Essential Measuring Cup &amp; Spoon For Spices | For Cooking And Baking Cake | Multipurpose Tablespoon Cups With Ring Holder | (Black)"/>
    <s v="Home &amp; Kitchen|Kitchen&amp;HomeAppliances|Coffee,Tea&amp;Espresso|CoffeeMakerAccessories|MeasuringSpoons"/>
    <n v="149"/>
    <n v="300"/>
    <n v="0.5"/>
    <x v="14"/>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n v="300"/>
    <x v="8"/>
    <n v="4074"/>
    <x v="5"/>
    <x v="1"/>
    <x v="0"/>
    <n v="1"/>
    <x v="1200"/>
    <x v="1216"/>
    <n v="149"/>
    <x v="1"/>
    <x v="0"/>
    <x v="1200"/>
  </r>
  <r>
    <x v="1296"/>
    <s v="Sujata Supermix, Mixer Grinder, 900 Watts, 3 Jars (White)"/>
    <s v="Home &amp; Kitchen|Kitchen&amp;HomeAppliances|SmallKitchenAppliances|MixerGrinders"/>
    <n v="5490"/>
    <n v="7200"/>
    <n v="0.24"/>
    <x v="14"/>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n v="7200"/>
    <x v="66"/>
    <n v="1408"/>
    <x v="5"/>
    <x v="0"/>
    <x v="1"/>
    <n v="0"/>
    <x v="1201"/>
    <x v="1217"/>
    <n v="5490"/>
    <x v="1"/>
    <x v="0"/>
    <x v="1201"/>
  </r>
  <r>
    <x v="1297"/>
    <s v="Cardex Digital Kitchen Weighing Machine Multipurpose Electronic Weight Scale With Back Lite Lcd Display For Measuring Food, Cake, Vegetable, Fruit (Kitchen Scale)"/>
    <s v="Home &amp; Kitchen|Kitchen&amp;HomeAppliances|SmallKitchenAppliances|DigitalKitchenScales"/>
    <n v="379"/>
    <n v="389"/>
    <n v="0.03"/>
    <x v="14"/>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n v="389"/>
    <x v="90"/>
    <n v="3739"/>
    <x v="5"/>
    <x v="1"/>
    <x v="1"/>
    <n v="0"/>
    <x v="1202"/>
    <x v="1218"/>
    <n v="379"/>
    <x v="1"/>
    <x v="0"/>
    <x v="1202"/>
  </r>
  <r>
    <x v="1298"/>
    <s v="V-Guard Zenora Ro+Uf+Mb Water Purifier | Suitable For Water With Tds Up To 2000 Ppm | 8 Stage Purification With World-Class Ro Membrane And Advanced Uf Membrane | Free Pan India Installation &amp; 1-Year Comprehensive Warranty | 7 Litre, Black"/>
    <s v="Home &amp; Kitchen|Kitchen&amp;HomeAppliances|WaterPurifiers&amp;Accessories|WaterFilters&amp;Purifiers"/>
    <n v="8699"/>
    <n v="13049"/>
    <n v="0.33"/>
    <x v="1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n v="13049"/>
    <x v="9"/>
    <n v="5891"/>
    <x v="5"/>
    <x v="0"/>
    <x v="1"/>
    <n v="0"/>
    <x v="1203"/>
    <x v="1219"/>
    <n v="8699"/>
    <x v="1"/>
    <x v="0"/>
    <x v="1203"/>
  </r>
  <r>
    <x v="1299"/>
    <s v="Bajaj Rex Dlx 750 W 4 Jars Mixer Grinder, White And Blue"/>
    <s v="Home &amp; Kitchen|Kitchen&amp;HomeAppliances|SmallKitchenAppliances|MixerGrinders"/>
    <n v="3041.67"/>
    <n v="5999"/>
    <n v="0.49"/>
    <x v="1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n v="5999"/>
    <x v="76"/>
    <n v="777"/>
    <x v="5"/>
    <x v="0"/>
    <x v="1"/>
    <n v="0"/>
    <x v="1204"/>
    <x v="1220"/>
    <n v="3041.67"/>
    <x v="1"/>
    <x v="1"/>
    <x v="1204"/>
  </r>
  <r>
    <x v="1300"/>
    <s v="Kent 16051 Hand Blender 300 W | 5 Variable Speed Control | Multiple Beaters &amp; Dough Hooks | Turbo Function"/>
    <s v="Home &amp; Kitchen|Kitchen&amp;HomeAppliances|SmallKitchenAppliances|HandBlenders"/>
    <n v="1745"/>
    <n v="2400"/>
    <n v="0.27"/>
    <x v="14"/>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n v="2400"/>
    <x v="35"/>
    <n v="14160"/>
    <x v="5"/>
    <x v="0"/>
    <x v="1"/>
    <n v="0"/>
    <x v="1205"/>
    <x v="1221"/>
    <n v="1745"/>
    <x v="1"/>
    <x v="0"/>
    <x v="1205"/>
  </r>
  <r>
    <x v="1301"/>
    <s v="Prestige Pic 15.0+ 1900-Watt Induction Cooktop (Black)"/>
    <s v="Home &amp; Kitchen|Kitchen&amp;HomeAppliances|SmallKitchenAppliances|InductionCooktop"/>
    <n v="3180"/>
    <n v="5295"/>
    <n v="0.4"/>
    <x v="14"/>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n v="5295"/>
    <x v="54"/>
    <n v="6919"/>
    <x v="5"/>
    <x v="0"/>
    <x v="1"/>
    <n v="0"/>
    <x v="1206"/>
    <x v="1222"/>
    <n v="3180"/>
    <x v="1"/>
    <x v="0"/>
    <x v="1206"/>
  </r>
  <r>
    <x v="1302"/>
    <s v="Aqua D Pure Active Copper 12-L Ro+Uv Water Filter Purifier For Home, Kitchen Fully Automatic Uf+Tds Controller"/>
    <s v="Home &amp; Kitchen|Kitchen&amp;HomeAppliances|WaterPurifiers&amp;Accessories|WaterFilters&amp;Purifiers"/>
    <n v="4999"/>
    <n v="24999"/>
    <n v="0.8"/>
    <x v="14"/>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n v="24999"/>
    <x v="27"/>
    <n v="287"/>
    <x v="5"/>
    <x v="0"/>
    <x v="0"/>
    <n v="1"/>
    <x v="1207"/>
    <x v="1223"/>
    <n v="4999"/>
    <x v="1"/>
    <x v="1"/>
    <x v="1207"/>
  </r>
  <r>
    <x v="1303"/>
    <s v="Prettykrafts Laundry Square Shape Basket Bag/Foldable/Multipurpose/Carry Handles/Slanting Lid For Home, Cloth Storage,(Single) Jute Grey"/>
    <s v="Home &amp; Kitchen|HomeStorage&amp;Organization|LaundryOrganization|LaundryBaskets"/>
    <n v="390"/>
    <n v="799"/>
    <n v="0.51"/>
    <x v="14"/>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n v="799"/>
    <x v="24"/>
    <n v="287"/>
    <x v="5"/>
    <x v="0"/>
    <x v="0"/>
    <n v="1"/>
    <x v="1207"/>
    <x v="1224"/>
    <n v="390"/>
    <x v="1"/>
    <x v="1"/>
    <x v="1207"/>
  </r>
  <r>
    <x v="1304"/>
    <s v="Libra Roti Maker Electric Automatic | Chapati Maker Electric Automatic | Roti Maker Machine With 900 Watts For Making Roti/Chapati/Parathas - Stainless Steel"/>
    <s v="Home &amp; Kitchen|Kitchen&amp;HomeAppliances|SmallKitchenAppliances|RotiMakers"/>
    <n v="1999"/>
    <n v="2999"/>
    <n v="0.33"/>
    <x v="1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n v="2999"/>
    <x v="9"/>
    <n v="388"/>
    <x v="5"/>
    <x v="0"/>
    <x v="1"/>
    <n v="0"/>
    <x v="1208"/>
    <x v="1225"/>
    <n v="1999"/>
    <x v="1"/>
    <x v="1"/>
    <x v="1208"/>
  </r>
  <r>
    <x v="1305"/>
    <s v="Glen 3 In 1 Electric Multi Cooker - Steam, Cook &amp; Egg Boiler With 350 W (Sa 3035Mc) - 350 Watts"/>
    <s v="Home &amp; Kitchen|Kitchen&amp;HomeAppliances|SmallKitchenAppliances|EggBoilers"/>
    <n v="1624"/>
    <n v="2495"/>
    <n v="0.35"/>
    <x v="14"/>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n v="2495"/>
    <x v="31"/>
    <n v="827"/>
    <x v="5"/>
    <x v="0"/>
    <x v="1"/>
    <n v="0"/>
    <x v="1209"/>
    <x v="1226"/>
    <n v="1624"/>
    <x v="1"/>
    <x v="1"/>
    <x v="1209"/>
  </r>
  <r>
    <x v="1306"/>
    <s v="Dynore Stainless Steel Set Of 4 Measuring Cup And 4 Measuring Spoon"/>
    <s v="Home &amp; Kitchen|Kitchen&amp;HomeAppliances|Coffee,Tea&amp;Espresso|CoffeeMakerAccessories|MeasuringSpoons"/>
    <n v="184"/>
    <n v="450"/>
    <n v="0.59"/>
    <x v="14"/>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n v="450"/>
    <x v="53"/>
    <n v="4971"/>
    <x v="5"/>
    <x v="1"/>
    <x v="0"/>
    <n v="1"/>
    <x v="1210"/>
    <x v="1227"/>
    <n v="184"/>
    <x v="1"/>
    <x v="0"/>
    <x v="1210"/>
  </r>
  <r>
    <x v="1307"/>
    <s v="Lint Remover For Clothes With 1 Year Warranty Fabric Shaver Lint Shaver For Woolen Clothes Blanket Jackets Stainless Steel Blades,Bedding, Clothes And Furniture Best Remover For Fabrics Portable Lint Shavers (White Orange)"/>
    <s v="Home &amp; Kitchen|Kitchen&amp;HomeAppliances|Vacuum,Cleaning&amp;Ironing|Irons,Steamers&amp;Accessories|LintShavers"/>
    <n v="445"/>
    <n v="999"/>
    <n v="0.55000000000000004"/>
    <x v="1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n v="999"/>
    <x v="10"/>
    <n v="229"/>
    <x v="5"/>
    <x v="0"/>
    <x v="0"/>
    <n v="1"/>
    <x v="1211"/>
    <x v="1228"/>
    <n v="445"/>
    <x v="1"/>
    <x v="1"/>
    <x v="1211"/>
  </r>
  <r>
    <x v="1308"/>
    <s v="Monitor Ac Stand/Heavy Duty Air Conditioner Outdoor Unit Mounting Bracket"/>
    <s v="Home &amp; Kitchen|Heating,Cooling&amp;AirQuality|Parts&amp;Accessories|FanParts&amp;Accessories"/>
    <n v="699"/>
    <n v="1690"/>
    <n v="0.59"/>
    <x v="14"/>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n v="1690"/>
    <x v="53"/>
    <n v="3524"/>
    <x v="5"/>
    <x v="0"/>
    <x v="0"/>
    <n v="1"/>
    <x v="1212"/>
    <x v="1229"/>
    <n v="699"/>
    <x v="1"/>
    <x v="0"/>
    <x v="1212"/>
  </r>
  <r>
    <x v="1309"/>
    <s v="Ibell Induction Cooktop, 2000W With Auto Shut Off And Overheat Protection, Bis Certified, Black"/>
    <s v="Home &amp; Kitchen|Kitchen&amp;HomeAppliances|SmallKitchenAppliances|InductionCooktop"/>
    <n v="1601"/>
    <n v="3890"/>
    <n v="0.59"/>
    <x v="1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n v="3890"/>
    <x v="53"/>
    <n v="156"/>
    <x v="5"/>
    <x v="0"/>
    <x v="0"/>
    <n v="1"/>
    <x v="1213"/>
    <x v="1230"/>
    <n v="1601"/>
    <x v="2"/>
    <x v="1"/>
    <x v="1213"/>
  </r>
  <r>
    <x v="1310"/>
    <s v="Kent Powp-Sediment Filter 10'' Thread Wcap"/>
    <s v="Home &amp; Kitchen|Kitchen&amp;HomeAppliances|WaterPurifiers&amp;Accessories|WaterPurifierAccessories"/>
    <n v="231"/>
    <n v="260"/>
    <n v="0.11"/>
    <x v="15"/>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Value For Money.,Good Product,Printed Price Is 260 But I Have Purchased At 325,Good One It'S A Genuine Part,,Good And Genuine Product Go For It,Good Product,Authentic Company Product , Cheaper Price"/>
    <s v="Value for money.,Good product,Printed price is  260 but I have purchased at  325,Good one it's a genuine part,,Good and genuine product go for it,Good product,Authentic company product , cheaper price"/>
    <n v="260"/>
    <x v="68"/>
    <n v="490"/>
    <x v="5"/>
    <x v="1"/>
    <x v="1"/>
    <n v="0"/>
    <x v="1214"/>
    <x v="1231"/>
    <n v="231"/>
    <x v="2"/>
    <x v="1"/>
    <x v="1214"/>
  </r>
  <r>
    <x v="1311"/>
    <s v="Lacopine Mini Pocket Size Lint Roller (White)"/>
    <s v="Home &amp; Kitchen|Kitchen&amp;HomeAppliances|Vacuum,Cleaning&amp;Ironing|Irons,Steamers&amp;Accessories|LintShavers"/>
    <n v="369"/>
    <n v="599"/>
    <n v="0.38"/>
    <x v="15"/>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n v="599"/>
    <x v="16"/>
    <n v="82"/>
    <x v="5"/>
    <x v="0"/>
    <x v="1"/>
    <n v="0"/>
    <x v="1215"/>
    <x v="1232"/>
    <n v="369"/>
    <x v="2"/>
    <x v="1"/>
    <x v="1215"/>
  </r>
  <r>
    <x v="1312"/>
    <s v="Ibell Sek170Bm Premium Electric Kettle, 1.7 Litre, Stainless Steel With Coating,1500W Auto Cut-Off, Silver With Black"/>
    <s v="Home &amp; Kitchen|Kitchen&amp;HomeAppliances|SmallKitchenAppliances|Kettles&amp;HotWaterDispensers|ElectricKettles"/>
    <n v="809"/>
    <n v="1950"/>
    <n v="0.59"/>
    <x v="15"/>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n v="1950"/>
    <x v="53"/>
    <n v="710"/>
    <x v="5"/>
    <x v="0"/>
    <x v="0"/>
    <n v="1"/>
    <x v="1216"/>
    <x v="1233"/>
    <n v="809"/>
    <x v="2"/>
    <x v="1"/>
    <x v="1216"/>
  </r>
  <r>
    <x v="1313"/>
    <s v="Activa Easy Mix Nutri Mixer Grinder 500 Watt | Long Lasting Shock Proof Abs Body | Heavy Duty Motor With Nano - Grinding Technology"/>
    <s v="Home &amp; Kitchen|Kitchen&amp;HomeAppliances|SmallKitchenAppliances|MixerGrinders"/>
    <n v="1199"/>
    <n v="2990"/>
    <n v="0.6"/>
    <x v="15"/>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n v="2990"/>
    <x v="13"/>
    <n v="133"/>
    <x v="5"/>
    <x v="0"/>
    <x v="0"/>
    <n v="1"/>
    <x v="1217"/>
    <x v="1234"/>
    <n v="1199"/>
    <x v="2"/>
    <x v="1"/>
    <x v="1217"/>
  </r>
  <r>
    <x v="1314"/>
    <s v="Sujata Dynamix, Mixer Grinder, 900 Watts, 3 Jars (White)"/>
    <s v="Home &amp; Kitchen|Kitchen&amp;HomeAppliances|SmallKitchenAppliances|MixerGrinders"/>
    <n v="6120"/>
    <n v="8073"/>
    <n v="0.24"/>
    <x v="15"/>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n v="8073"/>
    <x v="66"/>
    <n v="2751"/>
    <x v="5"/>
    <x v="0"/>
    <x v="1"/>
    <n v="0"/>
    <x v="1218"/>
    <x v="1235"/>
    <n v="6120"/>
    <x v="2"/>
    <x v="0"/>
    <x v="1218"/>
  </r>
  <r>
    <x v="1315"/>
    <s v="Wipro Vesta 1380W Cordless Steam Iron Quick Heat Up With 20Gm/ Min Steam Burst, Scratch Resistant Ceramic Soleplate ,Vertical And Horizontal Ironing, Steam Burst Of Upto .8G/ Shot"/>
    <s v="Home &amp; Kitchen|Kitchen&amp;HomeAppliances|Vacuum,Cleaning&amp;Ironing|Irons,Steamers&amp;Accessories|Irons|SteamIrons"/>
    <n v="1799"/>
    <n v="2599"/>
    <n v="0.31"/>
    <x v="15"/>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n v="2599"/>
    <x v="39"/>
    <n v="771"/>
    <x v="5"/>
    <x v="0"/>
    <x v="1"/>
    <n v="0"/>
    <x v="1219"/>
    <x v="1236"/>
    <n v="1799"/>
    <x v="2"/>
    <x v="1"/>
    <x v="1219"/>
  </r>
  <r>
    <x v="1316"/>
    <s v="Mi Robot Vacuum-Mop P, Best-In-Class Laser Navigation In 10-20K Inr Price Band, Intelligent Mapping, Robotic Floor Cleaner With 2 In 1 Mopping And Vacuum, App Control (Wifi, Alexa,Ga), Strong Suction"/>
    <s v="Home &amp; Kitchen|Kitchen&amp;HomeAppliances|Vacuum,Cleaning&amp;Ironing|Vacuums&amp;FloorCare|Vacuums|RoboticVacuums"/>
    <n v="18999"/>
    <n v="29999"/>
    <n v="0.37"/>
    <x v="15"/>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n v="29999"/>
    <x v="42"/>
    <n v="2536"/>
    <x v="5"/>
    <x v="0"/>
    <x v="1"/>
    <n v="0"/>
    <x v="1220"/>
    <x v="1237"/>
    <n v="18999"/>
    <x v="2"/>
    <x v="0"/>
    <x v="1220"/>
  </r>
  <r>
    <x v="1317"/>
    <s v="Havells Ventil Air Dx 200Mm Exhaust Fan (White)"/>
    <s v="Home &amp; Kitchen|Heating,Cooling&amp;AirQuality|Fans|ExhaustFans"/>
    <n v="1999"/>
    <n v="2360"/>
    <n v="0.15"/>
    <x v="15"/>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n v="2360"/>
    <x v="59"/>
    <n v="7801"/>
    <x v="5"/>
    <x v="0"/>
    <x v="1"/>
    <n v="0"/>
    <x v="1221"/>
    <x v="1238"/>
    <n v="1999"/>
    <x v="2"/>
    <x v="0"/>
    <x v="1221"/>
  </r>
  <r>
    <x v="1318"/>
    <s v="Agaro Royal Stand 1000W Mixer With 5L Ss Bowl And 8 Speed Setting, Includes Whisking Cone, Mixing Beater &amp; Dough Hook, And Splash Guard, 2 Years Warranty, (Black), Medium (33554)"/>
    <s v="Home &amp; Kitchen|Kitchen&amp;HomeAppliances|SmallKitchenAppliances|StandMixers"/>
    <n v="5999"/>
    <n v="11495"/>
    <n v="0.48"/>
    <x v="15"/>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n v="11495"/>
    <x v="61"/>
    <n v="534"/>
    <x v="5"/>
    <x v="0"/>
    <x v="1"/>
    <n v="0"/>
    <x v="1222"/>
    <x v="1239"/>
    <n v="5999"/>
    <x v="2"/>
    <x v="1"/>
    <x v="1222"/>
  </r>
  <r>
    <x v="1319"/>
    <s v="Crompton Highspeed Markle Prime 1200 Mm (48 Inch) Anti-Dust Ceiling Fan With Energy Efficient 55W Motor (Burgundy)"/>
    <s v="Home &amp; Kitchen|Heating,Cooling&amp;AirQuality|Fans|CeilingFans"/>
    <n v="2599"/>
    <n v="4780"/>
    <n v="0.46"/>
    <x v="16"/>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Fan. Finish And Colour Was Good. They Even Gave A Safety Metal Rope For Added Safety.,Wind Size Improve,,Good Fan From Bugget,No Ani Dast,,I Am Not Satisfied This Product,Https://M.Media-Amazon.Com/Images/I/51-Wl+Rlqpl._Sy88.Jpg"/>
    <s v="Good quality fan. Finish and colour was good. They even gave a safety metal rope for added safety.,Wind size improve,,Good fan from bugget,No Ani dast,,I am not satisfied this product,https://m.media-amazon.com/images/I/51-wl+rlQPL._SY88.jpg"/>
    <n v="4780"/>
    <x v="18"/>
    <n v="898"/>
    <x v="5"/>
    <x v="0"/>
    <x v="1"/>
    <n v="0"/>
    <x v="1223"/>
    <x v="1240"/>
    <n v="2599"/>
    <x v="2"/>
    <x v="1"/>
    <x v="1223"/>
  </r>
  <r>
    <x v="1320"/>
    <s v="Lifelong Llwm105 750-Watt Belgian Waffle Maker For Home| Makes 2 Square Shape Waffles| Non-Stick Plates| Easy To Use¬†With Indicator Lights (1 Year Warranty, Black)"/>
    <s v="Home &amp; Kitchen|Kitchen&amp;HomeAppliances|SmallKitchenAppliances|WaffleMakers&amp;Irons"/>
    <n v="1199"/>
    <n v="2400"/>
    <n v="0.5"/>
    <x v="16"/>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n v="2400"/>
    <x v="8"/>
    <n v="1202"/>
    <x v="5"/>
    <x v="0"/>
    <x v="0"/>
    <n v="1"/>
    <x v="1224"/>
    <x v="1241"/>
    <n v="1199"/>
    <x v="2"/>
    <x v="0"/>
    <x v="1224"/>
  </r>
  <r>
    <x v="1321"/>
    <s v="Kuber Industries Waterproof Round Laundry Bag/Hamper|Polka Dots Print Print With Handles|Foldable Bin &amp; 45 Liter Capicity|Size 37 X 37 X 49, Pack Of 1(Black &amp; White)- Ctktc044992"/>
    <s v="Home &amp; Kitchen|HomeStorage&amp;Organization|LaundryOrganization|LaundryBaskets"/>
    <n v="219"/>
    <n v="249"/>
    <n v="0.12"/>
    <x v="16"/>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n v="249"/>
    <x v="89"/>
    <n v="1108"/>
    <x v="5"/>
    <x v="1"/>
    <x v="1"/>
    <n v="0"/>
    <x v="1225"/>
    <x v="1242"/>
    <n v="219"/>
    <x v="2"/>
    <x v="0"/>
    <x v="1225"/>
  </r>
  <r>
    <x v="1322"/>
    <s v="Portable, Handy Compact Plug-In Portable Digital Electric Heater Fan Wall-Outlet Handy Air Warmer Blower Adjustable Timer Digital Display Heater For Home/Office/Camper (Black, 400 Watts)"/>
    <s v="Home &amp; Kitchen|Heating,Cooling&amp;AirQuality|RoomHeaters|FanHeaters"/>
    <n v="799"/>
    <n v="1199"/>
    <n v="0.33"/>
    <x v="16"/>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n v="1199"/>
    <x v="9"/>
    <n v="17"/>
    <x v="5"/>
    <x v="0"/>
    <x v="1"/>
    <n v="0"/>
    <x v="1226"/>
    <x v="1243"/>
    <n v="799"/>
    <x v="2"/>
    <x v="1"/>
    <x v="1226"/>
  </r>
  <r>
    <x v="1323"/>
    <s v="Karcher Wd3 Eu Wet And Dry Vacuum Cleaner, 1000 Watts Powerful Suction, 17 L Capacity, Blower Function, Easy Filter Removal For Home And Garden Cleaning¬† (Yellow/Black)"/>
    <s v="Home &amp; Kitchen|Kitchen&amp;HomeAppliances|Vacuum,Cleaning&amp;Ironing|Vacuums&amp;FloorCare|Vacuums|Wet-DryVacuums"/>
    <n v="6199"/>
    <n v="10999"/>
    <n v="0.44"/>
    <x v="16"/>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n v="10999"/>
    <x v="15"/>
    <n v="10429"/>
    <x v="5"/>
    <x v="0"/>
    <x v="1"/>
    <n v="0"/>
    <x v="1227"/>
    <x v="1244"/>
    <n v="6199"/>
    <x v="2"/>
    <x v="0"/>
    <x v="1227"/>
  </r>
  <r>
    <x v="1324"/>
    <s v="Inalsa Air Fryer Digital 4L Nutri Fry - 1400W With Smart Aircrisp Technology| 8-Preset Menu, Touch Control &amp; Digital Display|Variable Temperature &amp; Timer Control|Free Recipe Book|2 Yr Warranty (Black)"/>
    <s v="Home &amp; Kitchen|Kitchen&amp;HomeAppliances|SmallKitchenAppliances|DeepFatFryers|AirFryers"/>
    <n v="6790"/>
    <n v="10995"/>
    <n v="0.38"/>
    <x v="1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n v="10995"/>
    <x v="16"/>
    <n v="3192"/>
    <x v="5"/>
    <x v="0"/>
    <x v="1"/>
    <n v="0"/>
    <x v="1228"/>
    <x v="1245"/>
    <n v="6790"/>
    <x v="2"/>
    <x v="0"/>
    <x v="1228"/>
  </r>
  <r>
    <x v="1325"/>
    <s v="Amazonbasics High Speed 55 Watt Oscillating Pedestal Fan, 400Mm Sweep Length, White (Without Remote)"/>
    <s v="Home &amp; Kitchen|Heating,Cooling&amp;AirQuality|Fans|PedestalFans"/>
    <n v="1982.84"/>
    <n v="3300"/>
    <n v="0.4"/>
    <x v="1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n v="3300"/>
    <x v="54"/>
    <n v="5873"/>
    <x v="5"/>
    <x v="0"/>
    <x v="1"/>
    <n v="0"/>
    <x v="1229"/>
    <x v="1246"/>
    <n v="1982.84"/>
    <x v="2"/>
    <x v="0"/>
    <x v="1229"/>
  </r>
  <r>
    <x v="1326"/>
    <s v="Eco Crystal J 5 Inch Cartridge (Pack Of 2)"/>
    <s v="Home &amp; Kitchen|Kitchen&amp;HomeAppliances|WaterPurifiers&amp;Accessories|WaterPurifierAccessories"/>
    <n v="199"/>
    <n v="400"/>
    <n v="0.5"/>
    <x v="1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n v="400"/>
    <x v="8"/>
    <n v="1379"/>
    <x v="5"/>
    <x v="1"/>
    <x v="0"/>
    <n v="1"/>
    <x v="1230"/>
    <x v="1247"/>
    <n v="199"/>
    <x v="2"/>
    <x v="0"/>
    <x v="1230"/>
  </r>
  <r>
    <x v="1327"/>
    <s v="Borosil Rio 1.5 L Electric Kettle, Stainless Steel Inner Body, Boil Water For Tea, Coffee, Soup, Silver"/>
    <s v="Home &amp; Kitchen|Kitchen&amp;HomeAppliances|SmallKitchenAppliances|Kettles&amp;HotWaterDispensers|ElectricKettles"/>
    <n v="1180"/>
    <n v="1440"/>
    <n v="0.18"/>
    <x v="16"/>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n v="1440"/>
    <x v="75"/>
    <n v="1527"/>
    <x v="5"/>
    <x v="0"/>
    <x v="1"/>
    <n v="0"/>
    <x v="1231"/>
    <x v="1248"/>
    <n v="1180"/>
    <x v="2"/>
    <x v="0"/>
    <x v="1231"/>
  </r>
  <r>
    <x v="1328"/>
    <s v="Havells Ambrose 1200Mm Ceiling Fan (Pearl White Wood)"/>
    <s v="Home &amp; Kitchen|Heating,Cooling&amp;AirQuality|Fans|CeilingFans"/>
    <n v="2199"/>
    <n v="3045"/>
    <n v="0.28000000000000003"/>
    <x v="16"/>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n v="3045"/>
    <x v="28"/>
    <n v="2686"/>
    <x v="5"/>
    <x v="0"/>
    <x v="1"/>
    <n v="0"/>
    <x v="1232"/>
    <x v="1249"/>
    <n v="2199"/>
    <x v="2"/>
    <x v="0"/>
    <x v="1232"/>
  </r>
  <r>
    <x v="1329"/>
    <s v="Philips Drip Coffee Maker Hd7432/20, 0.6 L, Ideal For 2-7 Cups, Black, Medium"/>
    <s v="Home &amp; Kitchen|Kitchen&amp;HomeAppliances|Coffee,Tea&amp;Espresso|DripCoffeeMachines"/>
    <n v="2999"/>
    <n v="3595"/>
    <n v="0.17"/>
    <x v="16"/>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n v="3595"/>
    <x v="49"/>
    <n v="178"/>
    <x v="5"/>
    <x v="0"/>
    <x v="1"/>
    <n v="0"/>
    <x v="1233"/>
    <x v="1250"/>
    <n v="2999"/>
    <x v="2"/>
    <x v="1"/>
    <x v="1233"/>
  </r>
  <r>
    <x v="1330"/>
    <s v="Eureka Forbes Euroclean Paper Vacuum Cleaner Dust Bags For Excel, Ace, 300, Jet Models - Set Of 10"/>
    <s v="Home &amp; Kitchen|Kitchen&amp;HomeAppliances|Vacuum,Cleaning&amp;Ironing|Vacuums&amp;FloorCare|VacuumAccessories|VacuumBags|HandheldBags"/>
    <n v="253"/>
    <n v="500"/>
    <n v="0.49"/>
    <x v="16"/>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n v="500"/>
    <x v="76"/>
    <n v="2664"/>
    <x v="5"/>
    <x v="1"/>
    <x v="1"/>
    <n v="0"/>
    <x v="1234"/>
    <x v="1251"/>
    <n v="253"/>
    <x v="2"/>
    <x v="0"/>
    <x v="1234"/>
  </r>
  <r>
    <x v="1331"/>
    <s v="Larrito Wooden Cool Mist Humidifiers Essential Oil Diffuser Aroma Air Humidifier With Colorful Change For Car, Office, Babies, Humidifiers For Home, Air Humidifier For Room (Wooden Humidifire-A)"/>
    <s v="Home &amp; Kitchen|Heating,Cooling&amp;AirQuality|Humidifiers"/>
    <n v="499"/>
    <n v="799"/>
    <n v="0.38"/>
    <x v="1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n v="799"/>
    <x v="16"/>
    <n v="212"/>
    <x v="5"/>
    <x v="0"/>
    <x v="1"/>
    <n v="0"/>
    <x v="1235"/>
    <x v="1252"/>
    <n v="499"/>
    <x v="2"/>
    <x v="1"/>
    <x v="1235"/>
  </r>
  <r>
    <x v="1332"/>
    <s v="Hilton Quartz Heater 400/800-Watt Isi 2 Rods Multi Mode Heater Long Lasting Quick Heating Extremely Warm (Grey)"/>
    <s v="Home &amp; Kitchen|Heating,Cooling&amp;AirQuality|RoomHeaters|ElectricHeaters"/>
    <n v="1149"/>
    <n v="1899"/>
    <n v="0.39"/>
    <x v="16"/>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n v="1899"/>
    <x v="17"/>
    <n v="24"/>
    <x v="5"/>
    <x v="0"/>
    <x v="1"/>
    <n v="0"/>
    <x v="1236"/>
    <x v="1253"/>
    <n v="1149"/>
    <x v="2"/>
    <x v="1"/>
    <x v="1236"/>
  </r>
  <r>
    <x v="1333"/>
    <s v="Syska Sdi-07 1000 W Stellar With Golden American Heritage Soleplate Dry Iron (Blue)"/>
    <s v="Home &amp; Kitchen|Kitchen&amp;HomeAppliances|Vacuum,Cleaning&amp;Ironing|Irons,Steamers&amp;Accessories|Irons|DryIrons"/>
    <n v="457"/>
    <n v="799"/>
    <n v="0.43"/>
    <x v="16"/>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Cord Is Too Short,Good Quality In This Price Range,Like The Product Great Quality And Easy To Use,Ok Hai,Good,Light Weight Working Good,Good Product Value For Money,Mind-Blowing Performance Superb Worth For Money"/>
    <s v="Cord is too short,Good quality in this price range,Like the product great quality and easy to use,Ok hai,Good,Light weight working good,Good product value for money,Mind-blowing performance superb worth for money"/>
    <n v="799"/>
    <x v="1"/>
    <n v="1868"/>
    <x v="5"/>
    <x v="0"/>
    <x v="1"/>
    <n v="0"/>
    <x v="1237"/>
    <x v="1254"/>
    <n v="457"/>
    <x v="2"/>
    <x v="0"/>
    <x v="1237"/>
  </r>
  <r>
    <x v="1334"/>
    <s v="Ikea Milk Frother For Your Milk, Coffee,(Cold And Hot Drinks), Black"/>
    <s v="Home &amp; Kitchen|Kitchen&amp;HomeAppliances|Coffee,Tea&amp;Espresso|MilkFrothers"/>
    <n v="229"/>
    <n v="399"/>
    <n v="0.43"/>
    <x v="17"/>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n v="399"/>
    <x v="1"/>
    <n v="451"/>
    <x v="5"/>
    <x v="1"/>
    <x v="1"/>
    <n v="0"/>
    <x v="1238"/>
    <x v="1255"/>
    <n v="229"/>
    <x v="2"/>
    <x v="1"/>
    <x v="1238"/>
  </r>
  <r>
    <x v="1335"/>
    <s v="Ionix Tap Filter Multilayer | Activated Carbon Faucet Water Filters Universal Interface Home Kitchen Faucet Tap Water Clean Purifier Filter Cartridge Five Layer Water Filter-Pack Of 1"/>
    <s v="Home &amp; Kitchen|Kitchen&amp;HomeAppliances|WaterPurifiers&amp;Accessories|WaterPurifierAccessories"/>
    <n v="199"/>
    <n v="699"/>
    <n v="0.72"/>
    <x v="17"/>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n v="699"/>
    <x v="22"/>
    <n v="159"/>
    <x v="5"/>
    <x v="0"/>
    <x v="0"/>
    <n v="1"/>
    <x v="1239"/>
    <x v="1256"/>
    <n v="199"/>
    <x v="2"/>
    <x v="1"/>
    <x v="1239"/>
  </r>
  <r>
    <x v="1336"/>
    <s v="Kitchengenix'S Mini Waffle Maker 4 Inch- 350 Watts: Stainless Steel Non-Stick Electric Iron Machine For Individual Belgian Waffles, Pan Cakes, Paninis Or Other Snacks (Red)"/>
    <s v="Home &amp; Kitchen|Kitchen&amp;HomeAppliances|SmallKitchenAppliances|WaffleMakers&amp;Irons"/>
    <n v="899"/>
    <n v="1999"/>
    <n v="0.55000000000000004"/>
    <x v="18"/>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n v="1999"/>
    <x v="10"/>
    <n v="39"/>
    <x v="5"/>
    <x v="0"/>
    <x v="0"/>
    <n v="1"/>
    <x v="1240"/>
    <x v="1257"/>
    <n v="899"/>
    <x v="2"/>
    <x v="1"/>
    <x v="1240"/>
  </r>
  <r>
    <x v="1337"/>
    <s v="Bajaj Hm-01 Powerful 250W Hand Mixer, Black"/>
    <s v="Home &amp; Kitchen|Kitchen&amp;HomeAppliances|SmallKitchenAppliances|HandMixers"/>
    <n v="1499"/>
    <n v="2199"/>
    <n v="0.32"/>
    <x v="18"/>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n v="2199"/>
    <x v="44"/>
    <n v="6531"/>
    <x v="5"/>
    <x v="0"/>
    <x v="1"/>
    <n v="0"/>
    <x v="1241"/>
    <x v="1258"/>
    <n v="1499"/>
    <x v="2"/>
    <x v="0"/>
    <x v="1241"/>
  </r>
  <r>
    <x v="1338"/>
    <s v="Knowza Electric Handheld Milk Wand Mixer Frother For Latte Coffee Hot Milk, Milk Frother For Coffee, Egg Beater, Hand Blender, Coffee Beater (Black Coffee Beater)"/>
    <s v="Home &amp; Kitchen|Kitchen&amp;HomeAppliances|SmallKitchenAppliances|HandBlenders"/>
    <n v="426"/>
    <n v="999"/>
    <n v="0.56999999999999995"/>
    <x v="18"/>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n v="999"/>
    <x v="48"/>
    <n v="222"/>
    <x v="5"/>
    <x v="0"/>
    <x v="0"/>
    <n v="1"/>
    <x v="1242"/>
    <x v="1259"/>
    <n v="426"/>
    <x v="2"/>
    <x v="1"/>
    <x v="1242"/>
  </r>
  <r>
    <x v="1339"/>
    <s v="Usha Hc 812 T Thermo Fan Room Heater"/>
    <s v="Home &amp; Kitchen|Heating,Cooling&amp;AirQuality|RoomHeaters|FanHeaters"/>
    <n v="2320"/>
    <n v="3290"/>
    <n v="0.28999999999999998"/>
    <x v="1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Very Good Product,Bad Bad Product. Please Don'T Buy.,My Requirements Fulfilled &amp; Very Nice Products,,Hot Air Flow Range Not So Much,,Good Quality,It'S Doing The Great Job."/>
    <s v="Very good product,Bad Bad product. Please don't buy.,My Requirements fulfilled &amp; Very Nice Products,,hot air flow range not so much,,Good quality,It's doing the great job."/>
    <n v="3290"/>
    <x v="56"/>
    <n v="195"/>
    <x v="5"/>
    <x v="0"/>
    <x v="1"/>
    <n v="0"/>
    <x v="1243"/>
    <x v="1260"/>
    <n v="2320"/>
    <x v="2"/>
    <x v="1"/>
    <x v="1243"/>
  </r>
  <r>
    <x v="1340"/>
    <s v="Akiara - Makes Life Easy Mini Sewing Machine For Home Tailoring Use | Mini Silai Machine With Sewing Kit Set Sewing Box With Thread Scissors, Needle All In One Sewing Accessories (White &amp; Purple)"/>
    <s v="Home &amp; Kitchen|Kitchen&amp;HomeAppliances|SewingMachines&amp;Accessories|Sewing&amp;EmbroideryMachines"/>
    <n v="1563"/>
    <n v="3098"/>
    <n v="0.5"/>
    <x v="1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n v="3098"/>
    <x v="8"/>
    <n v="2283"/>
    <x v="5"/>
    <x v="0"/>
    <x v="0"/>
    <n v="1"/>
    <x v="1244"/>
    <x v="1261"/>
    <n v="1563"/>
    <x v="2"/>
    <x v="0"/>
    <x v="1244"/>
  </r>
  <r>
    <x v="1341"/>
    <s v="Usha 1212 Ptc With Adjustable Thermostat Fan Heater (Black/Brown, 1500-Watts)."/>
    <s v="Home &amp; Kitchen|Heating,Cooling&amp;AirQuality|RoomHeaters|ElectricHeaters"/>
    <n v="3487.77"/>
    <n v="4990"/>
    <n v="0.3"/>
    <x v="19"/>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n v="4990"/>
    <x v="77"/>
    <n v="1127"/>
    <x v="5"/>
    <x v="0"/>
    <x v="1"/>
    <n v="0"/>
    <x v="1245"/>
    <x v="1262"/>
    <n v="3487.77"/>
    <x v="2"/>
    <x v="0"/>
    <x v="1245"/>
  </r>
  <r>
    <x v="1342"/>
    <s v="4 In 1 Handheld Electric Vegetable Cutter Set,Wireless Food Processor Electric Food Chopper For Garlic Chili Pepper Onion Ginger Celery Meat With Brush"/>
    <s v="Home &amp; Kitchen|Kitchen&amp;HomeAppliances|SmallKitchenAppliances|MiniFoodProcessors&amp;Choppers"/>
    <n v="498"/>
    <n v="1200"/>
    <n v="0.59"/>
    <x v="19"/>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It'S Nt Wrkng Evn Aftr 4 Hours Of Charging,The Motor, Blade Are Poor,Doesn'T Perform. The Machine Gets Jammed Every Time.,Poor Quality...Never Buy Such Product ...,Pls Not Sell This Time"/>
    <s v=",It's nt wrkng evn aftr 4 hours of charging,The motor,  blade are poor,Doesn't perform. The machine gets jammed every time.,Poor quality...never buy such product ...,Pls not sell this time"/>
    <n v="1200"/>
    <x v="53"/>
    <n v="113"/>
    <x v="5"/>
    <x v="0"/>
    <x v="0"/>
    <n v="1"/>
    <x v="1246"/>
    <x v="1263"/>
    <n v="498"/>
    <x v="2"/>
    <x v="1"/>
    <x v="1246"/>
  </r>
  <r>
    <x v="1343"/>
    <s v="Philips Hd9306/06 1.5-Litre Electric Kettle (Multicolor)"/>
    <s v="Home &amp; Kitchen|Kitchen&amp;HomeAppliances|SmallKitchenAppliances|Kettles&amp;HotWaterDispensers|ElectricKettles"/>
    <n v="2695"/>
    <n v="2695"/>
    <n v="0"/>
    <x v="19"/>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n v="2695"/>
    <x v="26"/>
    <n v="2518"/>
    <x v="5"/>
    <x v="0"/>
    <x v="1"/>
    <n v="0"/>
    <x v="1247"/>
    <x v="1264"/>
    <n v="2695"/>
    <x v="2"/>
    <x v="0"/>
    <x v="1247"/>
  </r>
  <r>
    <x v="1344"/>
    <s v="Libra Room Heater For Home, Room Heaters Home For Winter, Electric Heater With 2000 Watts Power As Per Is Specification For Small To Medium Rooms - Fh12 (Grey)"/>
    <s v="Home &amp; Kitchen|Heating,Cooling&amp;AirQuality|RoomHeaters|ElectricHeaters"/>
    <n v="949"/>
    <n v="2299"/>
    <n v="0.59"/>
    <x v="20"/>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n v="2299"/>
    <x v="53"/>
    <n v="550"/>
    <x v="5"/>
    <x v="0"/>
    <x v="0"/>
    <n v="1"/>
    <x v="1248"/>
    <x v="1265"/>
    <n v="949"/>
    <x v="2"/>
    <x v="1"/>
    <x v="1248"/>
  </r>
  <r>
    <x v="1345"/>
    <s v="Ngi Store 2 Pieces Pet Hair Removers For Your Laundry Catcher Lint Remover For Washing Machine Lint Remover Reusable Portable Silica Gel Clothes Washer Dryer Floating Ball"/>
    <s v="Home &amp; Kitchen|Kitchen&amp;HomeAppliances|Vacuum,Cleaning&amp;Ironing|Irons,Steamers&amp;Accessories|LintShavers"/>
    <n v="199"/>
    <n v="999"/>
    <n v="0.8"/>
    <x v="2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Does Not Work As Advertised At All. The Pieces Came Out All Nice And Clean ... No Hair Stuck To Them. All Positive Ratings Are Obviously Bought."/>
    <s v="Does not work as advertised at all. The pieces came out all nice and clean ... No hair stuck to them. All positive ratings are obviously bought."/>
    <n v="999"/>
    <x v="27"/>
    <n v="2"/>
    <x v="5"/>
    <x v="0"/>
    <x v="0"/>
    <n v="1"/>
    <x v="1249"/>
    <x v="1266"/>
    <n v="199"/>
    <x v="2"/>
    <x v="1"/>
    <x v="1249"/>
  </r>
  <r>
    <x v="1346"/>
    <s v="Noir Aqua - 5Pcs Pp Spun Filter + 1 Spanner | For All Types Of Ro Water Purifiers (5 Piece, White, 10 Inch, 5 Micron) - Ro Spun Filter Cartridge Sponge Replacement Water Filter Candle"/>
    <s v="Home &amp; Kitchen|Kitchen&amp;HomeAppliances|WaterPurifiers&amp;Accessories|WaterPurifierAccessories"/>
    <n v="379"/>
    <n v="919"/>
    <n v="0.59"/>
    <x v="2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n v="919"/>
    <x v="53"/>
    <n v="1090"/>
    <x v="5"/>
    <x v="0"/>
    <x v="0"/>
    <n v="1"/>
    <x v="1250"/>
    <x v="1267"/>
    <n v="379"/>
    <x v="2"/>
    <x v="0"/>
    <x v="1250"/>
  </r>
  <r>
    <x v="1347"/>
    <s v="Prestige Delight Prwo Electric Rice Cooker (1 L, White)"/>
    <s v="Home &amp; Kitchen|Kitchen&amp;HomeAppliances|SmallKitchenAppliances|Rice&amp;PastaCookers"/>
    <n v="2280"/>
    <n v="3045"/>
    <n v="0.25"/>
    <x v="22"/>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n v="3045"/>
    <x v="23"/>
    <n v="4118"/>
    <x v="5"/>
    <x v="0"/>
    <x v="1"/>
    <n v="0"/>
    <x v="1251"/>
    <x v="1268"/>
    <n v="2280"/>
    <x v="2"/>
    <x v="0"/>
    <x v="1251"/>
  </r>
  <r>
    <x v="1348"/>
    <s v="Bajaj Majesty Rx10 2000 Watts Heat Convector Room Heater (White, Isi Approved)"/>
    <s v="Home &amp; Kitchen|Heating,Cooling&amp;AirQuality|RoomHeaters|HeatConvectors"/>
    <n v="2219"/>
    <n v="3080"/>
    <n v="0.28000000000000003"/>
    <x v="23"/>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n v="3080"/>
    <x v="28"/>
    <n v="468"/>
    <x v="5"/>
    <x v="0"/>
    <x v="1"/>
    <n v="0"/>
    <x v="1252"/>
    <x v="1269"/>
    <n v="2219"/>
    <x v="3"/>
    <x v="1"/>
    <x v="1252"/>
  </r>
  <r>
    <x v="1349"/>
    <s v="Havells Ventil Air Dsp 230Mm Exhaust Fan (Pista Green)"/>
    <s v="Home &amp; Kitchen|Heating,Cooling&amp;AirQuality|Fans|ExhaustFans"/>
    <n v="1399"/>
    <n v="1890"/>
    <n v="0.26"/>
    <x v="2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n v="1890"/>
    <x v="55"/>
    <n v="8031"/>
    <x v="5"/>
    <x v="0"/>
    <x v="1"/>
    <n v="0"/>
    <x v="1253"/>
    <x v="1270"/>
    <n v="1399"/>
    <x v="3"/>
    <x v="0"/>
    <x v="1253"/>
  </r>
  <r>
    <x v="1350"/>
    <s v="Borosil Jumbo 1000-Watt Grill Sandwich Maker (Black)"/>
    <s v="Home &amp; Kitchen|Kitchen&amp;HomeAppliances|SmallKitchenAppliances|SandwichMakers"/>
    <n v="2863"/>
    <n v="3690"/>
    <n v="0.22"/>
    <x v="25"/>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n v="3690"/>
    <x v="47"/>
    <n v="6987"/>
    <x v="5"/>
    <x v="0"/>
    <x v="1"/>
    <n v="0"/>
    <x v="259"/>
    <x v="1271"/>
    <n v="2863"/>
    <x v="4"/>
    <x v="0"/>
    <x v="2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03AC1D-0B1A-43E3-B25D-389C2811469A}" name="PivotTable8"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T3:U7"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items count="11">
        <item x="8"/>
        <item x="1"/>
        <item x="0"/>
        <item x="2"/>
        <item x="9"/>
        <item x="5"/>
        <item x="6"/>
        <item x="3"/>
        <item x="4"/>
        <item x="7"/>
        <item t="default"/>
      </items>
    </pivotField>
    <pivotField axis="axisRow" showAll="0">
      <items count="4">
        <item x="2"/>
        <item x="0"/>
        <item x="1"/>
        <item t="default"/>
      </items>
    </pivotField>
    <pivotField showAll="0"/>
    <pivotField showAll="0"/>
    <pivotField showAll="0"/>
    <pivotField showAll="0"/>
    <pivotField showAll="0"/>
    <pivotField showAll="0">
      <items count="6">
        <item x="4"/>
        <item x="3"/>
        <item x="2"/>
        <item x="1"/>
        <item x="0"/>
        <item t="default"/>
      </items>
    </pivotField>
    <pivotField showAll="0"/>
    <pivotField showAll="0"/>
  </pivotFields>
  <rowFields count="1">
    <field x="18"/>
  </rowFields>
  <rowItems count="4">
    <i>
      <x/>
    </i>
    <i>
      <x v="1"/>
    </i>
    <i>
      <x v="2"/>
    </i>
    <i t="grand">
      <x/>
    </i>
  </rowItems>
  <colItems count="1">
    <i/>
  </colItems>
  <dataFields count="1">
    <dataField name="Count of product_id" fld="0" subtotal="count" baseField="0" baseItem="0" numFmtId="3"/>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DE0B82-712A-44F8-BEEC-BB01104CF6B4}"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Q3:R14"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8"/>
        <item x="1"/>
        <item x="0"/>
        <item x="2"/>
        <item x="9"/>
        <item x="5"/>
        <item x="6"/>
        <item x="3"/>
        <item x="4"/>
        <item x="7"/>
        <item t="default"/>
      </items>
    </pivotField>
    <pivotField showAll="0"/>
    <pivotField showAll="0"/>
    <pivotField showAll="0"/>
    <pivotField showAll="0"/>
    <pivotField dataField="1" showAll="0"/>
    <pivotField showAll="0"/>
    <pivotField showAll="0">
      <items count="6">
        <item x="4"/>
        <item x="3"/>
        <item x="2"/>
        <item x="1"/>
        <item x="0"/>
        <item t="default"/>
      </items>
    </pivotField>
    <pivotField showAll="0"/>
    <pivotField showAll="0"/>
  </pivotFields>
  <rowFields count="1">
    <field x="17"/>
  </rowFields>
  <rowItems count="11">
    <i>
      <x/>
    </i>
    <i>
      <x v="1"/>
    </i>
    <i>
      <x v="2"/>
    </i>
    <i>
      <x v="3"/>
    </i>
    <i>
      <x v="4"/>
    </i>
    <i>
      <x v="5"/>
    </i>
    <i>
      <x v="6"/>
    </i>
    <i>
      <x v="7"/>
    </i>
    <i>
      <x v="8"/>
    </i>
    <i>
      <x v="9"/>
    </i>
    <i t="grand">
      <x/>
    </i>
  </rowItems>
  <colItems count="1">
    <i/>
  </colItems>
  <dataFields count="1">
    <dataField name="Sum of Potential Revenue" fld="22" baseField="0" baseItem="0" numFmtId="166"/>
  </dataFields>
  <formats count="2">
    <format dxfId="2">
      <pivotArea outline="0" collapsedLevelsAreSubtotals="1" fieldPosition="0"/>
    </format>
    <format dxfId="1">
      <pivotArea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217B4F-7A0F-4D71-946B-37DC028569C2}"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ating">
  <location ref="N3:O9"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items count="11">
        <item x="8"/>
        <item x="1"/>
        <item x="0"/>
        <item x="2"/>
        <item x="9"/>
        <item x="5"/>
        <item x="6"/>
        <item x="3"/>
        <item x="4"/>
        <item x="7"/>
        <item t="default"/>
      </items>
    </pivotField>
    <pivotField showAll="0"/>
    <pivotField showAll="0"/>
    <pivotField showAll="0"/>
    <pivotField showAll="0"/>
    <pivotField showAll="0"/>
    <pivotField showAll="0"/>
    <pivotField axis="axisRow" showAll="0">
      <items count="6">
        <item x="4"/>
        <item x="3"/>
        <item x="2"/>
        <item x="1"/>
        <item x="0"/>
        <item t="default"/>
      </items>
    </pivotField>
    <pivotField showAll="0"/>
    <pivotField showAll="0"/>
  </pivotFields>
  <rowFields count="1">
    <field x="24"/>
  </rowFields>
  <rowItems count="6">
    <i>
      <x/>
    </i>
    <i>
      <x v="1"/>
    </i>
    <i>
      <x v="2"/>
    </i>
    <i>
      <x v="3"/>
    </i>
    <i>
      <x v="4"/>
    </i>
    <i t="grand">
      <x/>
    </i>
  </rowItems>
  <colItems count="1">
    <i/>
  </colItems>
  <dataFields count="1">
    <dataField name="Count of product_id" fld="0" subtotal="count" baseField="0" baseItem="0" numFmtId="3"/>
  </dataFields>
  <formats count="1">
    <format dxfId="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AAE9CB-FA63-4DAD-9347-6FC566742DB0}"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J3:L14" firstHeaderRow="0"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1">
        <item x="8"/>
        <item x="1"/>
        <item x="0"/>
        <item x="2"/>
        <item x="9"/>
        <item x="5"/>
        <item x="6"/>
        <item x="3"/>
        <item x="4"/>
        <item x="7"/>
        <item t="default"/>
      </items>
    </pivotField>
    <pivotField showAll="0"/>
    <pivotField showAll="0"/>
    <pivotField showAll="0"/>
    <pivotField showAll="0"/>
    <pivotField showAll="0"/>
    <pivotField dataField="1" showAll="0"/>
    <pivotField showAll="0"/>
    <pivotField showAll="0"/>
    <pivotField showAll="0"/>
  </pivotFields>
  <rowFields count="1">
    <field x="17"/>
  </rowFields>
  <rowItems count="11">
    <i>
      <x/>
    </i>
    <i>
      <x v="1"/>
    </i>
    <i>
      <x v="2"/>
    </i>
    <i>
      <x v="3"/>
    </i>
    <i>
      <x v="4"/>
    </i>
    <i>
      <x v="5"/>
    </i>
    <i>
      <x v="6"/>
    </i>
    <i>
      <x v="7"/>
    </i>
    <i>
      <x v="8"/>
    </i>
    <i>
      <x v="9"/>
    </i>
    <i t="grand">
      <x/>
    </i>
  </rowItems>
  <colFields count="1">
    <field x="-2"/>
  </colFields>
  <colItems count="2">
    <i>
      <x/>
    </i>
    <i i="1">
      <x v="1"/>
    </i>
  </colItems>
  <dataFields count="2">
    <dataField name="Average of Actual Price" fld="14" subtotal="average" baseField="17" baseItem="0"/>
    <dataField name="Average of Discounted price" fld="23" subtotal="average" baseField="17" baseItem="0"/>
  </dataFields>
  <formats count="1">
    <format dxfId="4">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80BEDC-79A0-4346-A577-5869667678E9}"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G3:H14"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1">
        <item x="8"/>
        <item x="1"/>
        <item x="0"/>
        <item x="2"/>
        <item x="9"/>
        <item x="5"/>
        <item x="6"/>
        <item x="3"/>
        <item x="4"/>
        <item x="7"/>
        <item t="default"/>
      </items>
    </pivotField>
    <pivotField showAll="0"/>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Items count="1">
    <i/>
  </colItems>
  <dataFields count="1">
    <dataField name="Sum of Rating count" fld="16" baseField="0" baseItem="0" numFmtId="3"/>
  </dataFields>
  <formats count="1">
    <format dxfId="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278762-1D13-45D8-9AA4-A78A2F9F7CFA}"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3:E14"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8"/>
        <item x="1"/>
        <item x="0"/>
        <item x="2"/>
        <item x="9"/>
        <item x="5"/>
        <item x="6"/>
        <item x="3"/>
        <item x="4"/>
        <item x="7"/>
        <item t="default"/>
      </items>
    </pivotField>
    <pivotField showAll="0"/>
    <pivotField showAll="0"/>
    <pivotField showAll="0"/>
    <pivotField showAll="0"/>
    <pivotField showAll="0"/>
    <pivotField showAll="0"/>
    <pivotField showAll="0"/>
    <pivotField showAll="0"/>
    <pivotField showAll="0"/>
  </pivotFields>
  <rowFields count="1">
    <field x="17"/>
  </rowFields>
  <rowItems count="11">
    <i>
      <x/>
    </i>
    <i>
      <x v="1"/>
    </i>
    <i>
      <x v="2"/>
    </i>
    <i>
      <x v="3"/>
    </i>
    <i>
      <x v="4"/>
    </i>
    <i>
      <x v="5"/>
    </i>
    <i>
      <x v="6"/>
    </i>
    <i>
      <x v="7"/>
    </i>
    <i>
      <x v="8"/>
    </i>
    <i>
      <x v="9"/>
    </i>
    <i t="grand">
      <x/>
    </i>
  </rowItems>
  <colItems count="1">
    <i/>
  </colItems>
  <dataFields count="1">
    <dataField name="Count of product_id" fld="0" subtotal="count" baseField="0" baseItem="0" numFmtId="3"/>
  </dataFields>
  <formats count="1">
    <format dxfId="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3D33BB-1B2D-4BF6-8917-A36A8A353822}"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3:B14" firstHeaderRow="1" firstDataRow="1" firstDataCol="1"/>
  <pivotFields count="27">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1">
        <item x="8"/>
        <item x="1"/>
        <item x="0"/>
        <item x="2"/>
        <item x="9"/>
        <item x="5"/>
        <item x="6"/>
        <item x="3"/>
        <item x="4"/>
        <item x="7"/>
        <item t="default"/>
      </items>
    </pivotField>
    <pivotField showAll="0">
      <items count="4">
        <item h="1" x="2"/>
        <item h="1" x="0"/>
        <item x="1"/>
        <item t="default"/>
      </items>
    </pivotField>
    <pivotField showAll="0">
      <items count="3">
        <item h="1" x="1"/>
        <item x="0"/>
        <item t="default"/>
      </items>
    </pivotField>
    <pivotField showAll="0"/>
    <pivotField showAll="0">
      <items count="1255">
        <item h="1" x="259"/>
        <item h="1" x="1249"/>
        <item x="1102"/>
        <item h="1" x="1176"/>
        <item h="1" x="1136"/>
        <item h="1" x="866"/>
        <item h="1" x="159"/>
        <item h="1" x="917"/>
        <item h="1" x="1017"/>
        <item h="1" x="1165"/>
        <item h="1" x="274"/>
        <item h="1" x="1087"/>
        <item h="1" x="953"/>
        <item h="1" x="933"/>
        <item h="1" x="1038"/>
        <item h="1" x="143"/>
        <item h="1" x="1226"/>
        <item h="1" x="1086"/>
        <item h="1" x="461"/>
        <item h="1" x="959"/>
        <item h="1" x="1236"/>
        <item h="1" x="695"/>
        <item h="1" x="1148"/>
        <item h="1" x="612"/>
        <item h="1" x="1032"/>
        <item h="1" x="252"/>
        <item h="1" x="145"/>
        <item h="1" x="277"/>
        <item h="1" x="996"/>
        <item h="1" x="1013"/>
        <item h="1" x="188"/>
        <item h="1" x="1240"/>
        <item h="1" x="1101"/>
        <item h="1" x="76"/>
        <item h="1" x="401"/>
        <item h="1" x="442"/>
        <item h="1" x="112"/>
        <item h="1" x="989"/>
        <item h="1" x="275"/>
        <item h="1" x="979"/>
        <item h="1" x="1189"/>
        <item h="1" x="269"/>
        <item h="1" x="1154"/>
        <item h="1" x="1006"/>
        <item h="1" x="1021"/>
        <item h="1" x="254"/>
        <item h="1" x="1169"/>
        <item h="1" x="1187"/>
        <item h="1" x="1062"/>
        <item h="1" x="150"/>
        <item h="1" x="212"/>
        <item h="1" x="175"/>
        <item h="1" x="1215"/>
        <item h="1" x="876"/>
        <item h="1" x="184"/>
        <item h="1" x="1028"/>
        <item h="1" x="1139"/>
        <item h="1" x="785"/>
        <item h="1" x="749"/>
        <item h="1" x="1011"/>
        <item h="1" x="266"/>
        <item h="1" x="1246"/>
        <item h="1" x="1111"/>
        <item h="1" x="1199"/>
        <item h="1" x="123"/>
        <item h="1" x="1124"/>
        <item h="1" x="440"/>
        <item h="1" x="243"/>
        <item h="1" x="1095"/>
        <item h="1" x="279"/>
        <item h="1" x="960"/>
        <item h="1" x="908"/>
        <item h="1" x="675"/>
        <item h="1" x="1081"/>
        <item h="1" x="427"/>
        <item h="1" x="240"/>
        <item h="1" x="885"/>
        <item h="1" x="1217"/>
        <item h="1" x="282"/>
        <item h="1" x="1084"/>
        <item h="1" x="193"/>
        <item h="1" x="867"/>
        <item h="1" x="263"/>
        <item h="1" x="915"/>
        <item h="1" x="434"/>
        <item h="1" x="1239"/>
        <item h="1" x="948"/>
        <item h="1" x="261"/>
        <item h="1" x="441"/>
        <item h="1" x="1213"/>
        <item h="1" x="1149"/>
        <item h="1" x="850"/>
        <item h="1" x="283"/>
        <item h="1" x="81"/>
        <item h="1" x="110"/>
        <item h="1" x="1132"/>
        <item h="1" x="299"/>
        <item h="1" x="1233"/>
        <item h="1" x="1198"/>
        <item h="1" x="1243"/>
        <item h="1" x="289"/>
        <item h="1" x="1077"/>
        <item h="1" x="1090"/>
        <item h="1" x="384"/>
        <item h="1" x="290"/>
        <item h="1" x="68"/>
        <item h="1" x="1242"/>
        <item h="1" x="1235"/>
        <item h="1" x="278"/>
        <item h="1" x="1065"/>
        <item h="1" x="955"/>
        <item h="1" x="294"/>
        <item h="1" x="1186"/>
        <item h="1" x="1071"/>
        <item h="1" x="273"/>
        <item h="1" x="228"/>
        <item h="1" x="1211"/>
        <item h="1" x="28"/>
        <item h="1" x="189"/>
        <item h="1" x="291"/>
        <item h="1" x="1112"/>
        <item h="1" x="492"/>
        <item h="1" x="272"/>
        <item h="1" x="138"/>
        <item h="1" x="1181"/>
        <item h="1" x="69"/>
        <item h="1" x="914"/>
        <item h="1" x="241"/>
        <item h="1" x="1009"/>
        <item h="1" x="292"/>
        <item h="1" x="1026"/>
        <item h="1" x="620"/>
        <item h="1" x="1207"/>
        <item h="1" x="417"/>
        <item h="1" x="846"/>
        <item h="1" x="457"/>
        <item h="1" x="1196"/>
        <item h="1" x="215"/>
        <item h="1" x="1175"/>
        <item h="1" x="634"/>
        <item h="1" x="203"/>
        <item h="1" x="1050"/>
        <item h="1" x="1252"/>
        <item h="1" x="146"/>
        <item h="1" x="1064"/>
        <item h="1" x="972"/>
        <item h="1" x="287"/>
        <item h="1" x="1078"/>
        <item h="1" x="458"/>
        <item h="1" x="870"/>
        <item h="1" x="1076"/>
        <item h="1" x="966"/>
        <item h="1" x="388"/>
        <item h="1" x="1108"/>
        <item h="1" x="246"/>
        <item h="1" x="920"/>
        <item h="1" x="314"/>
        <item h="1" x="1105"/>
        <item h="1" x="1053"/>
        <item h="1" x="119"/>
        <item h="1" x="130"/>
        <item h="1" x="1003"/>
        <item h="1" x="1151"/>
        <item h="1" x="225"/>
        <item h="1" x="450"/>
        <item h="1" x="813"/>
        <item h="1" x="300"/>
        <item h="1" x="1061"/>
        <item h="1" x="1208"/>
        <item h="1" x="163"/>
        <item h="1" x="227"/>
        <item h="1" x="53"/>
        <item h="1" x="1126"/>
        <item h="1" x="671"/>
        <item h="1" x="1238"/>
        <item h="1" x="722"/>
        <item h="1" x="688"/>
        <item h="1" x="187"/>
        <item h="1" x="1104"/>
        <item h="1" x="153"/>
        <item h="1" x="197"/>
        <item h="1" x="169"/>
        <item h="1" x="1138"/>
        <item h="1" x="643"/>
        <item h="1" x="1248"/>
        <item h="1" x="33"/>
        <item h="1" x="804"/>
        <item h="1" x="583"/>
        <item h="1" x="1214"/>
        <item h="1" x="815"/>
        <item h="1" x="1072"/>
        <item h="1" x="763"/>
        <item h="1" x="285"/>
        <item h="1" x="137"/>
        <item h="1" x="929"/>
        <item h="1" x="444"/>
        <item h="1" x="943"/>
        <item h="1" x="754"/>
        <item h="1" x="1049"/>
        <item h="1" x="711"/>
        <item h="1" x="178"/>
        <item h="1" x="74"/>
        <item h="1" x="1020"/>
        <item h="1" x="1222"/>
        <item h="1" x="199"/>
        <item h="1" x="214"/>
        <item h="1" x="913"/>
        <item h="1" x="84"/>
        <item h="1" x="1180"/>
        <item h="1" x="455"/>
        <item h="1" x="731"/>
        <item h="1" x="211"/>
        <item h="1" x="64"/>
        <item h="1" x="1109"/>
        <item h="1" x="213"/>
        <item h="1" x="65"/>
        <item h="1" x="204"/>
        <item h="1" x="1127"/>
        <item h="1" x="515"/>
        <item h="1" x="1118"/>
        <item h="1" x="39"/>
        <item h="1" x="1160"/>
        <item h="1" x="941"/>
        <item h="1" x="1079"/>
        <item h="1" x="995"/>
        <item h="1" x="173"/>
        <item h="1" x="174"/>
        <item h="1" x="1142"/>
        <item h="1" x="248"/>
        <item h="1" x="48"/>
        <item h="1" x="105"/>
        <item h="1" x="258"/>
        <item h="1" x="975"/>
        <item h="1" x="1122"/>
        <item h="1" x="293"/>
        <item h="1" x="1107"/>
        <item h="1" x="1085"/>
        <item h="1" x="937"/>
        <item h="1" x="75"/>
        <item h="1" x="1216"/>
        <item h="1" x="872"/>
        <item h="1" x="1043"/>
        <item h="1" x="737"/>
        <item h="1" x="210"/>
        <item h="1" x="1163"/>
        <item h="1" x="422"/>
        <item h="1" x="903"/>
        <item h="1" x="1024"/>
        <item h="1" x="162"/>
        <item h="1" x="151"/>
        <item h="1" x="1115"/>
        <item h="1" x="37"/>
        <item h="1" x="107"/>
        <item h="1" x="113"/>
        <item h="1" x="1219"/>
        <item h="1" x="286"/>
        <item h="1" x="1152"/>
        <item h="1" x="160"/>
        <item h="1" x="512"/>
        <item h="1" x="72"/>
        <item h="1" x="1204"/>
        <item h="1" x="760"/>
        <item h="1" x="792"/>
        <item h="1" x="685"/>
        <item h="1" x="1052"/>
        <item h="1" x="445"/>
        <item h="1" x="1209"/>
        <item h="1" x="474"/>
        <item h="1" x="57"/>
        <item h="1" x="1223"/>
        <item h="1" x="453"/>
        <item h="1" x="1027"/>
        <item h="1" x="256"/>
        <item h="1" x="1250"/>
        <item h="1" x="1153"/>
        <item h="1" x="901"/>
        <item h="1" x="418"/>
        <item h="1" x="465"/>
        <item h="1" x="719"/>
        <item h="1" x="98"/>
        <item h="1" x="1245"/>
        <item h="1" x="177"/>
        <item h="1" x="419"/>
        <item h="1" x="1057"/>
        <item h="1" x="1054"/>
        <item h="1" x="854"/>
        <item h="1" x="288"/>
        <item h="1" x="1167"/>
        <item h="1" x="1067"/>
        <item h="1" x="1225"/>
        <item h="1" x="181"/>
        <item h="1" x="598"/>
        <item h="1" x="1190"/>
        <item h="1" x="20"/>
        <item h="1" x="1074"/>
        <item h="1" x="1156"/>
        <item h="1" x="1068"/>
        <item h="1" x="245"/>
        <item h="1" x="1116"/>
        <item h="1" x="1092"/>
        <item h="1" x="855"/>
        <item h="1" x="1174"/>
        <item h="1" x="205"/>
        <item h="1" x="1224"/>
        <item h="1" x="192"/>
        <item h="1" x="930"/>
        <item h="1" x="135"/>
        <item h="1" x="590"/>
        <item h="1" x="77"/>
        <item h="1" x="900"/>
        <item h="1" x="1129"/>
        <item h="1" x="986"/>
        <item h="1" x="892"/>
        <item h="1" x="746"/>
        <item h="1" x="649"/>
        <item h="1" x="1170"/>
        <item h="1" x="139"/>
        <item h="1" x="844"/>
        <item h="1" x="262"/>
        <item h="1" x="952"/>
        <item h="1" x="766"/>
        <item h="1" x="32"/>
        <item h="1" x="267"/>
        <item h="1" x="581"/>
        <item h="1" x="249"/>
        <item h="1" x="1230"/>
        <item h="1" x="103"/>
        <item h="1" x="90"/>
        <item h="1" x="223"/>
        <item h="1" x="967"/>
        <item h="1" x="845"/>
        <item h="1" x="1164"/>
        <item h="1" x="1185"/>
        <item h="1" x="126"/>
        <item h="1" x="87"/>
        <item h="1" x="618"/>
        <item h="1" x="88"/>
        <item h="1" x="927"/>
        <item h="1" x="34"/>
        <item h="1" x="1184"/>
        <item h="1" x="1201"/>
        <item h="1" x="108"/>
        <item h="1" x="652"/>
        <item h="1" x="200"/>
        <item h="1" x="424"/>
        <item h="1" x="1231"/>
        <item h="1" x="958"/>
        <item h="1" x="875"/>
        <item h="1" x="1161"/>
        <item h="1" x="646"/>
        <item h="1" x="726"/>
        <item h="1" x="1159"/>
        <item h="1" x="152"/>
        <item h="1" x="997"/>
        <item h="1" x="1037"/>
        <item h="1" x="220"/>
        <item h="1" x="195"/>
        <item h="1" x="1015"/>
        <item h="1" x="114"/>
        <item h="1" x="118"/>
        <item h="1" x="1041"/>
        <item h="1" x="755"/>
        <item h="1" x="355"/>
        <item h="1" x="221"/>
        <item h="1" x="109"/>
        <item h="1" x="451"/>
        <item h="1" x="965"/>
        <item h="1" x="812"/>
        <item h="1" x="61"/>
        <item h="1" x="260"/>
        <item h="1" x="1155"/>
        <item h="1" x="1034"/>
        <item h="1" x="347"/>
        <item h="1" x="1182"/>
        <item h="1" x="125"/>
        <item h="1" x="946"/>
        <item h="1" x="133"/>
        <item h="1" x="454"/>
        <item h="1" x="218"/>
        <item h="1" x="1137"/>
        <item h="1" x="1237"/>
        <item h="1" x="425"/>
        <item h="1" x="816"/>
        <item h="1" x="1194"/>
        <item h="1" x="909"/>
        <item h="1" x="296"/>
        <item h="1" x="157"/>
        <item h="1" x="622"/>
        <item h="1" x="582"/>
        <item h="1" x="73"/>
        <item h="1" x="467"/>
        <item h="1" x="935"/>
        <item h="1" x="947"/>
        <item h="1" x="201"/>
        <item h="1" x="281"/>
        <item h="1" x="999"/>
        <item h="1" x="1173"/>
        <item h="1" x="796"/>
        <item h="1" x="268"/>
        <item h="1" x="779"/>
        <item h="1" x="483"/>
        <item h="1" x="1007"/>
        <item h="1" x="1018"/>
        <item h="1" x="1171"/>
        <item h="1" x="672"/>
        <item h="1" x="1244"/>
        <item h="1" x="893"/>
        <item h="1" x="436"/>
        <item h="1" x="961"/>
        <item h="1" x="247"/>
        <item h="1" x="606"/>
        <item h="1" x="93"/>
        <item h="1" x="1134"/>
        <item h="1" x="1025"/>
        <item h="1" x="882"/>
        <item h="1" x="982"/>
        <item h="1" x="887"/>
        <item h="1" x="154"/>
        <item h="1" x="257"/>
        <item h="1" x="333"/>
        <item h="1" x="642"/>
        <item h="1" x="1119"/>
        <item h="1" x="271"/>
        <item h="1" x="1066"/>
        <item h="1" x="375"/>
        <item h="1" x="530"/>
        <item h="1" x="1247"/>
        <item h="1" x="106"/>
        <item h="1" x="896"/>
        <item h="1" x="449"/>
        <item h="1" x="1031"/>
        <item h="1" x="350"/>
        <item h="1" x="805"/>
        <item h="1" x="696"/>
        <item h="1" x="231"/>
        <item h="1" x="981"/>
        <item h="1" x="104"/>
        <item h="1" x="712"/>
        <item h="1" x="1029"/>
        <item h="1" x="1123"/>
        <item h="1" x="71"/>
        <item h="1" x="822"/>
        <item h="1" x="610"/>
        <item h="1" x="302"/>
        <item h="1" x="399"/>
        <item h="1" x="991"/>
        <item h="1" x="1019"/>
        <item h="1" x="557"/>
        <item h="1" x="1191"/>
        <item h="1" x="998"/>
        <item h="1" x="1166"/>
        <item h="1" x="747"/>
        <item h="1" x="1150"/>
        <item h="1" x="811"/>
        <item h="1" x="1128"/>
        <item h="1" x="1141"/>
        <item h="1" x="983"/>
        <item h="1" x="111"/>
        <item h="1" x="973"/>
        <item h="1" x="538"/>
        <item h="1" x="1220"/>
        <item h="1" x="889"/>
        <item h="1" x="31"/>
        <item h="1" x="631"/>
        <item h="1" x="1047"/>
        <item h="1" x="1070"/>
        <item h="1" x="1234"/>
        <item h="1" x="1232"/>
        <item h="1" x="86"/>
        <item h="1" x="1192"/>
        <item h="1" x="421"/>
        <item h="1" x="229"/>
        <item h="1" x="404"/>
        <item h="1" x="790"/>
        <item h="1" x="1046"/>
        <item h="1" x="280"/>
        <item h="1" x="703"/>
        <item h="1" x="1179"/>
        <item h="1" x="1218"/>
        <item h="1" x="753"/>
        <item h="1" x="802"/>
        <item h="1" x="1188"/>
        <item h="1" x="863"/>
        <item h="1" x="1060"/>
        <item h="1" x="906"/>
        <item h="1" x="402"/>
        <item h="1" x="452"/>
        <item h="1" x="186"/>
        <item h="1" x="59"/>
        <item h="1" x="767"/>
        <item h="1" x="684"/>
        <item h="1" x="611"/>
        <item h="1" x="699"/>
        <item h="1" x="809"/>
        <item h="1" x="791"/>
        <item h="1" x="669"/>
        <item h="1" x="423"/>
        <item h="1" x="786"/>
        <item h="1" x="670"/>
        <item h="1" x="13"/>
        <item h="1" x="826"/>
        <item h="1" x="1228"/>
        <item h="1" x="179"/>
        <item h="1" x="640"/>
        <item h="1" x="992"/>
        <item h="1" x="1251"/>
        <item h="1" x="739"/>
        <item h="1" x="714"/>
        <item h="1" x="922"/>
        <item h="1" x="858"/>
        <item h="1" x="1016"/>
        <item h="1" x="793"/>
        <item h="1" x="964"/>
        <item h="1" x="392"/>
        <item h="1" x="1008"/>
        <item h="1" x="101"/>
        <item h="1" x="234"/>
        <item h="1" x="609"/>
        <item h="1" x="1158"/>
        <item h="1" x="757"/>
        <item h="1" x="616"/>
        <item h="1" x="783"/>
        <item h="1" x="862"/>
        <item h="1" x="180"/>
        <item h="1" x="801"/>
        <item h="1" x="1091"/>
        <item h="1" x="158"/>
        <item h="1" x="602"/>
        <item h="1" x="759"/>
        <item h="1" x="128"/>
        <item h="1" x="1145"/>
        <item h="1" x="957"/>
        <item h="1" x="836"/>
        <item h="1" x="905"/>
        <item h="1" x="1146"/>
        <item h="1" x="1033"/>
        <item h="1" x="1147"/>
        <item h="1" x="1143"/>
        <item h="1" x="66"/>
        <item h="1" x="969"/>
        <item h="1" x="1212"/>
        <item h="1" x="96"/>
        <item h="1" x="865"/>
        <item h="1" x="743"/>
        <item h="1" x="713"/>
        <item h="1" x="216"/>
        <item h="1" x="702"/>
        <item h="1" x="537"/>
        <item h="1" x="963"/>
        <item h="1" x="297"/>
        <item h="1" x="597"/>
        <item h="1" x="27"/>
        <item h="1" x="528"/>
        <item h="1" x="430"/>
        <item h="1" x="874"/>
        <item h="1" x="264"/>
        <item h="1" x="164"/>
        <item h="1" x="626"/>
        <item h="1" x="1202"/>
        <item h="1" x="284"/>
        <item h="1" x="592"/>
        <item h="1" x="727"/>
        <item h="1" x="394"/>
        <item h="1" x="463"/>
        <item h="1" x="1133"/>
        <item h="1" x="54"/>
        <item h="1" x="782"/>
        <item h="1" x="1106"/>
        <item h="1" x="407"/>
        <item h="1" x="899"/>
        <item h="1" x="1044"/>
        <item h="1" x="1197"/>
        <item h="1" x="389"/>
        <item h="1" x="1120"/>
        <item h="1" x="1042"/>
        <item h="1" x="794"/>
        <item h="1" x="674"/>
        <item h="1" x="761"/>
        <item h="1" x="495"/>
        <item h="1" x="586"/>
        <item h="1" x="857"/>
        <item h="1" x="251"/>
        <item h="1" x="183"/>
        <item h="1" x="517"/>
        <item h="1" x="1200"/>
        <item h="1" x="821"/>
        <item h="1" x="572"/>
        <item h="1" x="1178"/>
        <item h="1" x="1055"/>
        <item h="1" x="122"/>
        <item h="1" x="342"/>
        <item h="1" x="808"/>
        <item h="1" x="413"/>
        <item h="1" x="1195"/>
        <item h="1" x="911"/>
        <item h="1" x="721"/>
        <item h="1" x="977"/>
        <item h="1" x="1023"/>
        <item h="1" x="971"/>
        <item h="1" x="1162"/>
        <item h="1" x="1093"/>
        <item h="1" x="1069"/>
        <item h="1" x="736"/>
        <item h="1" x="298"/>
        <item h="1" x="361"/>
        <item h="1" x="232"/>
        <item h="1" x="601"/>
        <item h="1" x="147"/>
        <item h="1" x="99"/>
        <item h="1" x="968"/>
        <item h="1" x="1253"/>
        <item h="1" x="127"/>
        <item h="1" x="1012"/>
        <item h="1" x="1121"/>
        <item h="1" x="541"/>
        <item h="1" x="921"/>
        <item h="1" x="1058"/>
        <item h="1" x="769"/>
        <item h="1" x="691"/>
        <item h="1" x="918"/>
        <item h="1" x="954"/>
        <item h="1" x="748"/>
        <item h="1" x="705"/>
        <item h="1" x="1097"/>
        <item h="1" x="1210"/>
        <item h="1" x="912"/>
        <item h="1" x="170"/>
        <item h="1" x="679"/>
        <item h="1" x="765"/>
        <item h="1" x="1014"/>
        <item h="1" x="944"/>
        <item h="1" x="1075"/>
        <item h="1" x="1063"/>
        <item h="1" x="52"/>
        <item h="1" x="546"/>
        <item h="1" x="693"/>
        <item h="1" x="990"/>
        <item h="1" x="91"/>
        <item h="1" x="233"/>
        <item h="1" x="1098"/>
        <item h="1" x="385"/>
        <item h="1" x="729"/>
        <item h="1" x="1131"/>
        <item h="1" x="547"/>
        <item h="1" x="724"/>
        <item h="1" x="346"/>
        <item h="1" x="797"/>
        <item h="1" x="987"/>
        <item h="1" x="1140"/>
        <item h="1" x="806"/>
        <item h="1" x="1229"/>
        <item h="1" x="980"/>
        <item h="1" x="628"/>
        <item h="1" x="830"/>
        <item h="1" x="553"/>
        <item h="1" x="1083"/>
        <item h="1" x="443"/>
        <item h="1" x="856"/>
        <item h="1" x="1103"/>
        <item h="1" x="803"/>
        <item h="1" x="810"/>
        <item h="1" x="437"/>
        <item h="1" x="552"/>
        <item h="1" x="1099"/>
        <item h="1" x="1010"/>
        <item h="1" x="242"/>
        <item h="1" x="1241"/>
        <item h="1" x="787"/>
        <item h="1" x="142"/>
        <item h="1" x="1203"/>
        <item h="1" x="942"/>
        <item h="1" x="681"/>
        <item h="1" x="121"/>
        <item h="1" x="682"/>
        <item h="1" x="383"/>
        <item h="1" x="466"/>
        <item h="1" x="1193"/>
        <item h="1" x="80"/>
        <item h="1" x="751"/>
        <item h="1" x="898"/>
        <item h="1" x="851"/>
        <item h="1" x="24"/>
        <item h="1" x="534"/>
        <item h="1" x="14"/>
        <item h="1" x="781"/>
        <item h="1" x="331"/>
        <item h="1" x="1125"/>
        <item h="1" x="1089"/>
        <item h="1" x="707"/>
        <item h="1" x="985"/>
        <item h="1" x="1048"/>
        <item h="1" x="1168"/>
        <item h="1" x="1030"/>
        <item h="1" x="694"/>
        <item h="1" x="265"/>
        <item h="1" x="605"/>
        <item h="1" x="574"/>
        <item h="1" x="744"/>
        <item h="1" x="1172"/>
        <item h="1" x="788"/>
        <item h="1" x="167"/>
        <item h="1" x="687"/>
        <item h="1" x="709"/>
        <item h="1" x="134"/>
        <item h="1" x="206"/>
        <item h="1" x="502"/>
        <item h="1" x="1206"/>
        <item h="1" x="489"/>
        <item h="1" x="558"/>
        <item h="1" x="762"/>
        <item h="1" x="932"/>
        <item h="1" x="795"/>
        <item h="1" x="226"/>
        <item h="1" x="716"/>
        <item h="1" x="840"/>
        <item h="1" x="387"/>
        <item h="1" x="356"/>
        <item h="1" x="655"/>
        <item h="1" x="834"/>
        <item h="1" x="619"/>
        <item h="1" x="1114"/>
        <item h="1" x="1221"/>
        <item h="1" x="132"/>
        <item h="1" x="570"/>
        <item h="1" x="219"/>
        <item h="1" x="447"/>
        <item h="1" x="250"/>
        <item h="1" x="664"/>
        <item h="1" x="1096"/>
        <item h="1" x="1039"/>
        <item h="1" x="148"/>
        <item h="1" x="1088"/>
        <item h="1" x="651"/>
        <item h="1" x="428"/>
        <item h="1" x="1022"/>
        <item h="1" x="1183"/>
        <item h="1" x="1157"/>
        <item h="1" x="92"/>
        <item h="1" x="155"/>
        <item h="1" x="1059"/>
        <item h="1" x="194"/>
        <item h="1" x="608"/>
        <item h="1" x="764"/>
        <item h="1" x="807"/>
        <item h="1" x="1100"/>
        <item h="1" x="725"/>
        <item h="1" x="165"/>
        <item h="1" x="578"/>
        <item h="1" x="1002"/>
        <item h="1" x="85"/>
        <item h="1" x="412"/>
        <item h="1" x="673"/>
        <item h="1" x="506"/>
        <item h="1" x="514"/>
        <item h="1" x="369"/>
        <item h="1" x="1056"/>
        <item h="1" x="658"/>
        <item h="1" x="253"/>
        <item h="1" x="780"/>
        <item h="1" x="1080"/>
        <item h="1" x="472"/>
        <item h="1" x="569"/>
        <item h="1" x="351"/>
        <item h="1" x="704"/>
        <item h="1" x="172"/>
        <item h="1" x="239"/>
        <item h="1" x="881"/>
        <item h="1" x="58"/>
        <item h="1" x="907"/>
        <item h="1" x="405"/>
        <item h="1" x="595"/>
        <item h="1" x="60"/>
        <item h="1" x="338"/>
        <item h="1" x="176"/>
        <item h="1" x="848"/>
        <item h="1" x="381"/>
        <item h="1" x="202"/>
        <item h="1" x="38"/>
        <item h="1" x="950"/>
        <item h="1" x="615"/>
        <item h="1" x="665"/>
        <item h="1" x="776"/>
        <item h="1" x="307"/>
        <item h="1" x="832"/>
        <item h="1" x="1094"/>
        <item h="1" x="149"/>
        <item h="1" x="1035"/>
        <item h="1" x="607"/>
        <item h="1" x="1227"/>
        <item h="1" x="938"/>
        <item h="1" x="1001"/>
        <item h="1" x="521"/>
        <item h="1" x="70"/>
        <item h="1" x="683"/>
        <item h="1" x="1177"/>
        <item h="1" x="733"/>
        <item h="1" x="993"/>
        <item h="1" x="429"/>
        <item h="1" x="1051"/>
        <item h="1" x="439"/>
        <item h="1" x="580"/>
        <item h="1" x="540"/>
        <item h="1" x="644"/>
        <item h="1" x="535"/>
        <item h="1" x="976"/>
        <item h="1" x="974"/>
        <item h="1" x="185"/>
        <item h="1" x="46"/>
        <item h="1" x="678"/>
        <item h="1" x="480"/>
        <item h="1" x="51"/>
        <item h="1" x="191"/>
        <item h="1" x="344"/>
        <item h="1" x="438"/>
        <item h="1" x="690"/>
        <item h="1" x="426"/>
        <item h="1" x="237"/>
        <item h="1" x="648"/>
        <item h="1" x="970"/>
        <item h="1" x="789"/>
        <item h="1" x="1004"/>
        <item h="1" x="321"/>
        <item h="1" x="551"/>
        <item h="1" x="584"/>
        <item h="1" x="886"/>
        <item h="1" x="510"/>
        <item h="1" x="861"/>
        <item h="1" x="1073"/>
        <item h="1" x="464"/>
        <item h="1" x="400"/>
        <item h="1" x="378"/>
        <item h="1" x="2"/>
        <item h="1" x="740"/>
        <item h="1" x="374"/>
        <item h="1" x="994"/>
        <item h="1" x="499"/>
        <item h="1" x="230"/>
        <item h="1" x="526"/>
        <item h="1" x="1144"/>
        <item h="1" x="594"/>
        <item h="1" x="686"/>
        <item h="1" x="161"/>
        <item h="1" x="897"/>
        <item h="1" x="1117"/>
        <item h="1" x="723"/>
        <item h="1" x="662"/>
        <item h="1" x="44"/>
        <item h="1" x="1045"/>
        <item h="1" x="923"/>
        <item h="1" x="710"/>
        <item h="1" x="448"/>
        <item h="1" x="773"/>
        <item h="1" x="771"/>
        <item h="1" x="23"/>
        <item h="1" x="717"/>
        <item h="1" x="680"/>
        <item h="1" x="951"/>
        <item h="1" x="988"/>
        <item h="1" x="715"/>
        <item h="1" x="742"/>
        <item h="1" x="45"/>
        <item h="1" x="718"/>
        <item h="1" x="1130"/>
        <item h="1" x="770"/>
        <item h="1" x="978"/>
        <item h="1" x="701"/>
        <item h="1" x="677"/>
        <item h="1" x="543"/>
        <item h="1" x="637"/>
        <item h="1" x="1113"/>
        <item h="1" x="238"/>
        <item h="1" x="435"/>
        <item h="1" x="82"/>
        <item h="1" x="310"/>
        <item h="1" x="661"/>
        <item h="1" x="888"/>
        <item h="1" x="144"/>
        <item h="1" x="926"/>
        <item h="1" x="632"/>
        <item h="1" x="349"/>
        <item h="1" x="79"/>
        <item h="1" x="360"/>
        <item h="1" x="835"/>
        <item h="1" x="542"/>
        <item h="1" x="168"/>
        <item h="1" x="522"/>
        <item h="1" x="1205"/>
        <item h="1" x="496"/>
        <item h="1" x="738"/>
        <item h="1" x="1000"/>
        <item h="1" x="1036"/>
        <item h="1" x="21"/>
        <item h="1" x="919"/>
        <item h="1" x="768"/>
        <item h="1" x="708"/>
        <item h="1" x="554"/>
        <item h="1" x="519"/>
        <item h="1" x="984"/>
        <item h="1" x="934"/>
        <item h="1" x="924"/>
        <item h="1" x="217"/>
        <item h="1" x="869"/>
        <item h="1" x="276"/>
        <item h="1" x="939"/>
        <item h="1" x="692"/>
        <item h="1" x="819"/>
        <item h="1" x="734"/>
        <item h="1" x="756"/>
        <item h="1" x="799"/>
        <item h="1" x="43"/>
        <item h="1" x="520"/>
        <item h="1" x="316"/>
        <item h="1" x="19"/>
        <item h="1" x="700"/>
        <item h="1" x="956"/>
        <item h="1" x="772"/>
        <item h="1" x="25"/>
        <item h="1" x="839"/>
        <item h="1" x="883"/>
        <item h="1" x="1135"/>
        <item h="1" x="117"/>
        <item h="1" x="831"/>
        <item h="1" x="548"/>
        <item h="1" x="777"/>
        <item h="1" x="334"/>
        <item h="1" x="516"/>
        <item h="1" x="668"/>
        <item h="1" x="859"/>
        <item h="1" x="880"/>
        <item h="1" x="95"/>
        <item h="1" x="945"/>
        <item h="1" x="1082"/>
        <item h="1" x="962"/>
        <item h="1" x="916"/>
        <item h="1" x="625"/>
        <item h="1" x="166"/>
        <item h="1" x="431"/>
        <item h="1" x="303"/>
        <item h="1" x="621"/>
        <item h="1" x="18"/>
        <item h="1" x="359"/>
        <item h="1" x="1040"/>
        <item h="1" x="36"/>
        <item h="1" x="207"/>
        <item h="1" x="329"/>
        <item h="1" x="904"/>
        <item h="1" x="462"/>
        <item h="1" x="588"/>
        <item h="1" x="317"/>
        <item h="1" x="623"/>
        <item h="1" x="871"/>
        <item h="1" x="549"/>
        <item h="1" x="490"/>
        <item h="1" x="829"/>
        <item h="1" x="884"/>
        <item h="1" x="509"/>
        <item h="1" x="10"/>
        <item h="1" x="335"/>
        <item h="1" x="507"/>
        <item h="1" x="270"/>
        <item h="1" x="497"/>
        <item h="1" x="775"/>
        <item h="1" x="878"/>
        <item h="1" x="614"/>
        <item h="1" x="800"/>
        <item h="1" x="587"/>
        <item h="1" x="741"/>
        <item h="1" x="1110"/>
        <item h="1" x="735"/>
        <item h="1" x="319"/>
        <item h="1" x="853"/>
        <item h="1" x="396"/>
        <item h="1" x="895"/>
        <item h="1" x="365"/>
        <item h="1" x="936"/>
        <item h="1" x="561"/>
        <item h="1" x="647"/>
        <item h="1" x="6"/>
        <item h="1" x="663"/>
        <item h="1" x="140"/>
        <item h="1" x="382"/>
        <item h="1" x="460"/>
        <item h="1" x="1005"/>
        <item h="1" x="555"/>
        <item h="1" x="330"/>
        <item h="1" x="902"/>
        <item h="1" x="820"/>
        <item h="1" x="308"/>
        <item h="1" x="380"/>
        <item h="1" x="22"/>
        <item h="1" x="641"/>
        <item h="1" x="513"/>
        <item h="1" x="666"/>
        <item h="1" x="305"/>
        <item h="1" x="348"/>
        <item h="1" x="406"/>
        <item h="1" x="890"/>
        <item h="1" x="370"/>
        <item h="1" x="891"/>
        <item h="1" x="353"/>
        <item h="1" x="591"/>
        <item h="1" x="363"/>
        <item h="1" x="403"/>
        <item h="1" x="4"/>
        <item h="1" x="196"/>
        <item h="1" x="928"/>
        <item h="1" x="325"/>
        <item h="1" x="778"/>
        <item h="1" x="332"/>
        <item h="1" x="636"/>
        <item h="1" x="657"/>
        <item h="1" x="630"/>
        <item h="1" x="579"/>
        <item h="1" x="301"/>
        <item h="1" x="571"/>
        <item h="1" x="15"/>
        <item h="1" x="838"/>
        <item h="1" x="340"/>
        <item h="1" x="391"/>
        <item h="1" x="697"/>
        <item h="1" x="377"/>
        <item h="1" x="505"/>
        <item h="1" x="67"/>
        <item h="1" x="209"/>
        <item h="1" x="477"/>
        <item h="1" x="798"/>
        <item h="1" x="379"/>
        <item h="1" x="698"/>
        <item h="1" x="102"/>
        <item h="1" x="327"/>
        <item h="1" x="752"/>
        <item h="1" x="397"/>
        <item h="1" x="656"/>
        <item h="1" x="833"/>
        <item h="1" x="312"/>
        <item h="1" x="29"/>
        <item h="1" x="837"/>
        <item h="1" x="545"/>
        <item h="1" x="635"/>
        <item h="1" x="420"/>
        <item h="1" x="324"/>
        <item h="1" x="842"/>
        <item h="1" x="323"/>
        <item h="1" x="89"/>
        <item h="1" x="563"/>
        <item h="1" x="817"/>
        <item h="1" x="864"/>
        <item h="1" x="156"/>
        <item h="1" x="653"/>
        <item h="1" x="774"/>
        <item h="1" x="476"/>
        <item h="1" x="198"/>
        <item h="1" x="575"/>
        <item h="1" x="877"/>
        <item h="1" x="638"/>
        <item h="1" x="599"/>
        <item h="1" x="627"/>
        <item h="1" x="910"/>
        <item h="1" x="617"/>
        <item h="1" x="97"/>
        <item h="1" x="613"/>
        <item h="1" x="208"/>
        <item h="1" x="659"/>
        <item h="1" x="358"/>
        <item h="1" x="532"/>
        <item h="1" x="129"/>
        <item h="1" x="42"/>
        <item h="1" x="100"/>
        <item h="1" x="337"/>
        <item h="1" x="50"/>
        <item h="1" x="567"/>
        <item h="1" x="531"/>
        <item h="1" x="603"/>
        <item h="1" x="949"/>
        <item h="1" x="372"/>
        <item h="1" x="35"/>
        <item h="1" x="633"/>
        <item h="1" x="408"/>
        <item h="1" x="498"/>
        <item h="1" x="415"/>
        <item h="1" x="456"/>
        <item h="1" x="488"/>
        <item h="1" x="295"/>
        <item h="1" x="511"/>
        <item h="1" x="304"/>
        <item h="1" x="5"/>
        <item h="1" x="485"/>
        <item h="1" x="0"/>
        <item h="1" x="393"/>
        <item h="1" x="41"/>
        <item h="1" x="398"/>
        <item h="1" x="222"/>
        <item h="1" x="758"/>
        <item h="1" x="593"/>
        <item h="1" x="849"/>
        <item h="1" x="116"/>
        <item h="1" x="500"/>
        <item h="1" x="326"/>
        <item h="1" x="459"/>
        <item h="1" x="825"/>
        <item h="1" x="224"/>
        <item h="1" x="660"/>
        <item h="1" x="568"/>
        <item h="1" x="667"/>
        <item h="1" x="78"/>
        <item h="1" x="366"/>
        <item h="1" x="322"/>
        <item h="1" x="894"/>
        <item h="1" x="136"/>
        <item h="1" x="386"/>
        <item h="1" x="410"/>
        <item h="1" x="141"/>
        <item h="1" x="62"/>
        <item h="1" x="362"/>
        <item h="1" x="654"/>
        <item h="1" x="371"/>
        <item h="1" x="486"/>
        <item h="1" x="529"/>
        <item h="1" x="255"/>
        <item h="1" x="336"/>
        <item h="1" x="493"/>
        <item h="1" x="527"/>
        <item h="1" x="879"/>
        <item h="1" x="539"/>
        <item h="1" x="7"/>
        <item h="1" x="847"/>
        <item h="1" x="94"/>
        <item h="1" x="931"/>
        <item h="1" x="523"/>
        <item h="1" x="236"/>
        <item h="1" x="720"/>
        <item h="1" x="16"/>
        <item h="1" x="852"/>
        <item h="1" x="446"/>
        <item h="1" x="244"/>
        <item h="1" x="559"/>
        <item h="1" x="56"/>
        <item h="1" x="860"/>
        <item h="1" x="728"/>
        <item h="1" x="868"/>
        <item h="1" x="26"/>
        <item h="1" x="339"/>
        <item h="1" x="432"/>
        <item h="1" x="843"/>
        <item h="1" x="676"/>
        <item h="1" x="925"/>
        <item h="1" x="639"/>
        <item h="1" x="750"/>
        <item h="1" x="589"/>
        <item h="1" x="706"/>
        <item h="1" x="841"/>
        <item h="1" x="823"/>
        <item h="1" x="732"/>
        <item h="1" x="345"/>
        <item h="1" x="124"/>
        <item h="1" x="873"/>
        <item h="1" x="182"/>
        <item h="1" x="566"/>
        <item h="1" x="115"/>
        <item h="1" x="320"/>
        <item h="1" x="17"/>
        <item h="1" x="63"/>
        <item h="1" x="650"/>
        <item h="1" x="9"/>
        <item h="1" x="503"/>
        <item h="1" x="354"/>
        <item h="1" x="940"/>
        <item h="1" x="411"/>
        <item h="1" x="494"/>
        <item h="1" x="828"/>
        <item h="1" x="357"/>
        <item h="1" x="556"/>
        <item h="1" x="1"/>
        <item h="1" x="576"/>
        <item h="1" x="533"/>
        <item h="1" x="482"/>
        <item h="1" x="524"/>
        <item h="1" x="508"/>
        <item h="1" x="409"/>
        <item h="1" x="376"/>
        <item h="1" x="315"/>
        <item h="1" x="536"/>
        <item h="1" x="827"/>
        <item h="1" x="471"/>
        <item h="1" x="573"/>
        <item h="1" x="560"/>
        <item h="1" x="481"/>
        <item h="1" x="596"/>
        <item h="1" x="414"/>
        <item h="1" x="624"/>
        <item h="1" x="373"/>
        <item h="1" x="487"/>
        <item h="1" x="309"/>
        <item h="1" x="745"/>
        <item h="1" x="629"/>
        <item h="1" x="341"/>
        <item h="1" x="120"/>
        <item h="1" x="730"/>
        <item h="1" x="190"/>
        <item h="1" x="484"/>
        <item h="1" x="30"/>
        <item h="1" x="604"/>
        <item h="1" x="562"/>
        <item h="1" x="352"/>
        <item h="1" x="814"/>
        <item h="1" x="585"/>
        <item h="1" x="645"/>
        <item h="1" x="565"/>
        <item h="1" x="491"/>
        <item h="1" x="416"/>
        <item h="1" x="544"/>
        <item h="1" x="479"/>
        <item h="1" x="784"/>
        <item h="1" x="235"/>
        <item h="1" x="433"/>
        <item h="1" x="49"/>
        <item h="1" x="83"/>
        <item h="1" x="518"/>
        <item h="1" x="11"/>
        <item h="1" x="478"/>
        <item h="1" x="3"/>
        <item h="1" x="501"/>
        <item h="1" x="40"/>
        <item h="1" x="818"/>
        <item h="1" x="525"/>
        <item h="1" x="577"/>
        <item h="1" x="368"/>
        <item h="1" x="311"/>
        <item h="1" x="469"/>
        <item h="1" x="475"/>
        <item h="1" x="343"/>
        <item h="1" x="550"/>
        <item h="1" x="504"/>
        <item h="1" x="364"/>
        <item h="1" x="367"/>
        <item h="1" x="473"/>
        <item h="1" x="306"/>
        <item h="1" x="564"/>
        <item h="1" x="171"/>
        <item h="1" x="131"/>
        <item h="1" x="55"/>
        <item h="1" x="395"/>
        <item h="1" x="313"/>
        <item h="1" x="689"/>
        <item h="1" x="8"/>
        <item h="1" x="470"/>
        <item h="1" x="824"/>
        <item h="1" x="600"/>
        <item h="1" x="390"/>
        <item h="1" x="328"/>
        <item h="1" x="468"/>
        <item h="1" x="318"/>
        <item h="1" x="47"/>
        <item h="1" x="12"/>
        <item t="default"/>
      </items>
    </pivotField>
    <pivotField showAll="0">
      <items count="1273">
        <item h="1" x="258"/>
        <item h="1" x="1031"/>
        <item h="1" x="1266"/>
        <item h="1" x="1193"/>
        <item h="1" x="1118"/>
        <item h="1" x="947"/>
        <item h="1" x="477"/>
        <item h="1" x="1164"/>
        <item h="1" x="974"/>
        <item h="1" x="1182"/>
        <item h="1" x="1152"/>
        <item h="1" x="146"/>
        <item h="1" x="930"/>
        <item h="1" x="879"/>
        <item h="1" x="162"/>
        <item h="1" x="709"/>
        <item h="1" x="276"/>
        <item h="1" x="1010"/>
        <item h="1" x="1117"/>
        <item h="1" x="254"/>
        <item h="1" x="967"/>
        <item h="1" x="274"/>
        <item h="1" x="1052"/>
        <item h="1" x="1243"/>
        <item h="1" x="152"/>
        <item h="1" x="252"/>
        <item h="1" x="625"/>
        <item h="1" x="633"/>
        <item x="1101"/>
        <item h="1" x="125"/>
        <item h="1" x="1102"/>
        <item h="1" x="180"/>
        <item h="1" x="148"/>
        <item h="1" x="456"/>
        <item h="1" x="656"/>
        <item h="1" x="1202"/>
        <item h="1" x="1003"/>
        <item h="1" x="1253"/>
        <item h="1" x="993"/>
        <item h="1" x="1232"/>
        <item h="1" x="1042"/>
        <item h="1" x="440"/>
        <item h="1" x="973"/>
        <item h="1" x="763"/>
        <item h="1" x="260"/>
        <item h="1" x="1046"/>
        <item h="1" x="688"/>
        <item h="1" x="301"/>
        <item h="1" x="1035"/>
        <item h="1" x="736"/>
        <item h="1" x="647"/>
        <item h="1" x="1257"/>
        <item h="1" x="1025"/>
        <item h="1" x="291"/>
        <item h="1" x="1215"/>
        <item h="1" x="1203"/>
        <item h="1" x="244"/>
        <item h="1" x="289"/>
        <item h="1" x="278"/>
        <item h="1" x="1027"/>
        <item h="1" x="1079"/>
        <item h="1" x="928"/>
        <item h="1" x="268"/>
        <item h="1" x="659"/>
        <item h="1" x="745"/>
        <item h="1" x="1128"/>
        <item h="1" x="294"/>
        <item h="1" x="962"/>
        <item h="1" x="52"/>
        <item h="1" x="1256"/>
        <item h="1" x="281"/>
        <item h="1" x="262"/>
        <item h="1" x="528"/>
        <item h="1" x="1020"/>
        <item h="1" x="195"/>
        <item h="1" x="112"/>
        <item h="1" x="290"/>
        <item h="1" x="208"/>
        <item h="1" x="776"/>
        <item h="1" x="69"/>
        <item h="1" x="1205"/>
        <item h="1" x="85"/>
        <item h="1" x="1231"/>
        <item h="1" x="77"/>
        <item h="1" x="795"/>
        <item h="1" x="68"/>
        <item h="1" x="1263"/>
        <item h="1" x="889"/>
        <item h="1" x="986"/>
        <item h="1" x="798"/>
        <item h="1" x="114"/>
        <item h="1" x="271"/>
        <item h="1" x="880"/>
        <item h="1" x="166"/>
        <item h="1" x="287"/>
        <item h="1" x="277"/>
        <item h="1" x="1112"/>
        <item h="1" x="1141"/>
        <item h="1" x="231"/>
        <item h="1" x="1252"/>
        <item h="1" x="121"/>
        <item h="1" x="1171"/>
        <item h="1" x="454"/>
        <item h="1" x="604"/>
        <item h="1" x="1255"/>
        <item h="1" x="265"/>
        <item h="1" x="1125"/>
        <item h="1" x="898"/>
        <item h="1" x="1076"/>
        <item h="1" x="273"/>
        <item h="1" x="193"/>
        <item h="1" x="241"/>
        <item h="1" x="33"/>
        <item h="1" x="1165"/>
        <item h="1" x="921"/>
        <item h="1" x="1259"/>
        <item h="1" x="1129"/>
        <item h="1" x="149"/>
        <item h="1" x="1228"/>
        <item h="1" x="1224"/>
        <item h="1" x="926"/>
        <item h="1" x="209"/>
        <item h="1" x="1095"/>
        <item h="1" x="230"/>
        <item h="1" x="1100"/>
        <item h="1" x="508"/>
        <item h="1" x="219"/>
        <item h="1" x="1078"/>
        <item h="1" x="76"/>
        <item h="1" x="293"/>
        <item h="1" x="194"/>
        <item h="1" x="141"/>
        <item h="1" x="1242"/>
        <item h="1" x="792"/>
        <item h="1" x="1180"/>
        <item h="1" x="505"/>
        <item h="1" x="179"/>
        <item h="1" x="228"/>
        <item h="1" x="412"/>
        <item h="1" x="73"/>
        <item h="1" x="1085"/>
        <item h="1" x="465"/>
        <item h="1" x="163"/>
        <item h="1" x="716"/>
        <item h="1" x="611"/>
        <item h="1" x="134"/>
        <item h="1" x="1149"/>
        <item h="1" x="64"/>
        <item h="1" x="1186"/>
        <item h="1" x="257"/>
        <item h="1" x="574"/>
        <item h="1" x="702"/>
        <item h="1" x="28"/>
        <item h="1" x="969"/>
        <item h="1" x="204"/>
        <item h="1" x="218"/>
        <item h="1" x="183"/>
        <item h="1" x="224"/>
        <item h="1" x="1234"/>
        <item h="1" x="598"/>
        <item h="1" x="217"/>
        <item h="1" x="1091"/>
        <item h="1" x="255"/>
        <item h="1" x="89"/>
        <item h="1" x="469"/>
        <item h="1" x="472"/>
        <item h="1" x="448"/>
        <item h="1" x="490"/>
        <item h="1" x="1023"/>
        <item h="1" x="153"/>
        <item h="1" x="531"/>
        <item h="1" x="46"/>
        <item h="1" x="961"/>
        <item h="1" x="694"/>
        <item h="1" x="1082"/>
        <item h="1" x="249"/>
        <item h="1" x="859"/>
        <item h="1" x="697"/>
        <item h="1" x="692"/>
        <item h="1" x="684"/>
        <item h="1" x="812"/>
        <item h="1" x="203"/>
        <item h="1" x="1090"/>
        <item h="1" x="223"/>
        <item h="1" x="1247"/>
        <item h="1" x="216"/>
        <item h="1" x="725"/>
        <item h="1" x="74"/>
        <item h="1" x="927"/>
        <item h="1" x="37"/>
        <item h="1" x="1143"/>
        <item h="1" x="883"/>
        <item h="1" x="178"/>
        <item h="1" x="751"/>
        <item h="1" x="816"/>
        <item h="1" x="980"/>
        <item h="1" x="1230"/>
        <item h="1" x="951"/>
        <item h="1" x="597"/>
        <item h="1" x="1124"/>
        <item h="1" x="808"/>
        <item h="1" x="934"/>
        <item h="1" x="616"/>
        <item h="1" x="1250"/>
        <item h="1" x="1260"/>
        <item h="1" x="1040"/>
        <item h="1" x="728"/>
        <item h="1" x="292"/>
        <item h="1" x="109"/>
        <item h="1" x="156"/>
        <item h="1" x="91"/>
        <item h="1" x="137"/>
        <item h="1" x="707"/>
        <item h="1" x="1009"/>
        <item h="1" x="434"/>
        <item h="1" x="234"/>
        <item h="1" x="1144"/>
        <item h="1" x="665"/>
        <item h="1" x="1176"/>
        <item h="1" x="355"/>
        <item h="1" x="924"/>
        <item h="1" x="285"/>
        <item h="1" x="302"/>
        <item h="1" x="206"/>
        <item h="1" x="916"/>
        <item h="1" x="103"/>
        <item h="1" x="1177"/>
        <item h="1" x="130"/>
        <item h="1" x="1181"/>
        <item h="1" x="458"/>
        <item h="1" x="818"/>
        <item h="1" x="733"/>
        <item h="1" x="1006"/>
        <item h="1" x="1201"/>
        <item h="1" x="1067"/>
        <item h="1" x="139"/>
        <item h="1" x="272"/>
        <item h="1" x="936"/>
        <item h="1" x="1198"/>
        <item h="1" x="828"/>
        <item h="1" x="288"/>
        <item h="1" x="187"/>
        <item h="1" x="824"/>
        <item h="1" x="226"/>
        <item h="1" x="92"/>
        <item h="1" x="941"/>
        <item h="1" x="1064"/>
        <item h="1" x="363"/>
        <item h="1" x="544"/>
        <item h="1" x="39"/>
        <item h="1" x="198"/>
        <item h="1" x="205"/>
        <item h="1" x="768"/>
        <item h="1" x="1146"/>
        <item h="1" x="905"/>
        <item h="1" x="499"/>
        <item h="1" x="31"/>
        <item h="1" x="410"/>
        <item h="1" x="1214"/>
        <item h="1" x="474"/>
        <item h="1" x="56"/>
        <item h="1" x="1172"/>
        <item h="1" x="995"/>
        <item h="1" x="128"/>
        <item h="1" x="1267"/>
        <item h="1" x="773"/>
        <item h="1" x="108"/>
        <item h="1" x="296"/>
        <item h="1" x="1107"/>
        <item h="1" x="662"/>
        <item h="1" x="805"/>
        <item h="1" x="585"/>
        <item h="1" x="242"/>
        <item h="1" x="1063"/>
        <item h="1" x="1092"/>
        <item h="1" x="1197"/>
        <item h="1" x="32"/>
        <item h="1" x="729"/>
        <item h="1" x="691"/>
        <item h="1" x="34"/>
        <item h="1" x="857"/>
        <item h="1" x="819"/>
        <item h="1" x="863"/>
        <item h="1" x="93"/>
        <item h="1" x="27"/>
        <item h="1" x="111"/>
        <item h="1" x="780"/>
        <item h="1" x="247"/>
        <item h="1" x="165"/>
        <item h="1" x="1225"/>
        <item h="1" x="110"/>
        <item h="1" x="750"/>
        <item h="1" x="1057"/>
        <item h="1" x="615"/>
        <item h="1" x="779"/>
        <item h="1" x="885"/>
        <item h="1" x="184"/>
        <item h="1" x="1216"/>
        <item h="1" x="436"/>
        <item h="1" x="394"/>
        <item h="1" x="222"/>
        <item h="1" x="201"/>
        <item h="1" x="682"/>
        <item h="1" x="695"/>
        <item h="1" x="1265"/>
        <item h="1" x="943"/>
        <item h="1" x="433"/>
        <item h="1" x="914"/>
        <item h="1" x="671"/>
        <item h="1" x="60"/>
        <item h="1" x="369"/>
        <item h="1" x="1086"/>
        <item h="1" x="1251"/>
        <item h="1" x="1034"/>
        <item h="1" x="867"/>
        <item h="1" x="612"/>
        <item h="1" x="1167"/>
        <item h="1" x="687"/>
        <item h="1" x="1071"/>
        <item h="1" x="556"/>
        <item h="1" x="1233"/>
        <item h="1" x="359"/>
        <item h="1" x="623"/>
        <item h="1" x="413"/>
        <item h="1" x="817"/>
        <item h="1" x="98"/>
        <item h="1" x="154"/>
        <item h="1" x="1178"/>
        <item h="1" x="1269"/>
        <item h="1" x="628"/>
        <item h="1" x="1218"/>
        <item h="1" x="1122"/>
        <item h="1" x="20"/>
        <item h="1" x="53"/>
        <item h="1" x="1099"/>
        <item h="1" x="1254"/>
        <item h="1" x="455"/>
        <item h="1" x="1155"/>
        <item h="1" x="1184"/>
        <item h="1" x="868"/>
        <item h="1" x="305"/>
        <item h="1" x="699"/>
        <item h="1" x="635"/>
        <item h="1" x="760"/>
        <item h="1" x="266"/>
        <item h="1" x="550"/>
        <item h="1" x="829"/>
        <item h="1" x="960"/>
        <item h="1" x="95"/>
        <item h="1" x="1192"/>
        <item h="1" x="1120"/>
        <item h="1" x="1206"/>
        <item h="1" x="1110"/>
        <item h="1" x="1075"/>
        <item h="1" x="803"/>
        <item h="1" x="449"/>
        <item h="1" x="1055"/>
        <item h="1" x="989"/>
        <item h="1" x="530"/>
        <item h="1" x="1183"/>
        <item h="1" x="1175"/>
        <item h="1" x="1074"/>
        <item h="1" x="1170"/>
        <item h="1" x="1121"/>
        <item h="1" x="185"/>
        <item h="1" x="232"/>
        <item h="1" x="644"/>
        <item h="1" x="1105"/>
        <item h="1" x="1166"/>
        <item h="1" x="1168"/>
        <item h="1" x="488"/>
        <item h="1" x="903"/>
        <item h="1" x="58"/>
        <item h="1" x="655"/>
        <item h="1" x="72"/>
        <item h="1" x="370"/>
        <item h="1" x="1154"/>
        <item h="1" x="723"/>
        <item h="1" x="553"/>
        <item h="1" x="186"/>
        <item h="1" x="145"/>
        <item h="1" x="23"/>
        <item h="1" x="199"/>
        <item h="1" x="631"/>
        <item h="1" x="14"/>
        <item h="1" x="955"/>
        <item h="1" x="189"/>
        <item h="1" x="374"/>
        <item h="1" x="279"/>
        <item h="1" x="1136"/>
        <item h="1" x="1236"/>
        <item h="1" x="13"/>
        <item h="1" x="957"/>
        <item h="1" x="429"/>
        <item h="1" x="825"/>
        <item h="1" x="190"/>
        <item h="1" x="1226"/>
        <item h="1" x="167"/>
        <item h="1" x="554"/>
        <item h="1" x="935"/>
        <item h="1" x="1173"/>
        <item h="1" x="802"/>
        <item h="1" x="286"/>
        <item h="1" x="1199"/>
        <item h="1" x="1248"/>
        <item h="1" x="983"/>
        <item h="1" x="1227"/>
        <item h="1" x="192"/>
        <item h="1" x="1132"/>
        <item h="1" x="958"/>
        <item h="1" x="639"/>
        <item h="1" x="220"/>
        <item h="1" x="858"/>
        <item h="1" x="741"/>
        <item h="1" x="411"/>
        <item h="1" x="78"/>
        <item h="1" x="737"/>
        <item h="1" x="698"/>
        <item h="1" x="778"/>
        <item h="1" x="755"/>
        <item h="1" x="459"/>
        <item h="1" x="437"/>
        <item h="1" x="600"/>
        <item h="1" x="713"/>
        <item h="1" x="506"/>
        <item h="1" x="57"/>
        <item h="1" x="949"/>
        <item h="1" x="1088"/>
        <item h="1" x="482"/>
        <item h="1" x="1029"/>
        <item h="1" x="683"/>
        <item h="1" x="1041"/>
        <item h="1" x="653"/>
        <item h="1" x="282"/>
        <item h="1" x="944"/>
        <item h="1" x="1093"/>
        <item h="1" x="470"/>
        <item h="1" x="158"/>
        <item h="1" x="1012"/>
        <item h="1" x="161"/>
        <item h="1" x="1000"/>
        <item h="1" x="1212"/>
        <item h="1" x="568"/>
        <item h="1" x="1163"/>
        <item h="1" x="757"/>
        <item h="1" x="769"/>
        <item h="1" x="876"/>
        <item h="1" x="1169"/>
        <item h="1" x="1032"/>
        <item h="1" x="246"/>
        <item h="1" x="457"/>
        <item h="1" x="438"/>
        <item h="1" x="101"/>
        <item h="1" x="164"/>
        <item h="1" x="971"/>
        <item h="1" x="340"/>
        <item h="1" x="1158"/>
        <item h="1" x="1241"/>
        <item h="1" x="1113"/>
        <item h="1" x="804"/>
        <item h="1" x="468"/>
        <item h="1" x="1038"/>
        <item h="1" x="132"/>
        <item h="1" x="1187"/>
        <item h="1" x="985"/>
        <item h="1" x="172"/>
        <item h="1" x="878"/>
        <item h="1" x="1098"/>
        <item h="1" x="1048"/>
        <item h="1" x="1200"/>
        <item h="1" x="606"/>
        <item h="1" x="685"/>
        <item h="1" x="400"/>
        <item h="1" x="236"/>
        <item h="1" x="997"/>
        <item h="1" x="987"/>
        <item h="1" x="475"/>
        <item h="1" x="809"/>
        <item h="1" x="629"/>
        <item h="1" x="911"/>
        <item h="1" x="283"/>
        <item h="1" x="895"/>
        <item h="1" x="1013"/>
        <item h="1" x="1135"/>
        <item h="1" x="317"/>
        <item h="1" x="619"/>
        <item h="1" x="912"/>
        <item h="1" x="996"/>
        <item h="1" x="393"/>
        <item h="1" x="551"/>
        <item h="1" x="425"/>
        <item h="1" x="681"/>
        <item h="1" x="418"/>
        <item h="1" x="386"/>
        <item h="1" x="806"/>
        <item h="1" x="815"/>
        <item h="1" x="834"/>
        <item h="1" x="801"/>
        <item h="1" x="1159"/>
        <item h="1" x="557"/>
        <item h="1" x="1060"/>
        <item h="1" x="1084"/>
        <item h="1" x="1188"/>
        <item h="1" x="595"/>
        <item h="1" x="719"/>
        <item h="1" x="807"/>
        <item h="1" x="399"/>
        <item h="1" x="71"/>
        <item h="1" x="113"/>
        <item h="1" x="563"/>
        <item h="1" x="403"/>
        <item h="1" x="799"/>
        <item h="1" x="678"/>
        <item h="1" x="839"/>
        <item h="1" x="835"/>
        <item h="1" x="546"/>
        <item h="1" x="1139"/>
        <item h="1" x="979"/>
        <item h="1" x="845"/>
        <item h="1" x="620"/>
        <item h="1" x="1191"/>
        <item h="1" x="747"/>
        <item h="1" x="124"/>
        <item h="1" x="1240"/>
        <item h="1" x="772"/>
        <item h="1" x="919"/>
        <item h="1" x="902"/>
        <item h="1" x="596"/>
        <item h="1" x="740"/>
        <item h="1" x="966"/>
        <item h="1" x="10"/>
        <item h="1" x="210"/>
        <item h="1" x="523"/>
        <item h="1" x="767"/>
        <item h="1" x="998"/>
        <item h="1" x="1036"/>
        <item h="1" x="1077"/>
        <item h="1" x="922"/>
        <item h="1" x="480"/>
        <item h="1" x="1220"/>
        <item h="1" x="463"/>
        <item h="1" x="599"/>
        <item h="1" x="542"/>
        <item h="1" x="843"/>
        <item h="1" x="1133"/>
        <item h="1" x="875"/>
        <item h="1" x="431"/>
        <item h="1" x="1179"/>
        <item h="1" x="191"/>
        <item h="1" x="700"/>
        <item h="1" x="675"/>
        <item h="1" x="1008"/>
        <item h="1" x="1148"/>
        <item h="1" x="1022"/>
        <item h="1" x="1066"/>
        <item h="1" x="1116"/>
        <item h="1" x="171"/>
        <item h="1" x="430"/>
        <item h="1" x="512"/>
        <item h="1" x="864"/>
        <item h="1" x="888"/>
        <item h="1" x="664"/>
        <item h="1" x="21"/>
        <item h="1" x="522"/>
        <item h="1" x="1157"/>
        <item h="1" x="978"/>
        <item h="1" x="571"/>
        <item h="1" x="233"/>
        <item h="1" x="1262"/>
        <item h="1" x="906"/>
        <item h="1" x="1210"/>
        <item h="1" x="708"/>
        <item h="1" x="150"/>
        <item h="1" x="621"/>
        <item h="1" x="820"/>
        <item h="1" x="1142"/>
        <item h="1" x="1229"/>
        <item h="1" x="870"/>
        <item h="1" x="1140"/>
        <item h="1" x="1190"/>
        <item h="1" x="972"/>
        <item h="1" x="238"/>
        <item h="1" x="1239"/>
        <item h="1" x="1207"/>
        <item h="1" x="96"/>
        <item h="1" x="762"/>
        <item h="1" x="151"/>
        <item h="1" x="1039"/>
        <item h="1" x="717"/>
        <item h="1" x="1017"/>
        <item h="1" x="1195"/>
        <item h="1" x="823"/>
        <item h="1" x="1011"/>
        <item h="1" x="461"/>
        <item h="1" x="18"/>
        <item h="1" x="170"/>
        <item h="1" x="937"/>
        <item h="1" x="800"/>
        <item h="1" x="1138"/>
        <item h="1" x="547"/>
        <item h="1" x="677"/>
        <item h="1" x="173"/>
        <item h="1" x="535"/>
        <item h="1" x="168"/>
        <item h="1" x="511"/>
        <item h="1" x="4"/>
        <item h="1" x="765"/>
        <item h="1" x="350"/>
        <item h="1" x="1114"/>
        <item h="1" x="1264"/>
        <item h="1" x="65"/>
        <item h="1" x="1068"/>
        <item h="1" x="1051"/>
        <item h="1" x="1056"/>
        <item h="1" x="558"/>
        <item h="1" x="336"/>
        <item h="1" x="1111"/>
        <item h="1" x="1261"/>
        <item h="1" x="1072"/>
        <item h="1" x="1223"/>
        <item h="1" x="1153"/>
        <item h="1" x="739"/>
        <item h="1" x="375"/>
        <item h="1" x="1213"/>
        <item h="1" x="518"/>
        <item h="1" x="567"/>
        <item h="1" x="15"/>
        <item h="1" x="636"/>
        <item h="1" x="1061"/>
        <item h="1" x="6"/>
        <item h="1" x="251"/>
        <item h="1" x="718"/>
        <item h="1" x="1001"/>
        <item h="1" x="931"/>
        <item h="1" x="1073"/>
        <item h="1" x="119"/>
        <item h="1" x="1028"/>
        <item h="1" x="609"/>
        <item h="1" x="1123"/>
        <item h="1" x="1080"/>
        <item h="1" x="775"/>
        <item h="1" x="726"/>
        <item h="1" x="87"/>
        <item h="1" x="532"/>
        <item h="1" x="66"/>
        <item h="1" x="1249"/>
        <item h="1" x="1185"/>
        <item h="1" x="679"/>
        <item h="1" x="212"/>
        <item h="1" x="25"/>
        <item h="1" x="810"/>
        <item h="1" x="758"/>
        <item h="1" x="589"/>
        <item h="1" x="784"/>
        <item h="1" x="493"/>
        <item h="1" x="450"/>
        <item h="1" x="264"/>
        <item h="1" x="496"/>
        <item h="1" x="668"/>
        <item h="1" x="129"/>
        <item h="1" x="504"/>
        <item h="1" x="710"/>
        <item h="1" x="439"/>
        <item h="1" x="451"/>
        <item h="1" x="1196"/>
        <item h="1" x="1033"/>
        <item h="1" x="7"/>
        <item h="1" x="913"/>
        <item h="1" x="481"/>
        <item h="1" x="1089"/>
        <item h="1" x="1103"/>
        <item h="1" x="373"/>
        <item h="1" x="909"/>
        <item h="1" x="1044"/>
        <item h="1" x="479"/>
        <item h="1" x="641"/>
        <item h="1" x="115"/>
        <item h="1" x="221"/>
        <item h="1" x="754"/>
        <item h="1" x="43"/>
        <item h="1" x="44"/>
        <item h="1" x="211"/>
        <item h="1" x="537"/>
        <item h="1" x="608"/>
        <item h="1" x="529"/>
        <item h="1" x="1065"/>
        <item h="1" x="1217"/>
        <item h="1" x="586"/>
        <item h="1" x="774"/>
        <item h="1" x="483"/>
        <item h="1" x="1126"/>
        <item h="1" x="1209"/>
        <item h="1" x="871"/>
        <item h="1" x="948"/>
        <item h="1" x="925"/>
        <item h="1" x="564"/>
        <item h="1" x="686"/>
        <item h="1" x="1081"/>
        <item h="1" x="761"/>
        <item h="1" x="645"/>
        <item h="1" x="202"/>
        <item h="1" x="964"/>
        <item h="1" x="811"/>
        <item h="1" x="138"/>
        <item h="1" x="364"/>
        <item h="1" x="814"/>
        <item h="1" x="239"/>
        <item h="1" x="380"/>
        <item h="1" x="1104"/>
        <item h="1" x="584"/>
        <item h="1" x="97"/>
        <item h="1" x="705"/>
        <item h="1" x="981"/>
        <item h="1" x="526"/>
        <item h="1" x="727"/>
        <item h="1" x="577"/>
        <item h="1" x="275"/>
        <item h="1" x="579"/>
        <item h="1" x="75"/>
        <item h="1" x="182"/>
        <item h="1" x="1268"/>
        <item h="1" x="601"/>
        <item h="1" x="1005"/>
        <item h="1" x="345"/>
        <item h="1" x="651"/>
        <item h="1" x="632"/>
        <item h="1" x="738"/>
        <item h="1" x="352"/>
        <item h="1" x="732"/>
        <item h="1" x="861"/>
        <item h="1" x="100"/>
        <item h="1" x="408"/>
        <item h="1" x="9"/>
        <item h="1" x="946"/>
        <item h="1" x="269"/>
        <item h="1" x="543"/>
        <item h="1" x="583"/>
        <item h="1" x="142"/>
        <item h="1" x="81"/>
        <item h="1" x="661"/>
        <item h="1" x="466"/>
        <item h="1" x="721"/>
        <item h="1" x="785"/>
        <item h="1" x="990"/>
        <item h="1" x="67"/>
        <item h="1" x="587"/>
        <item h="1" x="1083"/>
        <item h="1" x="649"/>
        <item h="1" x="882"/>
        <item h="1" x="1258"/>
        <item h="1" x="735"/>
        <item h="1" x="593"/>
        <item h="1" x="899"/>
        <item h="1" x="1037"/>
        <item h="1" x="131"/>
        <item h="1" x="777"/>
        <item h="1" x="240"/>
        <item h="1" x="1137"/>
        <item h="1" x="938"/>
        <item h="1" x="2"/>
        <item h="1" x="325"/>
        <item h="1" x="1270"/>
        <item h="1" x="533"/>
        <item h="1" x="640"/>
        <item h="1" x="513"/>
        <item h="1" x="389"/>
        <item h="1" x="822"/>
        <item h="1" x="1"/>
        <item h="1" x="1024"/>
        <item h="1" x="897"/>
        <item h="1" x="622"/>
        <item h="1" x="724"/>
        <item h="1" x="397"/>
        <item h="1" x="672"/>
        <item h="1" x="891"/>
        <item h="1" x="1016"/>
        <item h="1" x="1208"/>
        <item h="1" x="1062"/>
        <item h="1" x="932"/>
        <item h="1" x="847"/>
        <item h="1" x="689"/>
        <item h="1" x="690"/>
        <item h="1" x="407"/>
        <item h="1" x="35"/>
        <item h="1" x="915"/>
        <item h="1" x="920"/>
        <item h="1" x="155"/>
        <item h="1" x="900"/>
        <item h="1" x="197"/>
        <item h="1" x="50"/>
        <item h="1" x="79"/>
        <item h="1" x="464"/>
        <item h="1" x="1127"/>
        <item h="1" x="17"/>
        <item h="1" x="207"/>
        <item h="1" x="1119"/>
        <item h="1" x="1015"/>
        <item h="1" x="398"/>
        <item h="1" x="140"/>
        <item h="1" x="667"/>
        <item h="1" x="1238"/>
        <item h="1" x="320"/>
        <item h="1" x="417"/>
        <item h="1" x="1018"/>
        <item h="1" x="855"/>
        <item h="1" x="42"/>
        <item h="1" x="826"/>
        <item h="1" x="933"/>
        <item h="1" x="1246"/>
        <item h="1" x="977"/>
        <item h="1" x="1045"/>
        <item h="1" x="894"/>
        <item h="1" x="624"/>
        <item h="1" x="105"/>
        <item h="1" x="1211"/>
        <item h="1" x="722"/>
        <item h="1" x="478"/>
        <item h="1" x="29"/>
        <item h="1" x="842"/>
        <item h="1" x="731"/>
        <item h="1" x="1007"/>
        <item h="1" x="521"/>
        <item h="1" x="1151"/>
        <item h="1" x="356"/>
        <item h="1" x="1204"/>
        <item h="1" x="502"/>
        <item h="1" x="908"/>
        <item h="1" x="992"/>
        <item h="1" x="1069"/>
        <item h="1" x="562"/>
        <item h="1" x="1235"/>
        <item h="1" x="866"/>
        <item h="1" x="836"/>
        <item h="1" x="832"/>
        <item h="1" x="391"/>
        <item h="1" x="225"/>
        <item h="1" x="80"/>
        <item h="1" x="844"/>
        <item h="1" x="245"/>
        <item h="1" x="342"/>
        <item h="1" x="770"/>
        <item h="1" x="884"/>
        <item h="1" x="696"/>
        <item h="1" x="970"/>
        <item h="1" x="693"/>
        <item h="1" x="869"/>
        <item h="1" x="107"/>
        <item h="1" x="988"/>
        <item h="1" x="5"/>
        <item h="1" x="61"/>
        <item h="1" x="1030"/>
        <item h="1" x="975"/>
        <item h="1" x="36"/>
        <item h="1" x="1271"/>
        <item h="1" x="536"/>
        <item h="1" x="1021"/>
        <item h="1" x="860"/>
        <item h="1" x="657"/>
        <item h="1" x="929"/>
        <item h="1" x="188"/>
        <item h="1" x="346"/>
        <item h="1" x="395"/>
        <item h="1" x="749"/>
        <item h="1" x="0"/>
        <item h="1" x="1150"/>
        <item h="1" x="793"/>
        <item h="1" x="169"/>
        <item h="1" x="1070"/>
        <item h="1" x="650"/>
        <item h="1" x="573"/>
        <item h="1" x="213"/>
        <item h="1" x="852"/>
        <item h="1" x="1047"/>
        <item h="1" x="1131"/>
        <item h="1" x="917"/>
        <item h="1" x="956"/>
        <item h="1" x="782"/>
        <item h="1" x="300"/>
        <item h="1" x="227"/>
        <item h="1" x="602"/>
        <item h="1" x="872"/>
        <item h="1" x="984"/>
        <item h="1" x="791"/>
        <item h="1" x="338"/>
        <item h="1" x="786"/>
        <item h="1" x="435"/>
        <item h="1" x="102"/>
        <item h="1" x="994"/>
        <item h="1" x="756"/>
        <item h="1" x="215"/>
        <item h="1" x="748"/>
        <item h="1" x="846"/>
        <item h="1" x="559"/>
        <item h="1" x="783"/>
        <item h="1" x="442"/>
        <item h="1" x="1221"/>
        <item h="1" x="918"/>
        <item h="1" x="360"/>
        <item h="1" x="648"/>
        <item h="1" x="415"/>
        <item h="1" x="261"/>
        <item h="1" x="680"/>
        <item h="1" x="1245"/>
        <item h="1" x="701"/>
        <item h="1" x="821"/>
        <item h="1" x="874"/>
        <item h="1" x="498"/>
        <item h="1" x="1058"/>
        <item h="1" x="120"/>
        <item h="1" x="1106"/>
        <item h="1" x="1004"/>
        <item h="1" x="674"/>
        <item h="1" x="47"/>
        <item h="1" x="1096"/>
        <item h="1" x="1222"/>
        <item h="1" x="157"/>
        <item h="1" x="833"/>
        <item h="1" x="492"/>
        <item h="1" x="730"/>
        <item h="1" x="303"/>
        <item h="1" x="565"/>
        <item h="1" x="416"/>
        <item h="1" x="575"/>
        <item h="1" x="1174"/>
        <item h="1" x="548"/>
        <item h="1" x="787"/>
        <item h="1" x="144"/>
        <item h="1" x="838"/>
        <item h="1" x="892"/>
        <item h="1" x="323"/>
        <item h="1" x="676"/>
        <item h="1" x="712"/>
        <item h="1" x="516"/>
        <item h="1" x="886"/>
        <item h="1" x="538"/>
        <item h="1" x="849"/>
        <item h="1" x="794"/>
        <item h="1" x="405"/>
        <item h="1" x="94"/>
        <item h="1" x="790"/>
        <item h="1" x="444"/>
        <item h="1" x="424"/>
        <item h="1" x="1160"/>
        <item h="1" x="404"/>
        <item h="1" x="968"/>
        <item h="1" x="617"/>
        <item h="1" x="570"/>
        <item h="1" x="634"/>
        <item h="1" x="175"/>
        <item h="1" x="945"/>
        <item h="1" x="1059"/>
        <item h="1" x="965"/>
        <item h="1" x="766"/>
        <item h="1" x="555"/>
        <item h="1" x="1097"/>
        <item h="1" x="654"/>
        <item h="1" x="613"/>
        <item h="1" x="49"/>
        <item h="1" x="324"/>
        <item h="1" x="367"/>
        <item h="1" x="660"/>
        <item h="1" x="329"/>
        <item h="1" x="752"/>
        <item h="1" x="1043"/>
        <item h="1" x="263"/>
        <item h="1" x="86"/>
        <item h="1" x="118"/>
        <item h="1" x="1049"/>
        <item h="1" x="887"/>
        <item h="1" x="904"/>
        <item h="1" x="999"/>
        <item h="1" x="1026"/>
        <item h="1" x="753"/>
        <item h="1" x="638"/>
        <item h="1" x="781"/>
        <item h="1" x="788"/>
        <item h="1" x="106"/>
        <item h="1" x="501"/>
        <item h="1" x="51"/>
        <item h="1" x="881"/>
        <item h="1" x="376"/>
        <item h="1" x="515"/>
        <item h="1" x="789"/>
        <item h="1" x="982"/>
        <item h="1" x="953"/>
        <item h="1" x="643"/>
        <item h="1" x="952"/>
        <item h="1" x="313"/>
        <item h="1" x="1161"/>
        <item h="1" x="591"/>
        <item h="1" x="1053"/>
        <item h="1" x="48"/>
        <item h="1" x="646"/>
        <item h="1" x="487"/>
        <item h="1" x="1145"/>
        <item h="1" x="1189"/>
        <item h="1" x="637"/>
        <item h="1" x="30"/>
        <item h="1" x="116"/>
        <item h="1" x="743"/>
        <item h="1" x="605"/>
        <item h="1" x="159"/>
        <item h="1" x="256"/>
        <item h="1" x="813"/>
        <item h="1" x="670"/>
        <item h="1" x="976"/>
        <item h="1" x="196"/>
        <item h="1" x="174"/>
        <item h="1" x="715"/>
        <item h="1" x="607"/>
        <item h="1" x="126"/>
        <item h="1" x="714"/>
        <item h="1" x="1156"/>
        <item h="1" x="576"/>
        <item h="1" x="627"/>
        <item h="1" x="280"/>
        <item h="1" x="959"/>
        <item h="1" x="3"/>
        <item h="1" x="1014"/>
        <item h="1" x="865"/>
        <item h="1" x="312"/>
        <item h="1" x="127"/>
        <item h="1" x="237"/>
        <item h="1" x="561"/>
        <item h="1" x="357"/>
        <item h="1" x="310"/>
        <item h="1" x="850"/>
        <item h="1" x="541"/>
        <item h="1" x="462"/>
        <item h="1" x="1147"/>
        <item h="1" x="1002"/>
        <item h="1" x="848"/>
        <item h="1" x="133"/>
        <item h="1" x="669"/>
        <item h="1" x="525"/>
        <item h="1" x="40"/>
        <item h="1" x="910"/>
        <item h="1" x="11"/>
        <item h="1" x="830"/>
        <item h="1" x="1237"/>
        <item h="1" x="1219"/>
        <item h="1" x="500"/>
        <item h="1" x="383"/>
        <item h="1" x="706"/>
        <item h="1" x="136"/>
        <item h="1" x="1108"/>
        <item h="1" x="572"/>
        <item h="1" x="248"/>
        <item h="1" x="1094"/>
        <item h="1" x="122"/>
        <item h="1" x="545"/>
        <item h="1" x="552"/>
        <item h="1" x="853"/>
        <item h="1" x="509"/>
        <item h="1" x="560"/>
        <item h="1" x="267"/>
        <item h="1" x="441"/>
        <item h="1" x="270"/>
        <item h="1" x="1194"/>
        <item h="1" x="896"/>
        <item h="1" x="704"/>
        <item h="1" x="734"/>
        <item h="1" x="840"/>
        <item h="1" x="626"/>
        <item h="1" x="495"/>
        <item h="1" x="24"/>
        <item h="1" x="711"/>
        <item h="1" x="497"/>
        <item h="1" x="744"/>
        <item h="1" x="590"/>
        <item h="1" x="594"/>
        <item h="1" x="392"/>
        <item h="1" x="942"/>
        <item h="1" x="954"/>
        <item h="1" x="514"/>
        <item h="1" x="796"/>
        <item h="1" x="259"/>
        <item h="1" x="940"/>
        <item h="1" x="923"/>
        <item h="1" x="862"/>
        <item h="1" x="1244"/>
        <item h="1" x="243"/>
        <item h="1" x="507"/>
        <item h="1" x="1087"/>
        <item h="1" x="250"/>
        <item h="1" x="347"/>
        <item h="1" x="326"/>
        <item h="1" x="322"/>
        <item h="1" x="901"/>
        <item h="1" x="907"/>
        <item h="1" x="460"/>
        <item h="1" x="851"/>
        <item h="1" x="1130"/>
        <item h="1" x="890"/>
        <item h="1" x="856"/>
        <item h="1" x="837"/>
        <item h="1" x="618"/>
        <item h="1" x="503"/>
        <item h="1" x="524"/>
        <item h="1" x="569"/>
        <item h="1" x="308"/>
        <item h="1" x="390"/>
        <item h="1" x="666"/>
        <item h="1" x="759"/>
        <item h="1" x="318"/>
        <item h="1" x="877"/>
        <item h="1" x="963"/>
        <item h="1" x="893"/>
        <item h="1" x="549"/>
        <item h="1" x="365"/>
        <item h="1" x="315"/>
        <item h="1" x="297"/>
        <item h="1" x="319"/>
        <item h="1" x="831"/>
        <item h="1" x="443"/>
        <item h="1" x="854"/>
        <item h="1" x="1050"/>
        <item h="1" x="447"/>
        <item h="1" x="610"/>
        <item h="1" x="486"/>
        <item h="1" x="123"/>
        <item h="1" x="147"/>
        <item h="1" x="720"/>
        <item h="1" x="841"/>
        <item h="1" x="539"/>
        <item h="1" x="299"/>
        <item h="1" x="8"/>
        <item h="1" x="950"/>
        <item h="1" x="327"/>
        <item h="1" x="467"/>
        <item h="1" x="419"/>
        <item h="1" x="588"/>
        <item h="1" x="316"/>
        <item h="1" x="83"/>
        <item h="1" x="797"/>
        <item h="1" x="45"/>
        <item h="1" x="314"/>
        <item h="1" x="652"/>
        <item h="1" x="630"/>
        <item h="1" x="592"/>
        <item h="1" x="402"/>
        <item h="1" x="873"/>
        <item h="1" x="341"/>
        <item h="1" x="382"/>
        <item h="1" x="1109"/>
        <item h="1" x="160"/>
        <item h="1" x="432"/>
        <item h="1" x="827"/>
        <item h="1" x="991"/>
        <item h="1" x="104"/>
        <item h="1" x="742"/>
        <item h="1" x="426"/>
        <item h="1" x="135"/>
        <item h="1" x="520"/>
        <item h="1" x="379"/>
        <item h="1" x="771"/>
        <item h="1" x="1162"/>
        <item h="1" x="381"/>
        <item h="1" x="406"/>
        <item h="1" x="673"/>
        <item h="1" x="54"/>
        <item h="1" x="445"/>
        <item h="1" x="510"/>
        <item h="1" x="527"/>
        <item h="1" x="578"/>
        <item h="1" x="19"/>
        <item h="1" x="580"/>
        <item h="1" x="422"/>
        <item h="1" x="366"/>
        <item h="1" x="746"/>
        <item h="1" x="939"/>
        <item h="1" x="519"/>
        <item h="1" x="614"/>
        <item h="1" x="90"/>
        <item h="1" x="1134"/>
        <item h="1" x="540"/>
        <item h="1" x="307"/>
        <item h="1" x="427"/>
        <item h="1" x="306"/>
        <item h="1" x="385"/>
        <item h="1" x="361"/>
        <item h="1" x="582"/>
        <item h="1" x="658"/>
        <item h="1" x="1054"/>
        <item h="1" x="446"/>
        <item h="1" x="337"/>
        <item h="1" x="82"/>
        <item h="1" x="452"/>
        <item h="1" x="331"/>
        <item h="1" x="409"/>
        <item h="1" x="1019"/>
        <item h="1" x="12"/>
        <item h="1" x="235"/>
        <item h="1" x="581"/>
        <item h="1" x="476"/>
        <item h="1" x="1115"/>
        <item h="1" x="38"/>
        <item h="1" x="453"/>
        <item h="1" x="384"/>
        <item h="1" x="59"/>
        <item h="1" x="143"/>
        <item h="1" x="330"/>
        <item h="1" x="176"/>
        <item h="1" x="484"/>
        <item h="1" x="321"/>
        <item h="1" x="339"/>
        <item h="1" x="703"/>
        <item h="1" x="353"/>
        <item h="1" x="22"/>
        <item h="1" x="84"/>
        <item h="1" x="354"/>
        <item h="1" x="368"/>
        <item h="1" x="566"/>
        <item h="1" x="309"/>
        <item h="1" x="663"/>
        <item h="1" x="377"/>
        <item h="1" x="414"/>
        <item h="1" x="200"/>
        <item h="1" x="295"/>
        <item h="1" x="603"/>
        <item h="1" x="494"/>
        <item h="1" x="362"/>
        <item h="1" x="517"/>
        <item h="1" x="396"/>
        <item h="1" x="333"/>
        <item h="1" x="428"/>
        <item h="1" x="534"/>
        <item h="1" x="388"/>
        <item h="1" x="298"/>
        <item h="1" x="253"/>
        <item h="1" x="177"/>
        <item h="1" x="311"/>
        <item h="1" x="642"/>
        <item h="1" x="489"/>
        <item h="1" x="349"/>
        <item h="1" x="332"/>
        <item h="1" x="351"/>
        <item h="1" x="491"/>
        <item h="1" x="328"/>
        <item h="1" x="358"/>
        <item h="1" x="63"/>
        <item h="1" x="485"/>
        <item h="1" x="344"/>
        <item h="1" x="421"/>
        <item h="1" x="343"/>
        <item h="1" x="372"/>
        <item h="1" x="26"/>
        <item h="1" x="348"/>
        <item h="1" x="378"/>
        <item h="1" x="420"/>
        <item h="1" x="55"/>
        <item h="1" x="16"/>
        <item h="1" x="229"/>
        <item h="1" x="284"/>
        <item h="1" x="371"/>
        <item h="1" x="387"/>
        <item h="1" x="41"/>
        <item h="1" x="423"/>
        <item h="1" x="99"/>
        <item h="1" x="214"/>
        <item h="1" x="88"/>
        <item h="1" x="62"/>
        <item h="1" x="181"/>
        <item h="1" x="764"/>
        <item h="1" x="304"/>
        <item h="1" x="70"/>
        <item h="1" x="117"/>
        <item h="1" x="473"/>
        <item h="1" x="401"/>
        <item h="1" x="335"/>
        <item h="1" x="471"/>
        <item h="1" x="334"/>
        <item t="default"/>
      </items>
    </pivotField>
    <pivotField showAll="0"/>
    <pivotField showAll="0">
      <items count="6">
        <item h="1" x="4"/>
        <item h="1" x="3"/>
        <item h="1" x="2"/>
        <item x="1"/>
        <item h="1" x="0"/>
        <item t="default"/>
      </items>
    </pivotField>
    <pivotField showAll="0">
      <items count="3">
        <item x="0"/>
        <item x="1"/>
        <item t="default"/>
      </items>
    </pivotField>
    <pivotField showAll="0">
      <items count="1255">
        <item x="259"/>
        <item x="1249"/>
        <item x="1102"/>
        <item x="1176"/>
        <item x="1136"/>
        <item x="866"/>
        <item x="159"/>
        <item x="917"/>
        <item x="1017"/>
        <item x="1165"/>
        <item x="274"/>
        <item x="1087"/>
        <item x="953"/>
        <item x="933"/>
        <item x="1038"/>
        <item x="143"/>
        <item x="1226"/>
        <item x="1086"/>
        <item x="461"/>
        <item x="959"/>
        <item x="1236"/>
        <item x="695"/>
        <item x="1148"/>
        <item x="612"/>
        <item x="1032"/>
        <item x="252"/>
        <item x="145"/>
        <item x="277"/>
        <item x="996"/>
        <item x="1013"/>
        <item x="188"/>
        <item x="1240"/>
        <item x="1101"/>
        <item x="76"/>
        <item x="401"/>
        <item x="442"/>
        <item x="112"/>
        <item x="989"/>
        <item x="275"/>
        <item x="979"/>
        <item x="1189"/>
        <item x="269"/>
        <item x="1154"/>
        <item x="1006"/>
        <item x="1021"/>
        <item x="254"/>
        <item x="1169"/>
        <item x="1187"/>
        <item x="1062"/>
        <item x="150"/>
        <item x="212"/>
        <item x="175"/>
        <item x="1215"/>
        <item x="876"/>
        <item x="184"/>
        <item x="1028"/>
        <item x="1139"/>
        <item x="785"/>
        <item x="749"/>
        <item x="1011"/>
        <item x="266"/>
        <item x="1246"/>
        <item x="1111"/>
        <item x="1199"/>
        <item x="123"/>
        <item x="1124"/>
        <item x="440"/>
        <item x="243"/>
        <item x="1095"/>
        <item x="279"/>
        <item x="960"/>
        <item x="908"/>
        <item x="675"/>
        <item x="1081"/>
        <item x="427"/>
        <item x="240"/>
        <item x="885"/>
        <item x="1217"/>
        <item x="282"/>
        <item x="1084"/>
        <item x="193"/>
        <item x="867"/>
        <item x="263"/>
        <item x="915"/>
        <item x="434"/>
        <item x="1239"/>
        <item x="948"/>
        <item x="261"/>
        <item x="441"/>
        <item x="1213"/>
        <item x="1149"/>
        <item x="850"/>
        <item x="283"/>
        <item x="81"/>
        <item x="110"/>
        <item x="1132"/>
        <item x="299"/>
        <item x="1233"/>
        <item x="1198"/>
        <item x="1243"/>
        <item x="289"/>
        <item x="1077"/>
        <item x="1090"/>
        <item x="384"/>
        <item x="290"/>
        <item x="68"/>
        <item x="1242"/>
        <item x="1235"/>
        <item x="278"/>
        <item x="1065"/>
        <item x="955"/>
        <item x="294"/>
        <item x="1186"/>
        <item x="1071"/>
        <item x="273"/>
        <item x="228"/>
        <item x="1211"/>
        <item x="28"/>
        <item x="189"/>
        <item x="291"/>
        <item x="1112"/>
        <item x="492"/>
        <item x="272"/>
        <item x="138"/>
        <item x="1181"/>
        <item x="69"/>
        <item x="914"/>
        <item x="241"/>
        <item x="1009"/>
        <item x="292"/>
        <item x="1026"/>
        <item x="620"/>
        <item x="1207"/>
        <item x="417"/>
        <item x="846"/>
        <item x="457"/>
        <item x="1196"/>
        <item x="215"/>
        <item x="1175"/>
        <item x="634"/>
        <item x="203"/>
        <item x="1050"/>
        <item x="1252"/>
        <item x="146"/>
        <item x="1064"/>
        <item x="972"/>
        <item x="287"/>
        <item x="1078"/>
        <item x="458"/>
        <item x="870"/>
        <item x="1076"/>
        <item x="966"/>
        <item x="388"/>
        <item x="1108"/>
        <item x="246"/>
        <item x="920"/>
        <item x="314"/>
        <item x="1105"/>
        <item x="1053"/>
        <item x="119"/>
        <item x="130"/>
        <item x="1003"/>
        <item x="1151"/>
        <item x="225"/>
        <item x="450"/>
        <item x="813"/>
        <item x="300"/>
        <item x="1061"/>
        <item x="1208"/>
        <item x="163"/>
        <item x="227"/>
        <item x="53"/>
        <item x="1126"/>
        <item x="671"/>
        <item x="1238"/>
        <item x="722"/>
        <item x="688"/>
        <item x="187"/>
        <item x="1104"/>
        <item x="153"/>
        <item x="197"/>
        <item x="169"/>
        <item x="1138"/>
        <item x="643"/>
        <item x="1248"/>
        <item x="33"/>
        <item x="804"/>
        <item x="583"/>
        <item x="1214"/>
        <item x="815"/>
        <item x="1072"/>
        <item x="763"/>
        <item x="285"/>
        <item x="137"/>
        <item x="929"/>
        <item x="444"/>
        <item x="943"/>
        <item x="754"/>
        <item x="1049"/>
        <item x="711"/>
        <item x="178"/>
        <item x="74"/>
        <item x="1020"/>
        <item x="1222"/>
        <item x="199"/>
        <item x="214"/>
        <item x="913"/>
        <item x="84"/>
        <item x="1180"/>
        <item x="455"/>
        <item x="731"/>
        <item x="211"/>
        <item x="64"/>
        <item x="1109"/>
        <item x="213"/>
        <item x="65"/>
        <item x="204"/>
        <item x="1127"/>
        <item x="515"/>
        <item x="1118"/>
        <item x="39"/>
        <item x="1160"/>
        <item x="941"/>
        <item x="1079"/>
        <item x="995"/>
        <item x="173"/>
        <item x="174"/>
        <item x="1142"/>
        <item x="248"/>
        <item x="48"/>
        <item x="105"/>
        <item x="258"/>
        <item x="975"/>
        <item x="1122"/>
        <item x="293"/>
        <item x="1107"/>
        <item x="1085"/>
        <item x="937"/>
        <item x="75"/>
        <item x="1216"/>
        <item x="872"/>
        <item x="1043"/>
        <item x="737"/>
        <item x="210"/>
        <item x="1163"/>
        <item x="422"/>
        <item x="903"/>
        <item x="1024"/>
        <item x="162"/>
        <item x="151"/>
        <item x="1115"/>
        <item x="37"/>
        <item x="107"/>
        <item x="113"/>
        <item x="1219"/>
        <item x="286"/>
        <item x="1152"/>
        <item x="160"/>
        <item x="512"/>
        <item x="72"/>
        <item x="1204"/>
        <item x="760"/>
        <item x="792"/>
        <item x="685"/>
        <item x="1052"/>
        <item x="445"/>
        <item x="1209"/>
        <item x="474"/>
        <item x="57"/>
        <item x="1223"/>
        <item x="453"/>
        <item x="1027"/>
        <item x="256"/>
        <item x="1250"/>
        <item x="1153"/>
        <item x="901"/>
        <item x="418"/>
        <item x="465"/>
        <item x="719"/>
        <item x="98"/>
        <item x="1245"/>
        <item x="177"/>
        <item x="419"/>
        <item x="1057"/>
        <item x="1054"/>
        <item x="854"/>
        <item x="288"/>
        <item x="1167"/>
        <item x="1067"/>
        <item x="1225"/>
        <item x="181"/>
        <item x="598"/>
        <item x="1190"/>
        <item x="20"/>
        <item x="1074"/>
        <item x="1156"/>
        <item x="1068"/>
        <item x="245"/>
        <item x="1116"/>
        <item x="1092"/>
        <item x="855"/>
        <item x="1174"/>
        <item x="205"/>
        <item x="1224"/>
        <item x="192"/>
        <item x="930"/>
        <item x="135"/>
        <item x="590"/>
        <item x="77"/>
        <item x="900"/>
        <item x="1129"/>
        <item x="986"/>
        <item x="892"/>
        <item x="746"/>
        <item x="649"/>
        <item x="1170"/>
        <item x="139"/>
        <item x="844"/>
        <item x="262"/>
        <item x="952"/>
        <item x="766"/>
        <item x="32"/>
        <item x="267"/>
        <item x="581"/>
        <item x="249"/>
        <item x="1230"/>
        <item x="103"/>
        <item x="90"/>
        <item x="223"/>
        <item x="967"/>
        <item x="845"/>
        <item x="1164"/>
        <item x="1185"/>
        <item x="126"/>
        <item x="87"/>
        <item x="618"/>
        <item x="88"/>
        <item x="927"/>
        <item x="34"/>
        <item x="1184"/>
        <item x="1201"/>
        <item x="108"/>
        <item x="652"/>
        <item x="200"/>
        <item x="424"/>
        <item x="1231"/>
        <item x="958"/>
        <item x="875"/>
        <item x="1161"/>
        <item x="646"/>
        <item x="726"/>
        <item x="1159"/>
        <item x="152"/>
        <item x="997"/>
        <item x="1037"/>
        <item x="220"/>
        <item x="195"/>
        <item x="1015"/>
        <item x="114"/>
        <item x="118"/>
        <item x="1041"/>
        <item x="755"/>
        <item x="355"/>
        <item x="221"/>
        <item x="109"/>
        <item x="451"/>
        <item x="965"/>
        <item x="812"/>
        <item x="61"/>
        <item x="260"/>
        <item x="1155"/>
        <item x="1034"/>
        <item x="347"/>
        <item x="1182"/>
        <item x="125"/>
        <item x="946"/>
        <item x="133"/>
        <item x="454"/>
        <item x="218"/>
        <item x="1137"/>
        <item x="1237"/>
        <item x="425"/>
        <item x="816"/>
        <item x="1194"/>
        <item x="909"/>
        <item x="296"/>
        <item x="157"/>
        <item x="622"/>
        <item x="582"/>
        <item x="73"/>
        <item x="467"/>
        <item x="935"/>
        <item x="947"/>
        <item x="201"/>
        <item x="281"/>
        <item x="999"/>
        <item x="1173"/>
        <item x="796"/>
        <item x="268"/>
        <item x="779"/>
        <item x="483"/>
        <item x="1007"/>
        <item x="1018"/>
        <item x="1171"/>
        <item x="672"/>
        <item x="1244"/>
        <item x="893"/>
        <item x="436"/>
        <item x="961"/>
        <item x="247"/>
        <item x="606"/>
        <item x="93"/>
        <item x="1134"/>
        <item x="1025"/>
        <item x="882"/>
        <item x="982"/>
        <item x="887"/>
        <item x="154"/>
        <item x="257"/>
        <item x="333"/>
        <item x="642"/>
        <item x="1119"/>
        <item x="271"/>
        <item x="1066"/>
        <item x="375"/>
        <item x="530"/>
        <item x="1247"/>
        <item x="106"/>
        <item x="896"/>
        <item x="449"/>
        <item x="1031"/>
        <item x="350"/>
        <item x="805"/>
        <item x="696"/>
        <item x="231"/>
        <item x="981"/>
        <item x="104"/>
        <item x="712"/>
        <item x="1029"/>
        <item x="1123"/>
        <item x="71"/>
        <item x="822"/>
        <item x="610"/>
        <item x="302"/>
        <item x="399"/>
        <item x="991"/>
        <item x="1019"/>
        <item x="557"/>
        <item x="1191"/>
        <item x="998"/>
        <item x="1166"/>
        <item x="747"/>
        <item x="1150"/>
        <item x="811"/>
        <item x="1128"/>
        <item x="1141"/>
        <item x="983"/>
        <item x="111"/>
        <item x="973"/>
        <item x="538"/>
        <item x="1220"/>
        <item x="889"/>
        <item x="31"/>
        <item x="631"/>
        <item x="1047"/>
        <item x="1070"/>
        <item x="1234"/>
        <item x="1232"/>
        <item x="86"/>
        <item x="1192"/>
        <item x="421"/>
        <item x="229"/>
        <item x="404"/>
        <item x="790"/>
        <item x="1046"/>
        <item x="280"/>
        <item x="703"/>
        <item x="1179"/>
        <item x="1218"/>
        <item x="753"/>
        <item x="802"/>
        <item x="1188"/>
        <item x="863"/>
        <item x="1060"/>
        <item x="906"/>
        <item x="402"/>
        <item x="452"/>
        <item x="186"/>
        <item x="59"/>
        <item x="767"/>
        <item x="684"/>
        <item x="611"/>
        <item x="699"/>
        <item x="809"/>
        <item x="791"/>
        <item x="669"/>
        <item x="423"/>
        <item x="786"/>
        <item x="670"/>
        <item x="13"/>
        <item x="826"/>
        <item x="1228"/>
        <item x="179"/>
        <item x="640"/>
        <item x="992"/>
        <item x="1251"/>
        <item x="739"/>
        <item x="714"/>
        <item x="922"/>
        <item x="858"/>
        <item x="1016"/>
        <item x="793"/>
        <item x="964"/>
        <item x="392"/>
        <item x="1008"/>
        <item x="101"/>
        <item x="234"/>
        <item x="609"/>
        <item x="1158"/>
        <item x="757"/>
        <item x="616"/>
        <item x="783"/>
        <item x="862"/>
        <item x="180"/>
        <item x="801"/>
        <item x="1091"/>
        <item x="158"/>
        <item x="602"/>
        <item x="759"/>
        <item x="128"/>
        <item x="1145"/>
        <item x="957"/>
        <item x="836"/>
        <item x="905"/>
        <item x="1146"/>
        <item x="1033"/>
        <item x="1147"/>
        <item x="1143"/>
        <item x="66"/>
        <item x="969"/>
        <item x="1212"/>
        <item x="96"/>
        <item x="865"/>
        <item x="743"/>
        <item x="713"/>
        <item x="216"/>
        <item x="702"/>
        <item x="537"/>
        <item x="963"/>
        <item x="297"/>
        <item x="597"/>
        <item x="27"/>
        <item x="528"/>
        <item x="430"/>
        <item x="874"/>
        <item x="264"/>
        <item x="164"/>
        <item x="626"/>
        <item x="1202"/>
        <item x="284"/>
        <item x="592"/>
        <item x="727"/>
        <item x="394"/>
        <item x="463"/>
        <item x="1133"/>
        <item x="54"/>
        <item x="782"/>
        <item x="1106"/>
        <item x="407"/>
        <item x="899"/>
        <item x="1044"/>
        <item x="1197"/>
        <item x="389"/>
        <item x="1120"/>
        <item x="1042"/>
        <item x="794"/>
        <item x="674"/>
        <item x="761"/>
        <item x="495"/>
        <item x="586"/>
        <item x="857"/>
        <item x="251"/>
        <item x="183"/>
        <item x="517"/>
        <item x="1200"/>
        <item x="821"/>
        <item x="572"/>
        <item x="1178"/>
        <item x="1055"/>
        <item x="122"/>
        <item x="342"/>
        <item x="808"/>
        <item x="413"/>
        <item x="1195"/>
        <item x="911"/>
        <item x="721"/>
        <item x="977"/>
        <item x="1023"/>
        <item x="971"/>
        <item x="1162"/>
        <item x="1093"/>
        <item x="1069"/>
        <item x="736"/>
        <item x="298"/>
        <item x="361"/>
        <item x="232"/>
        <item x="601"/>
        <item x="147"/>
        <item x="99"/>
        <item x="968"/>
        <item x="1253"/>
        <item x="127"/>
        <item x="1012"/>
        <item x="1121"/>
        <item x="541"/>
        <item x="921"/>
        <item x="1058"/>
        <item x="769"/>
        <item x="691"/>
        <item x="918"/>
        <item x="954"/>
        <item x="748"/>
        <item x="705"/>
        <item x="1097"/>
        <item x="1210"/>
        <item x="912"/>
        <item x="170"/>
        <item x="679"/>
        <item x="765"/>
        <item x="1014"/>
        <item x="944"/>
        <item x="1075"/>
        <item x="1063"/>
        <item x="52"/>
        <item x="546"/>
        <item x="693"/>
        <item x="990"/>
        <item x="91"/>
        <item x="233"/>
        <item x="1098"/>
        <item x="385"/>
        <item x="729"/>
        <item x="1131"/>
        <item x="547"/>
        <item x="724"/>
        <item x="346"/>
        <item x="797"/>
        <item x="987"/>
        <item x="1140"/>
        <item x="806"/>
        <item x="1229"/>
        <item x="980"/>
        <item x="628"/>
        <item x="830"/>
        <item x="553"/>
        <item x="1083"/>
        <item x="443"/>
        <item x="856"/>
        <item x="1103"/>
        <item x="803"/>
        <item x="810"/>
        <item x="437"/>
        <item x="552"/>
        <item x="1099"/>
        <item x="1010"/>
        <item x="242"/>
        <item x="1241"/>
        <item x="787"/>
        <item x="142"/>
        <item x="1203"/>
        <item x="942"/>
        <item x="681"/>
        <item x="121"/>
        <item x="682"/>
        <item x="383"/>
        <item x="466"/>
        <item x="1193"/>
        <item x="80"/>
        <item x="751"/>
        <item x="898"/>
        <item x="851"/>
        <item x="24"/>
        <item x="534"/>
        <item x="14"/>
        <item x="781"/>
        <item x="331"/>
        <item x="1125"/>
        <item x="1089"/>
        <item x="707"/>
        <item x="985"/>
        <item x="1048"/>
        <item x="1168"/>
        <item x="1030"/>
        <item x="694"/>
        <item x="265"/>
        <item x="605"/>
        <item x="574"/>
        <item x="744"/>
        <item x="1172"/>
        <item x="788"/>
        <item x="167"/>
        <item x="687"/>
        <item x="709"/>
        <item x="134"/>
        <item x="206"/>
        <item x="502"/>
        <item x="1206"/>
        <item x="489"/>
        <item x="558"/>
        <item x="762"/>
        <item x="932"/>
        <item x="795"/>
        <item x="226"/>
        <item x="716"/>
        <item x="840"/>
        <item x="387"/>
        <item x="356"/>
        <item x="655"/>
        <item x="834"/>
        <item x="619"/>
        <item x="1114"/>
        <item x="1221"/>
        <item x="132"/>
        <item x="570"/>
        <item x="219"/>
        <item x="447"/>
        <item x="250"/>
        <item x="664"/>
        <item x="1096"/>
        <item x="1039"/>
        <item x="148"/>
        <item x="1088"/>
        <item x="651"/>
        <item x="428"/>
        <item x="1022"/>
        <item x="1183"/>
        <item x="1157"/>
        <item x="92"/>
        <item x="155"/>
        <item x="1059"/>
        <item x="194"/>
        <item x="608"/>
        <item x="764"/>
        <item x="807"/>
        <item x="1100"/>
        <item x="725"/>
        <item x="165"/>
        <item x="578"/>
        <item x="1002"/>
        <item x="85"/>
        <item x="412"/>
        <item x="673"/>
        <item x="506"/>
        <item x="514"/>
        <item x="369"/>
        <item x="1056"/>
        <item x="658"/>
        <item x="253"/>
        <item x="780"/>
        <item x="1080"/>
        <item x="472"/>
        <item x="569"/>
        <item x="351"/>
        <item x="704"/>
        <item x="172"/>
        <item x="239"/>
        <item x="881"/>
        <item x="58"/>
        <item x="907"/>
        <item x="405"/>
        <item x="595"/>
        <item x="60"/>
        <item x="338"/>
        <item x="176"/>
        <item x="848"/>
        <item x="381"/>
        <item x="202"/>
        <item x="38"/>
        <item x="950"/>
        <item x="615"/>
        <item x="665"/>
        <item x="776"/>
        <item x="307"/>
        <item x="832"/>
        <item x="1094"/>
        <item x="149"/>
        <item x="1035"/>
        <item x="607"/>
        <item x="1227"/>
        <item x="938"/>
        <item x="1001"/>
        <item x="521"/>
        <item x="70"/>
        <item x="683"/>
        <item x="1177"/>
        <item x="733"/>
        <item x="993"/>
        <item x="429"/>
        <item x="1051"/>
        <item x="439"/>
        <item x="580"/>
        <item x="540"/>
        <item x="644"/>
        <item x="535"/>
        <item x="976"/>
        <item x="974"/>
        <item x="185"/>
        <item x="46"/>
        <item x="678"/>
        <item x="480"/>
        <item x="51"/>
        <item x="191"/>
        <item x="344"/>
        <item x="438"/>
        <item x="690"/>
        <item x="426"/>
        <item x="237"/>
        <item x="648"/>
        <item x="970"/>
        <item x="789"/>
        <item x="1004"/>
        <item x="321"/>
        <item x="551"/>
        <item x="584"/>
        <item x="886"/>
        <item x="510"/>
        <item x="861"/>
        <item x="1073"/>
        <item x="464"/>
        <item x="400"/>
        <item x="378"/>
        <item x="2"/>
        <item x="740"/>
        <item x="374"/>
        <item x="994"/>
        <item x="499"/>
        <item x="230"/>
        <item x="526"/>
        <item x="1144"/>
        <item x="594"/>
        <item x="686"/>
        <item x="161"/>
        <item x="897"/>
        <item x="1117"/>
        <item x="723"/>
        <item x="662"/>
        <item x="44"/>
        <item x="1045"/>
        <item x="923"/>
        <item x="710"/>
        <item x="448"/>
        <item x="773"/>
        <item x="771"/>
        <item x="23"/>
        <item x="717"/>
        <item x="680"/>
        <item x="951"/>
        <item x="988"/>
        <item x="715"/>
        <item x="742"/>
        <item x="45"/>
        <item x="718"/>
        <item x="1130"/>
        <item x="770"/>
        <item x="978"/>
        <item x="701"/>
        <item x="677"/>
        <item x="543"/>
        <item x="637"/>
        <item x="1113"/>
        <item x="238"/>
        <item x="435"/>
        <item x="82"/>
        <item x="310"/>
        <item x="661"/>
        <item x="888"/>
        <item x="144"/>
        <item x="926"/>
        <item x="632"/>
        <item x="349"/>
        <item x="79"/>
        <item x="360"/>
        <item x="835"/>
        <item x="542"/>
        <item x="168"/>
        <item x="522"/>
        <item x="1205"/>
        <item x="496"/>
        <item x="738"/>
        <item x="1000"/>
        <item x="1036"/>
        <item x="21"/>
        <item x="919"/>
        <item x="768"/>
        <item x="708"/>
        <item x="554"/>
        <item x="519"/>
        <item x="984"/>
        <item x="934"/>
        <item x="924"/>
        <item x="217"/>
        <item x="869"/>
        <item x="276"/>
        <item x="939"/>
        <item x="692"/>
        <item x="819"/>
        <item x="734"/>
        <item x="756"/>
        <item x="799"/>
        <item x="43"/>
        <item x="520"/>
        <item x="316"/>
        <item x="19"/>
        <item x="700"/>
        <item x="956"/>
        <item x="772"/>
        <item x="25"/>
        <item x="839"/>
        <item x="883"/>
        <item x="1135"/>
        <item x="117"/>
        <item x="831"/>
        <item x="548"/>
        <item x="777"/>
        <item x="334"/>
        <item x="516"/>
        <item x="668"/>
        <item x="859"/>
        <item x="880"/>
        <item x="95"/>
        <item x="945"/>
        <item x="1082"/>
        <item x="962"/>
        <item x="916"/>
        <item x="625"/>
        <item x="166"/>
        <item x="431"/>
        <item x="303"/>
        <item x="621"/>
        <item x="18"/>
        <item x="359"/>
        <item x="1040"/>
        <item x="36"/>
        <item x="207"/>
        <item x="329"/>
        <item x="904"/>
        <item x="462"/>
        <item x="588"/>
        <item x="317"/>
        <item x="623"/>
        <item x="871"/>
        <item x="549"/>
        <item x="490"/>
        <item x="829"/>
        <item x="884"/>
        <item x="509"/>
        <item x="10"/>
        <item x="335"/>
        <item x="507"/>
        <item x="270"/>
        <item x="497"/>
        <item x="775"/>
        <item x="878"/>
        <item x="614"/>
        <item x="800"/>
        <item x="587"/>
        <item x="741"/>
        <item x="1110"/>
        <item x="735"/>
        <item x="319"/>
        <item x="853"/>
        <item x="396"/>
        <item x="895"/>
        <item x="365"/>
        <item x="936"/>
        <item x="561"/>
        <item x="647"/>
        <item x="6"/>
        <item x="663"/>
        <item x="140"/>
        <item x="382"/>
        <item x="460"/>
        <item x="1005"/>
        <item x="555"/>
        <item x="330"/>
        <item x="902"/>
        <item x="820"/>
        <item x="308"/>
        <item x="380"/>
        <item x="22"/>
        <item x="641"/>
        <item x="513"/>
        <item x="666"/>
        <item x="305"/>
        <item x="348"/>
        <item x="406"/>
        <item x="890"/>
        <item x="370"/>
        <item x="891"/>
        <item x="353"/>
        <item x="591"/>
        <item x="363"/>
        <item x="403"/>
        <item x="4"/>
        <item x="196"/>
        <item x="928"/>
        <item x="325"/>
        <item x="778"/>
        <item x="332"/>
        <item x="636"/>
        <item x="657"/>
        <item x="630"/>
        <item x="579"/>
        <item x="301"/>
        <item x="571"/>
        <item x="15"/>
        <item x="838"/>
        <item x="340"/>
        <item x="391"/>
        <item x="697"/>
        <item x="377"/>
        <item x="505"/>
        <item x="67"/>
        <item x="209"/>
        <item x="477"/>
        <item x="798"/>
        <item x="379"/>
        <item x="698"/>
        <item x="102"/>
        <item x="327"/>
        <item x="752"/>
        <item x="397"/>
        <item x="656"/>
        <item x="833"/>
        <item x="312"/>
        <item x="29"/>
        <item x="837"/>
        <item x="545"/>
        <item x="635"/>
        <item x="420"/>
        <item x="324"/>
        <item x="842"/>
        <item x="323"/>
        <item x="89"/>
        <item x="563"/>
        <item x="817"/>
        <item x="864"/>
        <item x="156"/>
        <item x="653"/>
        <item x="774"/>
        <item x="476"/>
        <item x="198"/>
        <item x="575"/>
        <item x="877"/>
        <item x="638"/>
        <item x="599"/>
        <item x="627"/>
        <item x="910"/>
        <item x="617"/>
        <item x="97"/>
        <item x="613"/>
        <item x="208"/>
        <item x="659"/>
        <item x="358"/>
        <item x="532"/>
        <item x="129"/>
        <item x="42"/>
        <item x="100"/>
        <item x="337"/>
        <item x="50"/>
        <item x="567"/>
        <item x="531"/>
        <item x="603"/>
        <item x="949"/>
        <item x="372"/>
        <item x="35"/>
        <item x="633"/>
        <item x="408"/>
        <item x="498"/>
        <item x="415"/>
        <item x="456"/>
        <item x="488"/>
        <item x="295"/>
        <item x="511"/>
        <item x="304"/>
        <item x="5"/>
        <item x="485"/>
        <item x="0"/>
        <item x="393"/>
        <item x="41"/>
        <item x="398"/>
        <item x="222"/>
        <item x="758"/>
        <item x="593"/>
        <item x="849"/>
        <item x="116"/>
        <item x="500"/>
        <item x="326"/>
        <item x="459"/>
        <item x="825"/>
        <item x="224"/>
        <item x="660"/>
        <item x="568"/>
        <item x="667"/>
        <item x="78"/>
        <item x="366"/>
        <item x="322"/>
        <item x="894"/>
        <item x="136"/>
        <item x="386"/>
        <item x="410"/>
        <item x="141"/>
        <item x="62"/>
        <item x="362"/>
        <item x="654"/>
        <item x="371"/>
        <item x="486"/>
        <item x="529"/>
        <item x="255"/>
        <item x="336"/>
        <item x="493"/>
        <item x="527"/>
        <item x="879"/>
        <item x="539"/>
        <item x="7"/>
        <item x="847"/>
        <item x="94"/>
        <item x="931"/>
        <item x="523"/>
        <item x="236"/>
        <item x="720"/>
        <item x="16"/>
        <item x="852"/>
        <item x="446"/>
        <item x="244"/>
        <item x="559"/>
        <item x="56"/>
        <item x="860"/>
        <item x="728"/>
        <item x="868"/>
        <item x="26"/>
        <item x="339"/>
        <item x="432"/>
        <item x="843"/>
        <item x="676"/>
        <item x="925"/>
        <item x="639"/>
        <item x="750"/>
        <item x="589"/>
        <item x="706"/>
        <item x="841"/>
        <item x="823"/>
        <item x="732"/>
        <item x="345"/>
        <item x="124"/>
        <item x="873"/>
        <item x="182"/>
        <item x="566"/>
        <item x="115"/>
        <item x="320"/>
        <item x="17"/>
        <item x="63"/>
        <item x="650"/>
        <item x="9"/>
        <item x="503"/>
        <item x="354"/>
        <item x="940"/>
        <item x="411"/>
        <item x="494"/>
        <item x="828"/>
        <item x="357"/>
        <item x="556"/>
        <item x="1"/>
        <item x="576"/>
        <item x="533"/>
        <item x="482"/>
        <item x="524"/>
        <item x="508"/>
        <item x="409"/>
        <item x="376"/>
        <item x="315"/>
        <item x="536"/>
        <item x="827"/>
        <item x="471"/>
        <item x="573"/>
        <item x="560"/>
        <item x="481"/>
        <item x="596"/>
        <item x="414"/>
        <item x="624"/>
        <item x="373"/>
        <item x="487"/>
        <item x="309"/>
        <item x="745"/>
        <item x="629"/>
        <item x="341"/>
        <item x="120"/>
        <item x="730"/>
        <item x="190"/>
        <item x="484"/>
        <item x="30"/>
        <item x="604"/>
        <item x="562"/>
        <item x="352"/>
        <item x="814"/>
        <item x="585"/>
        <item x="645"/>
        <item x="565"/>
        <item x="491"/>
        <item x="416"/>
        <item x="544"/>
        <item x="479"/>
        <item x="784"/>
        <item x="235"/>
        <item x="433"/>
        <item x="49"/>
        <item x="83"/>
        <item x="518"/>
        <item x="11"/>
        <item x="478"/>
        <item x="3"/>
        <item x="501"/>
        <item x="40"/>
        <item x="818"/>
        <item x="525"/>
        <item x="577"/>
        <item x="368"/>
        <item x="311"/>
        <item x="469"/>
        <item x="475"/>
        <item x="343"/>
        <item x="550"/>
        <item x="504"/>
        <item x="364"/>
        <item x="367"/>
        <item x="473"/>
        <item x="306"/>
        <item x="564"/>
        <item x="171"/>
        <item x="131"/>
        <item x="55"/>
        <item x="395"/>
        <item x="313"/>
        <item x="689"/>
        <item x="8"/>
        <item x="470"/>
        <item x="824"/>
        <item x="600"/>
        <item x="390"/>
        <item x="328"/>
        <item x="468"/>
        <item x="318"/>
        <item x="47"/>
        <item x="12"/>
        <item t="default"/>
      </items>
    </pivotField>
  </pivotFields>
  <rowFields count="1">
    <field x="17"/>
  </rowFields>
  <rowItems count="11">
    <i>
      <x/>
    </i>
    <i>
      <x v="1"/>
    </i>
    <i>
      <x v="2"/>
    </i>
    <i>
      <x v="3"/>
    </i>
    <i>
      <x v="4"/>
    </i>
    <i>
      <x v="5"/>
    </i>
    <i>
      <x v="6"/>
    </i>
    <i>
      <x v="7"/>
    </i>
    <i>
      <x v="8"/>
    </i>
    <i>
      <x v="9"/>
    </i>
    <i t="grand">
      <x/>
    </i>
  </rowItems>
  <colItems count="1">
    <i/>
  </colItems>
  <dataFields count="1">
    <dataField name="Average of Discount Percent" fld="15" subtotal="average" baseField="17" baseItem="0" numFmtId="10"/>
  </dataFields>
  <formats count="1">
    <format dxfId="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F03A-B1D4-4F11-8EE6-2936DBB53C7C}">
  <dimension ref="A2:U14"/>
  <sheetViews>
    <sheetView topLeftCell="N1" workbookViewId="0">
      <selection activeCell="X7" sqref="W2:X30"/>
    </sheetView>
  </sheetViews>
  <sheetFormatPr defaultRowHeight="15.75" x14ac:dyDescent="0.25"/>
  <cols>
    <col min="1" max="1" width="22.375" bestFit="1" customWidth="1"/>
    <col min="2" max="2" width="24.125" bestFit="1" customWidth="1"/>
    <col min="4" max="4" width="22.375" bestFit="1" customWidth="1"/>
    <col min="5" max="5" width="16.75" bestFit="1" customWidth="1"/>
    <col min="7" max="7" width="22.375" bestFit="1" customWidth="1"/>
    <col min="8" max="8" width="17.375" bestFit="1" customWidth="1"/>
    <col min="10" max="10" width="22.375" bestFit="1" customWidth="1"/>
    <col min="11" max="11" width="19.875" bestFit="1" customWidth="1"/>
    <col min="12" max="12" width="23.875" bestFit="1" customWidth="1"/>
    <col min="14" max="14" width="30.875" bestFit="1" customWidth="1"/>
    <col min="15" max="15" width="16.75" bestFit="1" customWidth="1"/>
    <col min="17" max="17" width="22.375" bestFit="1" customWidth="1"/>
    <col min="18" max="18" width="22.125" bestFit="1" customWidth="1"/>
    <col min="20" max="20" width="10.125" bestFit="1" customWidth="1"/>
    <col min="21" max="21" width="16.75" bestFit="1" customWidth="1"/>
    <col min="23" max="23" width="10.125" bestFit="1" customWidth="1"/>
    <col min="24" max="24" width="21.375" bestFit="1" customWidth="1"/>
  </cols>
  <sheetData>
    <row r="2" spans="1:21" x14ac:dyDescent="0.25">
      <c r="A2" t="s">
        <v>10179</v>
      </c>
      <c r="D2" t="s">
        <v>10181</v>
      </c>
      <c r="G2" t="s">
        <v>10183</v>
      </c>
      <c r="J2" t="s">
        <v>10186</v>
      </c>
      <c r="N2" t="s">
        <v>10187</v>
      </c>
      <c r="Q2" t="s">
        <v>10188</v>
      </c>
      <c r="T2" t="s">
        <v>10193</v>
      </c>
    </row>
    <row r="3" spans="1:21" x14ac:dyDescent="0.25">
      <c r="A3" s="5" t="s">
        <v>10178</v>
      </c>
      <c r="B3" t="s">
        <v>10177</v>
      </c>
      <c r="D3" s="5" t="s">
        <v>10178</v>
      </c>
      <c r="E3" t="s">
        <v>10180</v>
      </c>
      <c r="G3" s="5" t="s">
        <v>10178</v>
      </c>
      <c r="H3" t="s">
        <v>10182</v>
      </c>
      <c r="J3" s="5" t="s">
        <v>10178</v>
      </c>
      <c r="K3" t="s">
        <v>10184</v>
      </c>
      <c r="L3" t="s">
        <v>10185</v>
      </c>
      <c r="N3" s="5" t="s">
        <v>10175</v>
      </c>
      <c r="O3" t="s">
        <v>10180</v>
      </c>
      <c r="Q3" s="5" t="s">
        <v>10178</v>
      </c>
      <c r="R3" t="s">
        <v>10189</v>
      </c>
      <c r="T3" s="5" t="s">
        <v>10178</v>
      </c>
      <c r="U3" t="s">
        <v>10180</v>
      </c>
    </row>
    <row r="4" spans="1:21" x14ac:dyDescent="0.25">
      <c r="A4" s="6" t="s">
        <v>10162</v>
      </c>
      <c r="B4" s="7">
        <v>0.42</v>
      </c>
      <c r="D4" s="6" t="s">
        <v>10162</v>
      </c>
      <c r="E4" s="2">
        <v>1</v>
      </c>
      <c r="G4" s="6" t="s">
        <v>10162</v>
      </c>
      <c r="H4" s="2">
        <v>1118</v>
      </c>
      <c r="J4" s="6" t="s">
        <v>10162</v>
      </c>
      <c r="K4" s="3">
        <v>4000</v>
      </c>
      <c r="L4" s="3">
        <v>2339</v>
      </c>
      <c r="N4" s="6">
        <v>0</v>
      </c>
      <c r="O4" s="2">
        <v>1</v>
      </c>
      <c r="Q4" s="6" t="s">
        <v>10162</v>
      </c>
      <c r="R4" s="8">
        <v>4472000</v>
      </c>
      <c r="T4" s="6" t="s">
        <v>10190</v>
      </c>
      <c r="U4" s="2">
        <v>34</v>
      </c>
    </row>
    <row r="5" spans="1:21" x14ac:dyDescent="0.25">
      <c r="A5" s="6" t="s">
        <v>10163</v>
      </c>
      <c r="B5" s="7">
        <v>0.5</v>
      </c>
      <c r="D5" s="6" t="s">
        <v>10163</v>
      </c>
      <c r="E5" s="2">
        <v>1</v>
      </c>
      <c r="G5" s="6" t="s">
        <v>10163</v>
      </c>
      <c r="H5" s="2">
        <v>179691</v>
      </c>
      <c r="J5" s="6" t="s">
        <v>10163</v>
      </c>
      <c r="K5" s="3">
        <v>999</v>
      </c>
      <c r="L5" s="3">
        <v>499</v>
      </c>
      <c r="N5" s="6">
        <v>2</v>
      </c>
      <c r="O5" s="2">
        <v>2</v>
      </c>
      <c r="Q5" s="6" t="s">
        <v>10163</v>
      </c>
      <c r="R5" s="8">
        <v>179511309</v>
      </c>
      <c r="T5" s="6" t="s">
        <v>10191</v>
      </c>
      <c r="U5" s="2">
        <v>1166</v>
      </c>
    </row>
    <row r="6" spans="1:21" x14ac:dyDescent="0.25">
      <c r="A6" s="6" t="s">
        <v>10164</v>
      </c>
      <c r="B6" s="7">
        <v>0.53232620320855617</v>
      </c>
      <c r="D6" s="6" t="s">
        <v>10164</v>
      </c>
      <c r="E6" s="2">
        <v>374</v>
      </c>
      <c r="G6" s="6" t="s">
        <v>10164</v>
      </c>
      <c r="H6" s="2">
        <v>6155486</v>
      </c>
      <c r="J6" s="6" t="s">
        <v>10164</v>
      </c>
      <c r="K6" s="3">
        <v>1860.0417647058825</v>
      </c>
      <c r="L6" s="3">
        <v>948.68812834224593</v>
      </c>
      <c r="N6" s="6">
        <v>3</v>
      </c>
      <c r="O6" s="2">
        <v>39</v>
      </c>
      <c r="Q6" s="6" t="s">
        <v>10164</v>
      </c>
      <c r="R6" s="8">
        <v>11448713173.380001</v>
      </c>
      <c r="T6" s="6" t="s">
        <v>10192</v>
      </c>
      <c r="U6" s="2">
        <v>151</v>
      </c>
    </row>
    <row r="7" spans="1:21" x14ac:dyDescent="0.25">
      <c r="A7" s="6" t="s">
        <v>10165</v>
      </c>
      <c r="B7" s="7">
        <v>0.49906122448979562</v>
      </c>
      <c r="D7" s="6" t="s">
        <v>10165</v>
      </c>
      <c r="E7" s="2">
        <v>490</v>
      </c>
      <c r="G7" s="6" t="s">
        <v>10165</v>
      </c>
      <c r="H7" s="2">
        <v>14208406</v>
      </c>
      <c r="J7" s="6" t="s">
        <v>10165</v>
      </c>
      <c r="K7" s="3">
        <v>10418.083673469388</v>
      </c>
      <c r="L7" s="3">
        <v>6225.8693877551023</v>
      </c>
      <c r="N7" s="6">
        <v>4</v>
      </c>
      <c r="O7" s="2">
        <v>1213</v>
      </c>
      <c r="Q7" s="6" t="s">
        <v>10165</v>
      </c>
      <c r="R7" s="8">
        <v>91323918321</v>
      </c>
      <c r="T7" s="6" t="s">
        <v>10172</v>
      </c>
      <c r="U7" s="2">
        <v>1351</v>
      </c>
    </row>
    <row r="8" spans="1:21" x14ac:dyDescent="0.25">
      <c r="A8" s="6" t="s">
        <v>10166</v>
      </c>
      <c r="B8" s="7">
        <v>0.53</v>
      </c>
      <c r="D8" s="6" t="s">
        <v>10166</v>
      </c>
      <c r="E8" s="2">
        <v>1</v>
      </c>
      <c r="G8" s="6" t="s">
        <v>10166</v>
      </c>
      <c r="H8" s="2">
        <v>3663</v>
      </c>
      <c r="J8" s="6" t="s">
        <v>10166</v>
      </c>
      <c r="K8" s="3">
        <v>1900</v>
      </c>
      <c r="L8" s="3">
        <v>899</v>
      </c>
      <c r="N8" s="6">
        <v>5</v>
      </c>
      <c r="O8" s="2">
        <v>96</v>
      </c>
      <c r="Q8" s="6" t="s">
        <v>10166</v>
      </c>
      <c r="R8" s="8">
        <v>6959700</v>
      </c>
    </row>
    <row r="9" spans="1:21" x14ac:dyDescent="0.25">
      <c r="A9" s="6" t="s">
        <v>10167</v>
      </c>
      <c r="B9" s="7">
        <v>0.40120535714285727</v>
      </c>
      <c r="D9" s="6" t="s">
        <v>10167</v>
      </c>
      <c r="E9" s="2">
        <v>448</v>
      </c>
      <c r="G9" s="6" t="s">
        <v>10167</v>
      </c>
      <c r="H9" s="2">
        <v>2991069</v>
      </c>
      <c r="J9" s="6" t="s">
        <v>10167</v>
      </c>
      <c r="K9" s="3">
        <v>4162.0736607142853</v>
      </c>
      <c r="L9" s="3">
        <v>2330.6156473214287</v>
      </c>
      <c r="N9" s="6" t="s">
        <v>10172</v>
      </c>
      <c r="O9" s="2">
        <v>1351</v>
      </c>
      <c r="Q9" s="6" t="s">
        <v>10167</v>
      </c>
      <c r="R9" s="8">
        <v>10459722337</v>
      </c>
    </row>
    <row r="10" spans="1:21" x14ac:dyDescent="0.25">
      <c r="A10" s="6" t="s">
        <v>10168</v>
      </c>
      <c r="B10" s="7">
        <v>0.57499999999999996</v>
      </c>
      <c r="D10" s="6" t="s">
        <v>10168</v>
      </c>
      <c r="E10" s="2">
        <v>2</v>
      </c>
      <c r="G10" s="6" t="s">
        <v>10168</v>
      </c>
      <c r="H10" s="2">
        <v>8566</v>
      </c>
      <c r="J10" s="6" t="s">
        <v>10168</v>
      </c>
      <c r="K10" s="3">
        <v>799</v>
      </c>
      <c r="L10" s="3">
        <v>337</v>
      </c>
      <c r="Q10" s="6" t="s">
        <v>10168</v>
      </c>
      <c r="R10" s="8">
        <v>6163434</v>
      </c>
    </row>
    <row r="11" spans="1:21" x14ac:dyDescent="0.25">
      <c r="A11" s="6" t="s">
        <v>10169</v>
      </c>
      <c r="B11" s="7">
        <v>0.45999999999999996</v>
      </c>
      <c r="D11" s="6" t="s">
        <v>10169</v>
      </c>
      <c r="E11" s="2">
        <v>2</v>
      </c>
      <c r="G11" s="6" t="s">
        <v>10169</v>
      </c>
      <c r="H11" s="2">
        <v>88882</v>
      </c>
      <c r="J11" s="6" t="s">
        <v>10169</v>
      </c>
      <c r="K11" s="3">
        <v>1347</v>
      </c>
      <c r="L11" s="3">
        <v>638</v>
      </c>
      <c r="Q11" s="6" t="s">
        <v>10169</v>
      </c>
      <c r="R11" s="8">
        <v>151117062</v>
      </c>
    </row>
    <row r="12" spans="1:21" x14ac:dyDescent="0.25">
      <c r="A12" s="6" t="s">
        <v>10170</v>
      </c>
      <c r="B12" s="7">
        <v>0.12354838709677421</v>
      </c>
      <c r="D12" s="6" t="s">
        <v>10170</v>
      </c>
      <c r="E12" s="2">
        <v>31</v>
      </c>
      <c r="G12" s="6" t="s">
        <v>10170</v>
      </c>
      <c r="H12" s="2">
        <v>149675</v>
      </c>
      <c r="J12" s="6" t="s">
        <v>10170</v>
      </c>
      <c r="K12" s="3">
        <v>397.19354838709677</v>
      </c>
      <c r="L12" s="3">
        <v>301.58064516129031</v>
      </c>
      <c r="Q12" s="6" t="s">
        <v>10170</v>
      </c>
      <c r="R12" s="8">
        <v>60778817</v>
      </c>
    </row>
    <row r="13" spans="1:21" x14ac:dyDescent="0.25">
      <c r="A13" s="6" t="s">
        <v>10171</v>
      </c>
      <c r="B13" s="7">
        <v>0</v>
      </c>
      <c r="D13" s="6" t="s">
        <v>10171</v>
      </c>
      <c r="E13" s="2">
        <v>1</v>
      </c>
      <c r="G13" s="6" t="s">
        <v>10171</v>
      </c>
      <c r="H13" s="2">
        <v>15867</v>
      </c>
      <c r="J13" s="6" t="s">
        <v>10171</v>
      </c>
      <c r="K13" s="3">
        <v>150</v>
      </c>
      <c r="L13" s="3">
        <v>150</v>
      </c>
      <c r="Q13" s="6" t="s">
        <v>10171</v>
      </c>
      <c r="R13" s="8">
        <v>2380050</v>
      </c>
    </row>
    <row r="14" spans="1:21" x14ac:dyDescent="0.25">
      <c r="A14" s="6" t="s">
        <v>10172</v>
      </c>
      <c r="B14" s="7">
        <v>0.46685418208734242</v>
      </c>
      <c r="D14" s="6" t="s">
        <v>10172</v>
      </c>
      <c r="E14" s="2">
        <v>1351</v>
      </c>
      <c r="G14" s="6" t="s">
        <v>10172</v>
      </c>
      <c r="H14" s="2">
        <v>23802423</v>
      </c>
      <c r="J14" s="6" t="s">
        <v>10172</v>
      </c>
      <c r="K14" s="3">
        <v>5691.1766247224277</v>
      </c>
      <c r="L14" s="3">
        <v>3304.8017542561065</v>
      </c>
      <c r="Q14" s="6" t="s">
        <v>10172</v>
      </c>
      <c r="R14" s="8">
        <v>113643736203.38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E16C3-7761-4B2F-9637-33A37D6F44A7}">
  <dimension ref="A1:AA1466"/>
  <sheetViews>
    <sheetView view="pageBreakPreview" topLeftCell="A76" zoomScale="70" zoomScaleNormal="100" zoomScaleSheetLayoutView="70" workbookViewId="0">
      <selection activeCell="G1" activeCellId="1" sqref="P1:P1048576 G1:G1048576"/>
    </sheetView>
  </sheetViews>
  <sheetFormatPr defaultColWidth="11.5" defaultRowHeight="15.75" x14ac:dyDescent="0.25"/>
  <cols>
    <col min="8" max="8" width="11.5" style="4"/>
    <col min="18" max="18" width="22.375" bestFit="1" customWidth="1"/>
  </cols>
  <sheetData>
    <row r="1" spans="1:27" x14ac:dyDescent="0.25">
      <c r="A1" t="s">
        <v>0</v>
      </c>
      <c r="B1" t="s">
        <v>1</v>
      </c>
      <c r="C1" t="s">
        <v>2</v>
      </c>
      <c r="D1" t="s">
        <v>3</v>
      </c>
      <c r="E1" t="s">
        <v>4</v>
      </c>
      <c r="F1" t="s">
        <v>5</v>
      </c>
      <c r="G1" t="s">
        <v>10175</v>
      </c>
      <c r="H1" s="4" t="s">
        <v>6</v>
      </c>
      <c r="I1" t="s">
        <v>7</v>
      </c>
      <c r="J1" t="s">
        <v>8</v>
      </c>
      <c r="K1" t="s">
        <v>9</v>
      </c>
      <c r="L1" t="s">
        <v>10064</v>
      </c>
      <c r="M1" t="s">
        <v>8865</v>
      </c>
      <c r="N1" t="s">
        <v>10</v>
      </c>
      <c r="O1" t="s">
        <v>10063</v>
      </c>
      <c r="P1" t="s">
        <v>5039</v>
      </c>
      <c r="Q1" t="s">
        <v>5038</v>
      </c>
      <c r="R1" t="s">
        <v>5040</v>
      </c>
      <c r="S1" t="s">
        <v>10157</v>
      </c>
      <c r="T1" t="s">
        <v>10158</v>
      </c>
      <c r="U1" t="s">
        <v>10174</v>
      </c>
      <c r="V1" t="s">
        <v>10159</v>
      </c>
      <c r="W1" t="s">
        <v>10160</v>
      </c>
      <c r="X1" t="s">
        <v>10161</v>
      </c>
      <c r="Y1" t="s">
        <v>10173</v>
      </c>
      <c r="Z1" t="s">
        <v>10176</v>
      </c>
      <c r="AA1" t="s">
        <v>10195</v>
      </c>
    </row>
    <row r="2" spans="1:27" x14ac:dyDescent="0.25">
      <c r="A2" t="s">
        <v>11</v>
      </c>
      <c r="B2" t="s">
        <v>5041</v>
      </c>
      <c r="C2" t="s">
        <v>6297</v>
      </c>
      <c r="D2">
        <v>399</v>
      </c>
      <c r="E2" s="2">
        <v>1099</v>
      </c>
      <c r="F2" s="1">
        <v>0.64</v>
      </c>
      <c r="G2">
        <v>5</v>
      </c>
      <c r="H2" s="4">
        <v>24269</v>
      </c>
      <c r="I2" t="s">
        <v>6491</v>
      </c>
      <c r="J2" t="s">
        <v>12</v>
      </c>
      <c r="K2" t="s">
        <v>7742</v>
      </c>
      <c r="L2" t="s">
        <v>13</v>
      </c>
      <c r="M2" t="s">
        <v>8866</v>
      </c>
      <c r="N2" t="s">
        <v>14</v>
      </c>
      <c r="O2">
        <f>VALUE(E2)</f>
        <v>1099</v>
      </c>
      <c r="P2">
        <f t="shared" ref="P2:P65" si="0">VALUE(F2)</f>
        <v>0.64</v>
      </c>
      <c r="Q2">
        <f t="shared" ref="Q2:Q65" si="1">VALUE(H2)</f>
        <v>24269</v>
      </c>
      <c r="R2" t="str">
        <f t="shared" ref="R2:R65" si="2">LEFT(C2, FIND("|", C2) - 1)</f>
        <v xml:space="preserve">Computers &amp; Accessories </v>
      </c>
      <c r="S2" t="str">
        <f t="shared" ref="S2:S65" si="3">IF(O2&lt;200, "&lt;200", IF(O2&lt;=500, "200–500", "&gt;500"))</f>
        <v>&gt;500</v>
      </c>
      <c r="T2" t="str">
        <f t="shared" ref="T2:T65" si="4">IF(P2&gt;=0.5, "Yes", "No")</f>
        <v>Yes</v>
      </c>
      <c r="U2">
        <f>COUNTIF(T2, "Yes")</f>
        <v>1</v>
      </c>
      <c r="V2">
        <f t="shared" ref="V2:V65" si="5">G2 * Q2</f>
        <v>121345</v>
      </c>
      <c r="W2">
        <f t="shared" ref="W2:W65" si="6">O2 * Q2</f>
        <v>26671631</v>
      </c>
      <c r="X2">
        <f>VALUE(D2)</f>
        <v>399</v>
      </c>
      <c r="Y2">
        <f>ROUND(G2, 0)</f>
        <v>5</v>
      </c>
      <c r="Z2">
        <f>COUNTIF(Q2, "&lt;1000")</f>
        <v>0</v>
      </c>
      <c r="AA2">
        <f>G2*Q2</f>
        <v>121345</v>
      </c>
    </row>
    <row r="3" spans="1:27" x14ac:dyDescent="0.25">
      <c r="A3" t="s">
        <v>15</v>
      </c>
      <c r="B3" t="s">
        <v>5042</v>
      </c>
      <c r="C3" t="s">
        <v>6296</v>
      </c>
      <c r="D3">
        <v>199</v>
      </c>
      <c r="E3">
        <v>349</v>
      </c>
      <c r="F3" s="1">
        <v>0.43</v>
      </c>
      <c r="G3">
        <v>5</v>
      </c>
      <c r="H3" s="4">
        <v>43994</v>
      </c>
      <c r="I3" t="s">
        <v>6492</v>
      </c>
      <c r="J3" t="s">
        <v>16</v>
      </c>
      <c r="K3" t="s">
        <v>7743</v>
      </c>
      <c r="L3" t="s">
        <v>17</v>
      </c>
      <c r="M3" t="s">
        <v>8867</v>
      </c>
      <c r="N3" t="s">
        <v>6355</v>
      </c>
      <c r="O3">
        <f t="shared" ref="O3:O66" si="7">VALUE(E3)</f>
        <v>349</v>
      </c>
      <c r="P3">
        <f t="shared" si="0"/>
        <v>0.43</v>
      </c>
      <c r="Q3">
        <f t="shared" si="1"/>
        <v>43994</v>
      </c>
      <c r="R3" t="str">
        <f t="shared" si="2"/>
        <v xml:space="preserve">Computers &amp; Accessories </v>
      </c>
      <c r="S3" t="str">
        <f t="shared" si="3"/>
        <v>200–500</v>
      </c>
      <c r="T3" t="str">
        <f t="shared" si="4"/>
        <v>No</v>
      </c>
      <c r="U3">
        <f t="shared" ref="U3:U66" si="8">COUNTIF(T3, "Yes")</f>
        <v>0</v>
      </c>
      <c r="V3">
        <f t="shared" si="5"/>
        <v>219970</v>
      </c>
      <c r="W3">
        <f t="shared" si="6"/>
        <v>15353906</v>
      </c>
      <c r="X3">
        <f t="shared" ref="X3:X66" si="9">VALUE(D3)</f>
        <v>199</v>
      </c>
      <c r="Y3">
        <f t="shared" ref="Y3:Y66" si="10">ROUND(G3, 0)</f>
        <v>5</v>
      </c>
      <c r="Z3">
        <f t="shared" ref="Z3:Z66" si="11">COUNTIF(Q3, "&lt;1000")</f>
        <v>0</v>
      </c>
      <c r="AA3">
        <f t="shared" ref="AA3:AA66" si="12">G3*Q3</f>
        <v>219970</v>
      </c>
    </row>
    <row r="4" spans="1:27" x14ac:dyDescent="0.25">
      <c r="A4" t="s">
        <v>18</v>
      </c>
      <c r="B4" t="s">
        <v>5043</v>
      </c>
      <c r="C4" t="s">
        <v>6296</v>
      </c>
      <c r="D4">
        <v>199</v>
      </c>
      <c r="E4" s="2">
        <v>1899</v>
      </c>
      <c r="F4" s="1">
        <v>0.9</v>
      </c>
      <c r="G4">
        <v>5</v>
      </c>
      <c r="H4" s="4">
        <v>7928</v>
      </c>
      <c r="I4" t="s">
        <v>6493</v>
      </c>
      <c r="J4" t="s">
        <v>19</v>
      </c>
      <c r="K4" t="s">
        <v>7744</v>
      </c>
      <c r="L4" t="s">
        <v>20</v>
      </c>
      <c r="M4" t="s">
        <v>8868</v>
      </c>
      <c r="N4" t="s">
        <v>21</v>
      </c>
      <c r="O4">
        <f t="shared" si="7"/>
        <v>1899</v>
      </c>
      <c r="P4">
        <f t="shared" si="0"/>
        <v>0.9</v>
      </c>
      <c r="Q4">
        <f t="shared" si="1"/>
        <v>7928</v>
      </c>
      <c r="R4" t="str">
        <f t="shared" si="2"/>
        <v xml:space="preserve">Computers &amp; Accessories </v>
      </c>
      <c r="S4" t="str">
        <f t="shared" si="3"/>
        <v>&gt;500</v>
      </c>
      <c r="T4" t="str">
        <f t="shared" si="4"/>
        <v>Yes</v>
      </c>
      <c r="U4">
        <f t="shared" si="8"/>
        <v>1</v>
      </c>
      <c r="V4">
        <f t="shared" si="5"/>
        <v>39640</v>
      </c>
      <c r="W4">
        <f t="shared" si="6"/>
        <v>15055272</v>
      </c>
      <c r="X4">
        <f t="shared" si="9"/>
        <v>199</v>
      </c>
      <c r="Y4">
        <f t="shared" si="10"/>
        <v>5</v>
      </c>
      <c r="Z4">
        <f t="shared" si="11"/>
        <v>0</v>
      </c>
      <c r="AA4">
        <f t="shared" si="12"/>
        <v>39640</v>
      </c>
    </row>
    <row r="5" spans="1:27" x14ac:dyDescent="0.25">
      <c r="A5" t="s">
        <v>22</v>
      </c>
      <c r="B5" t="s">
        <v>5044</v>
      </c>
      <c r="C5" t="s">
        <v>6296</v>
      </c>
      <c r="D5">
        <v>329</v>
      </c>
      <c r="E5">
        <v>699</v>
      </c>
      <c r="F5" s="1">
        <v>0.53</v>
      </c>
      <c r="G5">
        <v>4.8</v>
      </c>
      <c r="H5" s="4">
        <v>94363</v>
      </c>
      <c r="I5" t="s">
        <v>6494</v>
      </c>
      <c r="J5" t="s">
        <v>23</v>
      </c>
      <c r="K5" t="s">
        <v>7745</v>
      </c>
      <c r="L5" t="s">
        <v>24</v>
      </c>
      <c r="M5" t="s">
        <v>8869</v>
      </c>
      <c r="N5" t="s">
        <v>25</v>
      </c>
      <c r="O5">
        <f t="shared" si="7"/>
        <v>699</v>
      </c>
      <c r="P5">
        <f t="shared" si="0"/>
        <v>0.53</v>
      </c>
      <c r="Q5">
        <f t="shared" si="1"/>
        <v>94363</v>
      </c>
      <c r="R5" t="str">
        <f t="shared" si="2"/>
        <v xml:space="preserve">Computers &amp; Accessories </v>
      </c>
      <c r="S5" t="str">
        <f t="shared" si="3"/>
        <v>&gt;500</v>
      </c>
      <c r="T5" t="str">
        <f t="shared" si="4"/>
        <v>Yes</v>
      </c>
      <c r="U5">
        <f t="shared" si="8"/>
        <v>1</v>
      </c>
      <c r="V5">
        <f t="shared" si="5"/>
        <v>452942.39999999997</v>
      </c>
      <c r="W5">
        <f t="shared" si="6"/>
        <v>65959737</v>
      </c>
      <c r="X5">
        <f t="shared" si="9"/>
        <v>329</v>
      </c>
      <c r="Y5">
        <f t="shared" si="10"/>
        <v>5</v>
      </c>
      <c r="Z5">
        <f t="shared" si="11"/>
        <v>0</v>
      </c>
      <c r="AA5">
        <f t="shared" si="12"/>
        <v>452942.39999999997</v>
      </c>
    </row>
    <row r="6" spans="1:27" x14ac:dyDescent="0.25">
      <c r="A6" t="s">
        <v>26</v>
      </c>
      <c r="B6" t="s">
        <v>5045</v>
      </c>
      <c r="C6" t="s">
        <v>6296</v>
      </c>
      <c r="D6">
        <v>154</v>
      </c>
      <c r="E6">
        <v>399</v>
      </c>
      <c r="F6" s="1">
        <v>0.61</v>
      </c>
      <c r="G6">
        <v>4.8</v>
      </c>
      <c r="H6" s="4">
        <v>16905</v>
      </c>
      <c r="I6" t="s">
        <v>6495</v>
      </c>
      <c r="J6" t="s">
        <v>27</v>
      </c>
      <c r="K6" t="s">
        <v>7746</v>
      </c>
      <c r="L6" t="s">
        <v>28</v>
      </c>
      <c r="M6" t="s">
        <v>8870</v>
      </c>
      <c r="N6" t="s">
        <v>5000</v>
      </c>
      <c r="O6">
        <f t="shared" si="7"/>
        <v>399</v>
      </c>
      <c r="P6">
        <f t="shared" si="0"/>
        <v>0.61</v>
      </c>
      <c r="Q6">
        <f t="shared" si="1"/>
        <v>16905</v>
      </c>
      <c r="R6" t="str">
        <f t="shared" si="2"/>
        <v xml:space="preserve">Computers &amp; Accessories </v>
      </c>
      <c r="S6" t="str">
        <f t="shared" si="3"/>
        <v>200–500</v>
      </c>
      <c r="T6" t="str">
        <f t="shared" si="4"/>
        <v>Yes</v>
      </c>
      <c r="U6">
        <f t="shared" si="8"/>
        <v>1</v>
      </c>
      <c r="V6">
        <f t="shared" si="5"/>
        <v>81144</v>
      </c>
      <c r="W6">
        <f t="shared" si="6"/>
        <v>6745095</v>
      </c>
      <c r="X6">
        <f t="shared" si="9"/>
        <v>154</v>
      </c>
      <c r="Y6">
        <f t="shared" si="10"/>
        <v>5</v>
      </c>
      <c r="Z6">
        <f t="shared" si="11"/>
        <v>0</v>
      </c>
      <c r="AA6">
        <f t="shared" si="12"/>
        <v>81144</v>
      </c>
    </row>
    <row r="7" spans="1:27" x14ac:dyDescent="0.25">
      <c r="A7" t="s">
        <v>29</v>
      </c>
      <c r="B7" t="s">
        <v>5046</v>
      </c>
      <c r="C7" t="s">
        <v>6296</v>
      </c>
      <c r="D7">
        <v>149</v>
      </c>
      <c r="E7" s="2">
        <v>1000</v>
      </c>
      <c r="F7" s="1">
        <v>0.85</v>
      </c>
      <c r="G7">
        <v>4.8</v>
      </c>
      <c r="H7" s="4">
        <v>24871</v>
      </c>
      <c r="I7" t="s">
        <v>6496</v>
      </c>
      <c r="J7" t="s">
        <v>30</v>
      </c>
      <c r="K7" t="s">
        <v>7747</v>
      </c>
      <c r="L7" t="s">
        <v>31</v>
      </c>
      <c r="M7" t="s">
        <v>8871</v>
      </c>
      <c r="N7" t="s">
        <v>32</v>
      </c>
      <c r="O7">
        <f t="shared" si="7"/>
        <v>1000</v>
      </c>
      <c r="P7">
        <f t="shared" si="0"/>
        <v>0.85</v>
      </c>
      <c r="Q7">
        <f t="shared" si="1"/>
        <v>24871</v>
      </c>
      <c r="R7" t="str">
        <f t="shared" si="2"/>
        <v xml:space="preserve">Computers &amp; Accessories </v>
      </c>
      <c r="S7" t="str">
        <f t="shared" si="3"/>
        <v>&gt;500</v>
      </c>
      <c r="T7" t="str">
        <f t="shared" si="4"/>
        <v>Yes</v>
      </c>
      <c r="U7">
        <f t="shared" si="8"/>
        <v>1</v>
      </c>
      <c r="V7">
        <f t="shared" si="5"/>
        <v>119380.79999999999</v>
      </c>
      <c r="W7">
        <f t="shared" si="6"/>
        <v>24871000</v>
      </c>
      <c r="X7">
        <f t="shared" si="9"/>
        <v>149</v>
      </c>
      <c r="Y7">
        <f t="shared" si="10"/>
        <v>5</v>
      </c>
      <c r="Z7">
        <f t="shared" si="11"/>
        <v>0</v>
      </c>
      <c r="AA7">
        <f t="shared" si="12"/>
        <v>119380.79999999999</v>
      </c>
    </row>
    <row r="8" spans="1:27" x14ac:dyDescent="0.25">
      <c r="A8" t="s">
        <v>33</v>
      </c>
      <c r="B8" t="s">
        <v>5047</v>
      </c>
      <c r="C8" t="s">
        <v>6296</v>
      </c>
      <c r="D8">
        <v>176.63</v>
      </c>
      <c r="E8">
        <v>499</v>
      </c>
      <c r="F8" s="1">
        <v>0.65</v>
      </c>
      <c r="G8">
        <v>4.7</v>
      </c>
      <c r="H8" s="4">
        <v>15188</v>
      </c>
      <c r="I8" t="s">
        <v>6497</v>
      </c>
      <c r="J8" t="s">
        <v>34</v>
      </c>
      <c r="K8" t="s">
        <v>7748</v>
      </c>
      <c r="L8" t="s">
        <v>35</v>
      </c>
      <c r="M8" t="s">
        <v>8872</v>
      </c>
      <c r="N8" t="s">
        <v>36</v>
      </c>
      <c r="O8">
        <f t="shared" si="7"/>
        <v>499</v>
      </c>
      <c r="P8">
        <f t="shared" si="0"/>
        <v>0.65</v>
      </c>
      <c r="Q8">
        <f t="shared" si="1"/>
        <v>15188</v>
      </c>
      <c r="R8" t="str">
        <f t="shared" si="2"/>
        <v xml:space="preserve">Computers &amp; Accessories </v>
      </c>
      <c r="S8" t="str">
        <f t="shared" si="3"/>
        <v>200–500</v>
      </c>
      <c r="T8" t="str">
        <f t="shared" si="4"/>
        <v>Yes</v>
      </c>
      <c r="U8">
        <f t="shared" si="8"/>
        <v>1</v>
      </c>
      <c r="V8">
        <f t="shared" si="5"/>
        <v>71383.600000000006</v>
      </c>
      <c r="W8">
        <f t="shared" si="6"/>
        <v>7578812</v>
      </c>
      <c r="X8">
        <f t="shared" si="9"/>
        <v>176.63</v>
      </c>
      <c r="Y8">
        <f t="shared" si="10"/>
        <v>5</v>
      </c>
      <c r="Z8">
        <f t="shared" si="11"/>
        <v>0</v>
      </c>
      <c r="AA8">
        <f t="shared" si="12"/>
        <v>71383.600000000006</v>
      </c>
    </row>
    <row r="9" spans="1:27" x14ac:dyDescent="0.25">
      <c r="A9" t="s">
        <v>37</v>
      </c>
      <c r="B9" t="s">
        <v>5048</v>
      </c>
      <c r="C9" t="s">
        <v>6296</v>
      </c>
      <c r="D9">
        <v>229</v>
      </c>
      <c r="E9">
        <v>299</v>
      </c>
      <c r="F9" s="1">
        <v>0.23</v>
      </c>
      <c r="G9">
        <v>4.7</v>
      </c>
      <c r="H9" s="4">
        <v>30411</v>
      </c>
      <c r="I9" t="s">
        <v>6498</v>
      </c>
      <c r="J9" t="s">
        <v>38</v>
      </c>
      <c r="K9" t="s">
        <v>7749</v>
      </c>
      <c r="L9" t="s">
        <v>39</v>
      </c>
      <c r="M9" t="s">
        <v>8873</v>
      </c>
      <c r="N9" t="s">
        <v>40</v>
      </c>
      <c r="O9">
        <f t="shared" si="7"/>
        <v>299</v>
      </c>
      <c r="P9">
        <f t="shared" si="0"/>
        <v>0.23</v>
      </c>
      <c r="Q9">
        <f t="shared" si="1"/>
        <v>30411</v>
      </c>
      <c r="R9" t="str">
        <f t="shared" si="2"/>
        <v xml:space="preserve">Computers &amp; Accessories </v>
      </c>
      <c r="S9" t="str">
        <f t="shared" si="3"/>
        <v>200–500</v>
      </c>
      <c r="T9" t="str">
        <f t="shared" si="4"/>
        <v>No</v>
      </c>
      <c r="U9">
        <f t="shared" si="8"/>
        <v>0</v>
      </c>
      <c r="V9">
        <f t="shared" si="5"/>
        <v>142931.70000000001</v>
      </c>
      <c r="W9">
        <f t="shared" si="6"/>
        <v>9092889</v>
      </c>
      <c r="X9">
        <f t="shared" si="9"/>
        <v>229</v>
      </c>
      <c r="Y9">
        <f t="shared" si="10"/>
        <v>5</v>
      </c>
      <c r="Z9">
        <f t="shared" si="11"/>
        <v>0</v>
      </c>
      <c r="AA9">
        <f t="shared" si="12"/>
        <v>142931.70000000001</v>
      </c>
    </row>
    <row r="10" spans="1:27" x14ac:dyDescent="0.25">
      <c r="A10" t="s">
        <v>41</v>
      </c>
      <c r="B10" t="s">
        <v>5049</v>
      </c>
      <c r="C10" t="s">
        <v>6298</v>
      </c>
      <c r="D10">
        <v>499</v>
      </c>
      <c r="E10">
        <v>999</v>
      </c>
      <c r="F10" s="1">
        <v>0.5</v>
      </c>
      <c r="G10">
        <v>4.7</v>
      </c>
      <c r="H10" s="4">
        <v>179691</v>
      </c>
      <c r="I10" t="s">
        <v>6499</v>
      </c>
      <c r="J10" t="s">
        <v>42</v>
      </c>
      <c r="K10" t="s">
        <v>7750</v>
      </c>
      <c r="L10" t="s">
        <v>43</v>
      </c>
      <c r="M10" t="s">
        <v>8874</v>
      </c>
      <c r="N10" t="s">
        <v>44</v>
      </c>
      <c r="O10">
        <f t="shared" si="7"/>
        <v>999</v>
      </c>
      <c r="P10">
        <f t="shared" si="0"/>
        <v>0.5</v>
      </c>
      <c r="Q10">
        <f t="shared" si="1"/>
        <v>179691</v>
      </c>
      <c r="R10" t="str">
        <f t="shared" si="2"/>
        <v>Computers &amp; Accessories</v>
      </c>
      <c r="S10" t="str">
        <f t="shared" si="3"/>
        <v>&gt;500</v>
      </c>
      <c r="T10" t="str">
        <f t="shared" si="4"/>
        <v>Yes</v>
      </c>
      <c r="U10">
        <f t="shared" si="8"/>
        <v>1</v>
      </c>
      <c r="V10">
        <f t="shared" si="5"/>
        <v>844547.70000000007</v>
      </c>
      <c r="W10">
        <f t="shared" si="6"/>
        <v>179511309</v>
      </c>
      <c r="X10">
        <f t="shared" si="9"/>
        <v>499</v>
      </c>
      <c r="Y10">
        <f t="shared" si="10"/>
        <v>5</v>
      </c>
      <c r="Z10">
        <f t="shared" si="11"/>
        <v>0</v>
      </c>
      <c r="AA10">
        <f t="shared" si="12"/>
        <v>844547.70000000007</v>
      </c>
    </row>
    <row r="11" spans="1:27" x14ac:dyDescent="0.25">
      <c r="A11" t="s">
        <v>45</v>
      </c>
      <c r="B11" t="s">
        <v>5050</v>
      </c>
      <c r="C11" t="s">
        <v>6296</v>
      </c>
      <c r="D11">
        <v>199</v>
      </c>
      <c r="E11">
        <v>299</v>
      </c>
      <c r="F11" s="1">
        <v>0.33</v>
      </c>
      <c r="G11">
        <v>4.7</v>
      </c>
      <c r="H11" s="4">
        <v>43994</v>
      </c>
      <c r="I11" t="s">
        <v>6500</v>
      </c>
      <c r="J11" t="s">
        <v>16</v>
      </c>
      <c r="K11" t="s">
        <v>7743</v>
      </c>
      <c r="L11" t="s">
        <v>17</v>
      </c>
      <c r="M11" t="s">
        <v>8867</v>
      </c>
      <c r="N11" t="s">
        <v>6355</v>
      </c>
      <c r="O11">
        <f t="shared" si="7"/>
        <v>299</v>
      </c>
      <c r="P11">
        <f t="shared" si="0"/>
        <v>0.33</v>
      </c>
      <c r="Q11">
        <f t="shared" si="1"/>
        <v>43994</v>
      </c>
      <c r="R11" t="str">
        <f t="shared" si="2"/>
        <v xml:space="preserve">Computers &amp; Accessories </v>
      </c>
      <c r="S11" t="str">
        <f t="shared" si="3"/>
        <v>200–500</v>
      </c>
      <c r="T11" t="str">
        <f t="shared" si="4"/>
        <v>No</v>
      </c>
      <c r="U11">
        <f t="shared" si="8"/>
        <v>0</v>
      </c>
      <c r="V11">
        <f t="shared" si="5"/>
        <v>206771.80000000002</v>
      </c>
      <c r="W11">
        <f t="shared" si="6"/>
        <v>13154206</v>
      </c>
      <c r="X11">
        <f t="shared" si="9"/>
        <v>199</v>
      </c>
      <c r="Y11">
        <f t="shared" si="10"/>
        <v>5</v>
      </c>
      <c r="Z11">
        <f t="shared" si="11"/>
        <v>0</v>
      </c>
      <c r="AA11">
        <f t="shared" si="12"/>
        <v>206771.80000000002</v>
      </c>
    </row>
    <row r="12" spans="1:27" x14ac:dyDescent="0.25">
      <c r="A12" t="s">
        <v>46</v>
      </c>
      <c r="B12" t="s">
        <v>5051</v>
      </c>
      <c r="C12" t="s">
        <v>6296</v>
      </c>
      <c r="D12">
        <v>154</v>
      </c>
      <c r="E12">
        <v>339</v>
      </c>
      <c r="F12" s="1">
        <v>0.55000000000000004</v>
      </c>
      <c r="G12">
        <v>4.7</v>
      </c>
      <c r="H12" s="4">
        <v>13391</v>
      </c>
      <c r="I12" t="s">
        <v>6501</v>
      </c>
      <c r="J12" t="s">
        <v>47</v>
      </c>
      <c r="K12" t="s">
        <v>7751</v>
      </c>
      <c r="L12" t="s">
        <v>48</v>
      </c>
      <c r="M12" t="s">
        <v>8875</v>
      </c>
      <c r="N12" t="s">
        <v>49</v>
      </c>
      <c r="O12">
        <f t="shared" si="7"/>
        <v>339</v>
      </c>
      <c r="P12">
        <f t="shared" si="0"/>
        <v>0.55000000000000004</v>
      </c>
      <c r="Q12">
        <f t="shared" si="1"/>
        <v>13391</v>
      </c>
      <c r="R12" t="str">
        <f t="shared" si="2"/>
        <v xml:space="preserve">Computers &amp; Accessories </v>
      </c>
      <c r="S12" t="str">
        <f t="shared" si="3"/>
        <v>200–500</v>
      </c>
      <c r="T12" t="str">
        <f t="shared" si="4"/>
        <v>Yes</v>
      </c>
      <c r="U12">
        <f t="shared" si="8"/>
        <v>1</v>
      </c>
      <c r="V12">
        <f t="shared" si="5"/>
        <v>62937.700000000004</v>
      </c>
      <c r="W12">
        <f t="shared" si="6"/>
        <v>4539549</v>
      </c>
      <c r="X12">
        <f t="shared" si="9"/>
        <v>154</v>
      </c>
      <c r="Y12">
        <f t="shared" si="10"/>
        <v>5</v>
      </c>
      <c r="Z12">
        <f t="shared" si="11"/>
        <v>0</v>
      </c>
      <c r="AA12">
        <f t="shared" si="12"/>
        <v>62937.700000000004</v>
      </c>
    </row>
    <row r="13" spans="1:27" x14ac:dyDescent="0.25">
      <c r="A13" t="s">
        <v>50</v>
      </c>
      <c r="B13" t="s">
        <v>5052</v>
      </c>
      <c r="C13" t="s">
        <v>6296</v>
      </c>
      <c r="D13">
        <v>299</v>
      </c>
      <c r="E13">
        <v>799</v>
      </c>
      <c r="F13" s="1">
        <v>0.63</v>
      </c>
      <c r="G13">
        <v>4.7</v>
      </c>
      <c r="H13" s="4">
        <v>94363</v>
      </c>
      <c r="I13" t="s">
        <v>6502</v>
      </c>
      <c r="J13" t="s">
        <v>23</v>
      </c>
      <c r="K13" t="s">
        <v>7745</v>
      </c>
      <c r="L13" t="s">
        <v>24</v>
      </c>
      <c r="M13" t="s">
        <v>8869</v>
      </c>
      <c r="N13" t="s">
        <v>25</v>
      </c>
      <c r="O13">
        <f t="shared" si="7"/>
        <v>799</v>
      </c>
      <c r="P13">
        <f t="shared" si="0"/>
        <v>0.63</v>
      </c>
      <c r="Q13">
        <f t="shared" si="1"/>
        <v>94363</v>
      </c>
      <c r="R13" t="str">
        <f t="shared" si="2"/>
        <v xml:space="preserve">Computers &amp; Accessories </v>
      </c>
      <c r="S13" t="str">
        <f t="shared" si="3"/>
        <v>&gt;500</v>
      </c>
      <c r="T13" t="str">
        <f t="shared" si="4"/>
        <v>Yes</v>
      </c>
      <c r="U13">
        <f t="shared" si="8"/>
        <v>1</v>
      </c>
      <c r="V13">
        <f t="shared" si="5"/>
        <v>443506.10000000003</v>
      </c>
      <c r="W13">
        <f t="shared" si="6"/>
        <v>75396037</v>
      </c>
      <c r="X13">
        <f t="shared" si="9"/>
        <v>299</v>
      </c>
      <c r="Y13">
        <f t="shared" si="10"/>
        <v>5</v>
      </c>
      <c r="Z13">
        <f t="shared" si="11"/>
        <v>0</v>
      </c>
      <c r="AA13">
        <f t="shared" si="12"/>
        <v>443506.10000000003</v>
      </c>
    </row>
    <row r="14" spans="1:27" x14ac:dyDescent="0.25">
      <c r="A14" t="s">
        <v>51</v>
      </c>
      <c r="B14" t="s">
        <v>5053</v>
      </c>
      <c r="C14" t="s">
        <v>52</v>
      </c>
      <c r="D14">
        <v>219</v>
      </c>
      <c r="E14">
        <v>700</v>
      </c>
      <c r="F14" s="1">
        <v>0.69</v>
      </c>
      <c r="G14">
        <v>4.5999999999999996</v>
      </c>
      <c r="H14" s="4">
        <v>426973</v>
      </c>
      <c r="I14" t="s">
        <v>6503</v>
      </c>
      <c r="J14" t="s">
        <v>53</v>
      </c>
      <c r="K14" t="s">
        <v>7752</v>
      </c>
      <c r="L14" t="s">
        <v>54</v>
      </c>
      <c r="M14" t="s">
        <v>8876</v>
      </c>
      <c r="N14" t="s">
        <v>55</v>
      </c>
      <c r="O14">
        <f t="shared" si="7"/>
        <v>700</v>
      </c>
      <c r="P14">
        <f t="shared" si="0"/>
        <v>0.69</v>
      </c>
      <c r="Q14">
        <f t="shared" si="1"/>
        <v>426973</v>
      </c>
      <c r="R14" t="str">
        <f t="shared" si="2"/>
        <v>Electronics</v>
      </c>
      <c r="S14" t="str">
        <f t="shared" si="3"/>
        <v>&gt;500</v>
      </c>
      <c r="T14" t="str">
        <f t="shared" si="4"/>
        <v>Yes</v>
      </c>
      <c r="U14">
        <f t="shared" si="8"/>
        <v>1</v>
      </c>
      <c r="V14">
        <f t="shared" si="5"/>
        <v>1964075.7999999998</v>
      </c>
      <c r="W14">
        <f t="shared" si="6"/>
        <v>298881100</v>
      </c>
      <c r="X14">
        <f t="shared" si="9"/>
        <v>219</v>
      </c>
      <c r="Y14">
        <f t="shared" si="10"/>
        <v>5</v>
      </c>
      <c r="Z14">
        <f t="shared" si="11"/>
        <v>0</v>
      </c>
      <c r="AA14">
        <f t="shared" si="12"/>
        <v>1964075.7999999998</v>
      </c>
    </row>
    <row r="15" spans="1:27" x14ac:dyDescent="0.25">
      <c r="A15" t="s">
        <v>56</v>
      </c>
      <c r="B15" t="s">
        <v>5054</v>
      </c>
      <c r="C15" t="s">
        <v>6296</v>
      </c>
      <c r="D15">
        <v>350</v>
      </c>
      <c r="E15">
        <v>899</v>
      </c>
      <c r="F15" s="1">
        <v>0.61</v>
      </c>
      <c r="G15">
        <v>4.5999999999999996</v>
      </c>
      <c r="H15" s="4">
        <v>2262</v>
      </c>
      <c r="I15" t="s">
        <v>6504</v>
      </c>
      <c r="J15" t="s">
        <v>57</v>
      </c>
      <c r="K15" t="s">
        <v>7753</v>
      </c>
      <c r="L15" t="s">
        <v>58</v>
      </c>
      <c r="M15" t="s">
        <v>8877</v>
      </c>
      <c r="N15" t="s">
        <v>59</v>
      </c>
      <c r="O15">
        <f t="shared" si="7"/>
        <v>899</v>
      </c>
      <c r="P15">
        <f t="shared" si="0"/>
        <v>0.61</v>
      </c>
      <c r="Q15">
        <f t="shared" si="1"/>
        <v>2262</v>
      </c>
      <c r="R15" t="str">
        <f t="shared" si="2"/>
        <v xml:space="preserve">Computers &amp; Accessories </v>
      </c>
      <c r="S15" t="str">
        <f t="shared" si="3"/>
        <v>&gt;500</v>
      </c>
      <c r="T15" t="str">
        <f t="shared" si="4"/>
        <v>Yes</v>
      </c>
      <c r="U15">
        <f t="shared" si="8"/>
        <v>1</v>
      </c>
      <c r="V15">
        <f t="shared" si="5"/>
        <v>10405.199999999999</v>
      </c>
      <c r="W15">
        <f t="shared" si="6"/>
        <v>2033538</v>
      </c>
      <c r="X15">
        <f t="shared" si="9"/>
        <v>350</v>
      </c>
      <c r="Y15">
        <f t="shared" si="10"/>
        <v>5</v>
      </c>
      <c r="Z15">
        <f t="shared" si="11"/>
        <v>0</v>
      </c>
      <c r="AA15">
        <f t="shared" si="12"/>
        <v>10405.199999999999</v>
      </c>
    </row>
    <row r="16" spans="1:27" x14ac:dyDescent="0.25">
      <c r="A16" t="s">
        <v>60</v>
      </c>
      <c r="B16" t="s">
        <v>5055</v>
      </c>
      <c r="C16" t="s">
        <v>6296</v>
      </c>
      <c r="D16">
        <v>159</v>
      </c>
      <c r="E16">
        <v>399</v>
      </c>
      <c r="F16" s="1">
        <v>0.6</v>
      </c>
      <c r="G16">
        <v>4.5999999999999996</v>
      </c>
      <c r="H16" s="4">
        <v>4768</v>
      </c>
      <c r="I16" t="s">
        <v>6495</v>
      </c>
      <c r="J16" t="s">
        <v>61</v>
      </c>
      <c r="K16" t="s">
        <v>7754</v>
      </c>
      <c r="L16" t="s">
        <v>62</v>
      </c>
      <c r="M16" t="s">
        <v>8878</v>
      </c>
      <c r="N16" t="s">
        <v>63</v>
      </c>
      <c r="O16">
        <f t="shared" si="7"/>
        <v>399</v>
      </c>
      <c r="P16">
        <f t="shared" si="0"/>
        <v>0.6</v>
      </c>
      <c r="Q16">
        <f t="shared" si="1"/>
        <v>4768</v>
      </c>
      <c r="R16" t="str">
        <f t="shared" si="2"/>
        <v xml:space="preserve">Computers &amp; Accessories </v>
      </c>
      <c r="S16" t="str">
        <f t="shared" si="3"/>
        <v>200–500</v>
      </c>
      <c r="T16" t="str">
        <f t="shared" si="4"/>
        <v>Yes</v>
      </c>
      <c r="U16">
        <f t="shared" si="8"/>
        <v>1</v>
      </c>
      <c r="V16">
        <f t="shared" si="5"/>
        <v>21932.799999999999</v>
      </c>
      <c r="W16">
        <f t="shared" si="6"/>
        <v>1902432</v>
      </c>
      <c r="X16">
        <f t="shared" si="9"/>
        <v>159</v>
      </c>
      <c r="Y16">
        <f t="shared" si="10"/>
        <v>5</v>
      </c>
      <c r="Z16">
        <f t="shared" si="11"/>
        <v>0</v>
      </c>
      <c r="AA16">
        <f t="shared" si="12"/>
        <v>21932.799999999999</v>
      </c>
    </row>
    <row r="17" spans="1:27" x14ac:dyDescent="0.25">
      <c r="A17" t="s">
        <v>64</v>
      </c>
      <c r="B17" t="s">
        <v>5056</v>
      </c>
      <c r="C17" t="s">
        <v>6296</v>
      </c>
      <c r="D17">
        <v>349</v>
      </c>
      <c r="E17">
        <v>399</v>
      </c>
      <c r="F17" s="1">
        <v>0.13</v>
      </c>
      <c r="G17">
        <v>4.5999999999999996</v>
      </c>
      <c r="H17" s="4">
        <v>18757</v>
      </c>
      <c r="I17" t="s">
        <v>65</v>
      </c>
      <c r="J17" t="s">
        <v>66</v>
      </c>
      <c r="K17" t="s">
        <v>7755</v>
      </c>
      <c r="L17" t="s">
        <v>67</v>
      </c>
      <c r="M17" t="s">
        <v>8879</v>
      </c>
      <c r="N17" t="s">
        <v>6356</v>
      </c>
      <c r="O17">
        <f t="shared" si="7"/>
        <v>399</v>
      </c>
      <c r="P17">
        <f t="shared" si="0"/>
        <v>0.13</v>
      </c>
      <c r="Q17">
        <f t="shared" si="1"/>
        <v>18757</v>
      </c>
      <c r="R17" t="str">
        <f t="shared" si="2"/>
        <v xml:space="preserve">Computers &amp; Accessories </v>
      </c>
      <c r="S17" t="str">
        <f t="shared" si="3"/>
        <v>200–500</v>
      </c>
      <c r="T17" t="str">
        <f t="shared" si="4"/>
        <v>No</v>
      </c>
      <c r="U17">
        <f t="shared" si="8"/>
        <v>0</v>
      </c>
      <c r="V17">
        <f t="shared" si="5"/>
        <v>86282.2</v>
      </c>
      <c r="W17">
        <f t="shared" si="6"/>
        <v>7484043</v>
      </c>
      <c r="X17">
        <f t="shared" si="9"/>
        <v>349</v>
      </c>
      <c r="Y17">
        <f t="shared" si="10"/>
        <v>5</v>
      </c>
      <c r="Z17">
        <f t="shared" si="11"/>
        <v>0</v>
      </c>
      <c r="AA17">
        <f t="shared" si="12"/>
        <v>86282.2</v>
      </c>
    </row>
    <row r="18" spans="1:27" x14ac:dyDescent="0.25">
      <c r="A18" t="s">
        <v>68</v>
      </c>
      <c r="B18" t="s">
        <v>5057</v>
      </c>
      <c r="C18" t="s">
        <v>69</v>
      </c>
      <c r="D18" s="2">
        <v>13999</v>
      </c>
      <c r="E18" s="2">
        <v>24999</v>
      </c>
      <c r="F18" s="1">
        <v>0.44</v>
      </c>
      <c r="G18">
        <v>4.5999999999999996</v>
      </c>
      <c r="H18" s="4">
        <v>32840</v>
      </c>
      <c r="I18" t="s">
        <v>6505</v>
      </c>
      <c r="J18" t="s">
        <v>70</v>
      </c>
      <c r="K18" t="s">
        <v>7756</v>
      </c>
      <c r="L18" t="s">
        <v>71</v>
      </c>
      <c r="M18" t="s">
        <v>8880</v>
      </c>
      <c r="N18" t="s">
        <v>6357</v>
      </c>
      <c r="O18">
        <f t="shared" si="7"/>
        <v>24999</v>
      </c>
      <c r="P18">
        <f t="shared" si="0"/>
        <v>0.44</v>
      </c>
      <c r="Q18">
        <f t="shared" si="1"/>
        <v>32840</v>
      </c>
      <c r="R18" t="str">
        <f t="shared" si="2"/>
        <v>Electronics</v>
      </c>
      <c r="S18" t="str">
        <f t="shared" si="3"/>
        <v>&gt;500</v>
      </c>
      <c r="T18" t="str">
        <f t="shared" si="4"/>
        <v>No</v>
      </c>
      <c r="U18">
        <f t="shared" si="8"/>
        <v>0</v>
      </c>
      <c r="V18">
        <f t="shared" si="5"/>
        <v>151064</v>
      </c>
      <c r="W18">
        <f t="shared" si="6"/>
        <v>820967160</v>
      </c>
      <c r="X18">
        <f t="shared" si="9"/>
        <v>13999</v>
      </c>
      <c r="Y18">
        <f t="shared" si="10"/>
        <v>5</v>
      </c>
      <c r="Z18">
        <f t="shared" si="11"/>
        <v>0</v>
      </c>
      <c r="AA18">
        <f t="shared" si="12"/>
        <v>151064</v>
      </c>
    </row>
    <row r="19" spans="1:27" x14ac:dyDescent="0.25">
      <c r="A19" t="s">
        <v>72</v>
      </c>
      <c r="B19" t="s">
        <v>5058</v>
      </c>
      <c r="C19" t="s">
        <v>6296</v>
      </c>
      <c r="D19">
        <v>249</v>
      </c>
      <c r="E19">
        <v>399</v>
      </c>
      <c r="F19" s="1">
        <v>0.38</v>
      </c>
      <c r="G19">
        <v>4.5999999999999996</v>
      </c>
      <c r="H19" s="4">
        <v>43994</v>
      </c>
      <c r="I19" t="s">
        <v>6506</v>
      </c>
      <c r="J19" t="s">
        <v>16</v>
      </c>
      <c r="K19" t="s">
        <v>7743</v>
      </c>
      <c r="L19" t="s">
        <v>17</v>
      </c>
      <c r="M19" t="s">
        <v>8867</v>
      </c>
      <c r="N19" t="s">
        <v>6355</v>
      </c>
      <c r="O19">
        <f t="shared" si="7"/>
        <v>399</v>
      </c>
      <c r="P19">
        <f t="shared" si="0"/>
        <v>0.38</v>
      </c>
      <c r="Q19">
        <f t="shared" si="1"/>
        <v>43994</v>
      </c>
      <c r="R19" t="str">
        <f t="shared" si="2"/>
        <v xml:space="preserve">Computers &amp; Accessories </v>
      </c>
      <c r="S19" t="str">
        <f t="shared" si="3"/>
        <v>200–500</v>
      </c>
      <c r="T19" t="str">
        <f t="shared" si="4"/>
        <v>No</v>
      </c>
      <c r="U19">
        <f t="shared" si="8"/>
        <v>0</v>
      </c>
      <c r="V19">
        <f t="shared" si="5"/>
        <v>202372.4</v>
      </c>
      <c r="W19">
        <f t="shared" si="6"/>
        <v>17553606</v>
      </c>
      <c r="X19">
        <f t="shared" si="9"/>
        <v>249</v>
      </c>
      <c r="Y19">
        <f t="shared" si="10"/>
        <v>5</v>
      </c>
      <c r="Z19">
        <f t="shared" si="11"/>
        <v>0</v>
      </c>
      <c r="AA19">
        <f t="shared" si="12"/>
        <v>202372.4</v>
      </c>
    </row>
    <row r="20" spans="1:27" x14ac:dyDescent="0.25">
      <c r="A20" t="s">
        <v>73</v>
      </c>
      <c r="B20" t="s">
        <v>5059</v>
      </c>
      <c r="C20" t="s">
        <v>6296</v>
      </c>
      <c r="D20">
        <v>199</v>
      </c>
      <c r="E20">
        <v>499</v>
      </c>
      <c r="F20" s="1">
        <v>0.6</v>
      </c>
      <c r="G20">
        <v>4.5999999999999996</v>
      </c>
      <c r="H20" s="4">
        <v>13045</v>
      </c>
      <c r="I20" t="s">
        <v>6507</v>
      </c>
      <c r="J20" t="s">
        <v>74</v>
      </c>
      <c r="K20" t="s">
        <v>7757</v>
      </c>
      <c r="L20" t="s">
        <v>75</v>
      </c>
      <c r="M20" t="s">
        <v>8881</v>
      </c>
      <c r="N20" t="s">
        <v>76</v>
      </c>
      <c r="O20">
        <f t="shared" si="7"/>
        <v>499</v>
      </c>
      <c r="P20">
        <f t="shared" si="0"/>
        <v>0.6</v>
      </c>
      <c r="Q20">
        <f t="shared" si="1"/>
        <v>13045</v>
      </c>
      <c r="R20" t="str">
        <f t="shared" si="2"/>
        <v xml:space="preserve">Computers &amp; Accessories </v>
      </c>
      <c r="S20" t="str">
        <f t="shared" si="3"/>
        <v>200–500</v>
      </c>
      <c r="T20" t="str">
        <f t="shared" si="4"/>
        <v>Yes</v>
      </c>
      <c r="U20">
        <f t="shared" si="8"/>
        <v>1</v>
      </c>
      <c r="V20">
        <f t="shared" si="5"/>
        <v>60006.999999999993</v>
      </c>
      <c r="W20">
        <f t="shared" si="6"/>
        <v>6509455</v>
      </c>
      <c r="X20">
        <f t="shared" si="9"/>
        <v>199</v>
      </c>
      <c r="Y20">
        <f t="shared" si="10"/>
        <v>5</v>
      </c>
      <c r="Z20">
        <f t="shared" si="11"/>
        <v>0</v>
      </c>
      <c r="AA20">
        <f t="shared" si="12"/>
        <v>60006.999999999993</v>
      </c>
    </row>
    <row r="21" spans="1:27" x14ac:dyDescent="0.25">
      <c r="A21" t="s">
        <v>77</v>
      </c>
      <c r="B21" t="s">
        <v>5060</v>
      </c>
      <c r="C21" t="s">
        <v>69</v>
      </c>
      <c r="D21" s="2">
        <v>13490</v>
      </c>
      <c r="E21" s="2">
        <v>21990</v>
      </c>
      <c r="F21" s="1">
        <v>0.39</v>
      </c>
      <c r="G21">
        <v>4.5999999999999996</v>
      </c>
      <c r="H21" s="4">
        <v>11976</v>
      </c>
      <c r="I21" t="s">
        <v>6508</v>
      </c>
      <c r="J21" t="s">
        <v>78</v>
      </c>
      <c r="K21" t="s">
        <v>7758</v>
      </c>
      <c r="L21" t="s">
        <v>79</v>
      </c>
      <c r="M21" t="s">
        <v>8882</v>
      </c>
      <c r="N21" t="s">
        <v>80</v>
      </c>
      <c r="O21">
        <f t="shared" si="7"/>
        <v>21990</v>
      </c>
      <c r="P21">
        <f t="shared" si="0"/>
        <v>0.39</v>
      </c>
      <c r="Q21">
        <f t="shared" si="1"/>
        <v>11976</v>
      </c>
      <c r="R21" t="str">
        <f t="shared" si="2"/>
        <v>Electronics</v>
      </c>
      <c r="S21" t="str">
        <f t="shared" si="3"/>
        <v>&gt;500</v>
      </c>
      <c r="T21" t="str">
        <f t="shared" si="4"/>
        <v>No</v>
      </c>
      <c r="U21">
        <f t="shared" si="8"/>
        <v>0</v>
      </c>
      <c r="V21">
        <f t="shared" si="5"/>
        <v>55089.599999999999</v>
      </c>
      <c r="W21">
        <f t="shared" si="6"/>
        <v>263352240</v>
      </c>
      <c r="X21">
        <f t="shared" si="9"/>
        <v>13490</v>
      </c>
      <c r="Y21">
        <f t="shared" si="10"/>
        <v>5</v>
      </c>
      <c r="Z21">
        <f t="shared" si="11"/>
        <v>0</v>
      </c>
      <c r="AA21">
        <f t="shared" si="12"/>
        <v>55089.599999999999</v>
      </c>
    </row>
    <row r="22" spans="1:27" x14ac:dyDescent="0.25">
      <c r="A22" t="s">
        <v>81</v>
      </c>
      <c r="B22" t="s">
        <v>5061</v>
      </c>
      <c r="C22" t="s">
        <v>6296</v>
      </c>
      <c r="D22">
        <v>970</v>
      </c>
      <c r="E22" s="2">
        <v>1799</v>
      </c>
      <c r="F22" s="1">
        <v>0.46</v>
      </c>
      <c r="G22">
        <v>4.5999999999999996</v>
      </c>
      <c r="H22" s="4">
        <v>815</v>
      </c>
      <c r="I22" t="s">
        <v>82</v>
      </c>
      <c r="J22" t="s">
        <v>83</v>
      </c>
      <c r="K22" t="s">
        <v>7759</v>
      </c>
      <c r="L22" t="s">
        <v>84</v>
      </c>
      <c r="M22" t="s">
        <v>8883</v>
      </c>
      <c r="N22" t="s">
        <v>85</v>
      </c>
      <c r="O22">
        <f t="shared" si="7"/>
        <v>1799</v>
      </c>
      <c r="P22">
        <f t="shared" si="0"/>
        <v>0.46</v>
      </c>
      <c r="Q22">
        <f t="shared" si="1"/>
        <v>815</v>
      </c>
      <c r="R22" t="str">
        <f t="shared" si="2"/>
        <v xml:space="preserve">Computers &amp; Accessories </v>
      </c>
      <c r="S22" t="str">
        <f t="shared" si="3"/>
        <v>&gt;500</v>
      </c>
      <c r="T22" t="str">
        <f t="shared" si="4"/>
        <v>No</v>
      </c>
      <c r="U22">
        <f t="shared" si="8"/>
        <v>0</v>
      </c>
      <c r="V22">
        <f t="shared" si="5"/>
        <v>3748.9999999999995</v>
      </c>
      <c r="W22">
        <f t="shared" si="6"/>
        <v>1466185</v>
      </c>
      <c r="X22">
        <f t="shared" si="9"/>
        <v>970</v>
      </c>
      <c r="Y22">
        <f t="shared" si="10"/>
        <v>5</v>
      </c>
      <c r="Z22">
        <f t="shared" si="11"/>
        <v>1</v>
      </c>
      <c r="AA22">
        <f t="shared" si="12"/>
        <v>3748.9999999999995</v>
      </c>
    </row>
    <row r="23" spans="1:27" x14ac:dyDescent="0.25">
      <c r="A23" t="s">
        <v>86</v>
      </c>
      <c r="B23" t="s">
        <v>5062</v>
      </c>
      <c r="C23" t="s">
        <v>52</v>
      </c>
      <c r="D23">
        <v>279</v>
      </c>
      <c r="E23">
        <v>499</v>
      </c>
      <c r="F23" s="1">
        <v>0.44</v>
      </c>
      <c r="G23">
        <v>4.5999999999999996</v>
      </c>
      <c r="H23" s="4">
        <v>10962</v>
      </c>
      <c r="I23" t="s">
        <v>6509</v>
      </c>
      <c r="J23" t="s">
        <v>87</v>
      </c>
      <c r="K23" t="s">
        <v>7760</v>
      </c>
      <c r="L23" t="s">
        <v>88</v>
      </c>
      <c r="M23" t="s">
        <v>8884</v>
      </c>
      <c r="N23" t="s">
        <v>89</v>
      </c>
      <c r="O23">
        <f t="shared" si="7"/>
        <v>499</v>
      </c>
      <c r="P23">
        <f t="shared" si="0"/>
        <v>0.44</v>
      </c>
      <c r="Q23">
        <f t="shared" si="1"/>
        <v>10962</v>
      </c>
      <c r="R23" t="str">
        <f t="shared" si="2"/>
        <v>Electronics</v>
      </c>
      <c r="S23" t="str">
        <f t="shared" si="3"/>
        <v>200–500</v>
      </c>
      <c r="T23" t="str">
        <f t="shared" si="4"/>
        <v>No</v>
      </c>
      <c r="U23">
        <f t="shared" si="8"/>
        <v>0</v>
      </c>
      <c r="V23">
        <f t="shared" si="5"/>
        <v>50425.2</v>
      </c>
      <c r="W23">
        <f t="shared" si="6"/>
        <v>5470038</v>
      </c>
      <c r="X23">
        <f t="shared" si="9"/>
        <v>279</v>
      </c>
      <c r="Y23">
        <f t="shared" si="10"/>
        <v>5</v>
      </c>
      <c r="Z23">
        <f t="shared" si="11"/>
        <v>0</v>
      </c>
      <c r="AA23">
        <f t="shared" si="12"/>
        <v>50425.2</v>
      </c>
    </row>
    <row r="24" spans="1:27" x14ac:dyDescent="0.25">
      <c r="A24" t="s">
        <v>90</v>
      </c>
      <c r="B24" t="s">
        <v>5063</v>
      </c>
      <c r="C24" t="s">
        <v>69</v>
      </c>
      <c r="D24" s="2">
        <v>13490</v>
      </c>
      <c r="E24" s="2">
        <v>22900</v>
      </c>
      <c r="F24" s="1">
        <v>0.41</v>
      </c>
      <c r="G24">
        <v>4.5999999999999996</v>
      </c>
      <c r="H24" s="4">
        <v>16299</v>
      </c>
      <c r="I24" t="s">
        <v>6510</v>
      </c>
      <c r="J24" t="s">
        <v>91</v>
      </c>
      <c r="K24" t="s">
        <v>7761</v>
      </c>
      <c r="L24" t="s">
        <v>92</v>
      </c>
      <c r="M24" t="s">
        <v>8885</v>
      </c>
      <c r="N24" t="s">
        <v>93</v>
      </c>
      <c r="O24">
        <f t="shared" si="7"/>
        <v>22900</v>
      </c>
      <c r="P24">
        <f t="shared" si="0"/>
        <v>0.41</v>
      </c>
      <c r="Q24">
        <f t="shared" si="1"/>
        <v>16299</v>
      </c>
      <c r="R24" t="str">
        <f t="shared" si="2"/>
        <v>Electronics</v>
      </c>
      <c r="S24" t="str">
        <f t="shared" si="3"/>
        <v>&gt;500</v>
      </c>
      <c r="T24" t="str">
        <f t="shared" si="4"/>
        <v>No</v>
      </c>
      <c r="U24">
        <f t="shared" si="8"/>
        <v>0</v>
      </c>
      <c r="V24">
        <f t="shared" si="5"/>
        <v>74975.399999999994</v>
      </c>
      <c r="W24">
        <f t="shared" si="6"/>
        <v>373247100</v>
      </c>
      <c r="X24">
        <f t="shared" si="9"/>
        <v>13490</v>
      </c>
      <c r="Y24">
        <f t="shared" si="10"/>
        <v>5</v>
      </c>
      <c r="Z24">
        <f t="shared" si="11"/>
        <v>0</v>
      </c>
      <c r="AA24">
        <f t="shared" si="12"/>
        <v>74975.399999999994</v>
      </c>
    </row>
    <row r="25" spans="1:27" x14ac:dyDescent="0.25">
      <c r="A25" t="s">
        <v>94</v>
      </c>
      <c r="B25" t="s">
        <v>95</v>
      </c>
      <c r="C25" t="s">
        <v>6296</v>
      </c>
      <c r="D25">
        <v>59</v>
      </c>
      <c r="E25">
        <v>199</v>
      </c>
      <c r="F25" s="1">
        <v>0.7</v>
      </c>
      <c r="G25">
        <v>4.5999999999999996</v>
      </c>
      <c r="H25" s="4">
        <v>9378</v>
      </c>
      <c r="I25" t="s">
        <v>6511</v>
      </c>
      <c r="J25" t="s">
        <v>96</v>
      </c>
      <c r="K25" t="s">
        <v>7762</v>
      </c>
      <c r="L25" t="s">
        <v>97</v>
      </c>
      <c r="M25" t="s">
        <v>8886</v>
      </c>
      <c r="N25" t="s">
        <v>98</v>
      </c>
      <c r="O25">
        <f t="shared" si="7"/>
        <v>199</v>
      </c>
      <c r="P25">
        <f t="shared" si="0"/>
        <v>0.7</v>
      </c>
      <c r="Q25">
        <f t="shared" si="1"/>
        <v>9378</v>
      </c>
      <c r="R25" t="str">
        <f t="shared" si="2"/>
        <v xml:space="preserve">Computers &amp; Accessories </v>
      </c>
      <c r="S25" t="str">
        <f t="shared" si="3"/>
        <v>&lt;200</v>
      </c>
      <c r="T25" t="str">
        <f t="shared" si="4"/>
        <v>Yes</v>
      </c>
      <c r="U25">
        <f t="shared" si="8"/>
        <v>1</v>
      </c>
      <c r="V25">
        <f t="shared" si="5"/>
        <v>43138.799999999996</v>
      </c>
      <c r="W25">
        <f t="shared" si="6"/>
        <v>1866222</v>
      </c>
      <c r="X25">
        <f t="shared" si="9"/>
        <v>59</v>
      </c>
      <c r="Y25">
        <f t="shared" si="10"/>
        <v>5</v>
      </c>
      <c r="Z25">
        <f t="shared" si="11"/>
        <v>0</v>
      </c>
      <c r="AA25">
        <f t="shared" si="12"/>
        <v>43138.799999999996</v>
      </c>
    </row>
    <row r="26" spans="1:27" x14ac:dyDescent="0.25">
      <c r="A26" t="s">
        <v>99</v>
      </c>
      <c r="B26" t="s">
        <v>5064</v>
      </c>
      <c r="C26" t="s">
        <v>69</v>
      </c>
      <c r="D26" s="2">
        <v>11499</v>
      </c>
      <c r="E26" s="2">
        <v>19990</v>
      </c>
      <c r="F26" s="1">
        <v>0.42</v>
      </c>
      <c r="G26">
        <v>4.5999999999999996</v>
      </c>
      <c r="H26" s="4">
        <v>4703</v>
      </c>
      <c r="I26" t="s">
        <v>6512</v>
      </c>
      <c r="J26" t="s">
        <v>100</v>
      </c>
      <c r="K26" t="s">
        <v>7763</v>
      </c>
      <c r="L26" t="s">
        <v>101</v>
      </c>
      <c r="M26" t="s">
        <v>8887</v>
      </c>
      <c r="N26" t="s">
        <v>5001</v>
      </c>
      <c r="O26">
        <f t="shared" si="7"/>
        <v>19990</v>
      </c>
      <c r="P26">
        <f t="shared" si="0"/>
        <v>0.42</v>
      </c>
      <c r="Q26">
        <f t="shared" si="1"/>
        <v>4703</v>
      </c>
      <c r="R26" t="str">
        <f t="shared" si="2"/>
        <v>Electronics</v>
      </c>
      <c r="S26" t="str">
        <f t="shared" si="3"/>
        <v>&gt;500</v>
      </c>
      <c r="T26" t="str">
        <f t="shared" si="4"/>
        <v>No</v>
      </c>
      <c r="U26">
        <f t="shared" si="8"/>
        <v>0</v>
      </c>
      <c r="V26">
        <f t="shared" si="5"/>
        <v>21633.8</v>
      </c>
      <c r="W26">
        <f t="shared" si="6"/>
        <v>94012970</v>
      </c>
      <c r="X26">
        <f t="shared" si="9"/>
        <v>11499</v>
      </c>
      <c r="Y26">
        <f t="shared" si="10"/>
        <v>5</v>
      </c>
      <c r="Z26">
        <f t="shared" si="11"/>
        <v>0</v>
      </c>
      <c r="AA26">
        <f t="shared" si="12"/>
        <v>21633.8</v>
      </c>
    </row>
    <row r="27" spans="1:27" x14ac:dyDescent="0.25">
      <c r="A27" t="s">
        <v>102</v>
      </c>
      <c r="B27" t="s">
        <v>5065</v>
      </c>
      <c r="C27" t="s">
        <v>52</v>
      </c>
      <c r="D27">
        <v>199</v>
      </c>
      <c r="E27">
        <v>699</v>
      </c>
      <c r="F27" s="1">
        <v>0.72</v>
      </c>
      <c r="G27">
        <v>4.5999999999999996</v>
      </c>
      <c r="H27" s="4">
        <v>12153</v>
      </c>
      <c r="I27" t="s">
        <v>6513</v>
      </c>
      <c r="J27" t="s">
        <v>103</v>
      </c>
      <c r="K27" t="s">
        <v>7764</v>
      </c>
      <c r="L27" t="s">
        <v>104</v>
      </c>
      <c r="M27" t="s">
        <v>8888</v>
      </c>
      <c r="N27" t="s">
        <v>105</v>
      </c>
      <c r="O27">
        <f t="shared" si="7"/>
        <v>699</v>
      </c>
      <c r="P27">
        <f t="shared" si="0"/>
        <v>0.72</v>
      </c>
      <c r="Q27">
        <f t="shared" si="1"/>
        <v>12153</v>
      </c>
      <c r="R27" t="str">
        <f t="shared" si="2"/>
        <v>Electronics</v>
      </c>
      <c r="S27" t="str">
        <f t="shared" si="3"/>
        <v>&gt;500</v>
      </c>
      <c r="T27" t="str">
        <f t="shared" si="4"/>
        <v>Yes</v>
      </c>
      <c r="U27">
        <f t="shared" si="8"/>
        <v>1</v>
      </c>
      <c r="V27">
        <f t="shared" si="5"/>
        <v>55903.799999999996</v>
      </c>
      <c r="W27">
        <f t="shared" si="6"/>
        <v>8494947</v>
      </c>
      <c r="X27">
        <f t="shared" si="9"/>
        <v>199</v>
      </c>
      <c r="Y27">
        <f t="shared" si="10"/>
        <v>5</v>
      </c>
      <c r="Z27">
        <f t="shared" si="11"/>
        <v>0</v>
      </c>
      <c r="AA27">
        <f t="shared" si="12"/>
        <v>55903.799999999996</v>
      </c>
    </row>
    <row r="28" spans="1:27" x14ac:dyDescent="0.25">
      <c r="A28" t="s">
        <v>106</v>
      </c>
      <c r="B28" t="s">
        <v>5066</v>
      </c>
      <c r="C28" t="s">
        <v>69</v>
      </c>
      <c r="D28" s="2">
        <v>14999</v>
      </c>
      <c r="E28" s="2">
        <v>19999</v>
      </c>
      <c r="F28" s="1">
        <v>0.25</v>
      </c>
      <c r="G28">
        <v>4.5999999999999996</v>
      </c>
      <c r="H28" s="4">
        <v>34899</v>
      </c>
      <c r="I28" t="s">
        <v>6514</v>
      </c>
      <c r="J28" t="s">
        <v>107</v>
      </c>
      <c r="K28" t="s">
        <v>7765</v>
      </c>
      <c r="L28" t="s">
        <v>108</v>
      </c>
      <c r="M28" t="s">
        <v>8889</v>
      </c>
      <c r="N28" t="s">
        <v>109</v>
      </c>
      <c r="O28">
        <f t="shared" si="7"/>
        <v>19999</v>
      </c>
      <c r="P28">
        <f t="shared" si="0"/>
        <v>0.25</v>
      </c>
      <c r="Q28">
        <f t="shared" si="1"/>
        <v>34899</v>
      </c>
      <c r="R28" t="str">
        <f t="shared" si="2"/>
        <v>Electronics</v>
      </c>
      <c r="S28" t="str">
        <f t="shared" si="3"/>
        <v>&gt;500</v>
      </c>
      <c r="T28" t="str">
        <f t="shared" si="4"/>
        <v>No</v>
      </c>
      <c r="U28">
        <f t="shared" si="8"/>
        <v>0</v>
      </c>
      <c r="V28">
        <f t="shared" si="5"/>
        <v>160535.4</v>
      </c>
      <c r="W28">
        <f t="shared" si="6"/>
        <v>697945101</v>
      </c>
      <c r="X28">
        <f t="shared" si="9"/>
        <v>14999</v>
      </c>
      <c r="Y28">
        <f t="shared" si="10"/>
        <v>5</v>
      </c>
      <c r="Z28">
        <f t="shared" si="11"/>
        <v>0</v>
      </c>
      <c r="AA28">
        <f t="shared" si="12"/>
        <v>160535.4</v>
      </c>
    </row>
    <row r="29" spans="1:27" x14ac:dyDescent="0.25">
      <c r="A29" t="s">
        <v>110</v>
      </c>
      <c r="B29" t="s">
        <v>5067</v>
      </c>
      <c r="C29" t="s">
        <v>6296</v>
      </c>
      <c r="D29">
        <v>299</v>
      </c>
      <c r="E29">
        <v>399</v>
      </c>
      <c r="F29" s="1">
        <v>0.25</v>
      </c>
      <c r="G29">
        <v>4.5999999999999996</v>
      </c>
      <c r="H29" s="4">
        <v>2766</v>
      </c>
      <c r="I29" t="s">
        <v>6515</v>
      </c>
      <c r="J29" t="s">
        <v>111</v>
      </c>
      <c r="K29" t="s">
        <v>7766</v>
      </c>
      <c r="L29" t="s">
        <v>112</v>
      </c>
      <c r="M29" t="s">
        <v>8890</v>
      </c>
      <c r="N29" t="s">
        <v>113</v>
      </c>
      <c r="O29">
        <f t="shared" si="7"/>
        <v>399</v>
      </c>
      <c r="P29">
        <f t="shared" si="0"/>
        <v>0.25</v>
      </c>
      <c r="Q29">
        <f t="shared" si="1"/>
        <v>2766</v>
      </c>
      <c r="R29" t="str">
        <f t="shared" si="2"/>
        <v xml:space="preserve">Computers &amp; Accessories </v>
      </c>
      <c r="S29" t="str">
        <f t="shared" si="3"/>
        <v>200–500</v>
      </c>
      <c r="T29" t="str">
        <f t="shared" si="4"/>
        <v>No</v>
      </c>
      <c r="U29">
        <f t="shared" si="8"/>
        <v>0</v>
      </c>
      <c r="V29">
        <f t="shared" si="5"/>
        <v>12723.599999999999</v>
      </c>
      <c r="W29">
        <f t="shared" si="6"/>
        <v>1103634</v>
      </c>
      <c r="X29">
        <f t="shared" si="9"/>
        <v>299</v>
      </c>
      <c r="Y29">
        <f t="shared" si="10"/>
        <v>5</v>
      </c>
      <c r="Z29">
        <f t="shared" si="11"/>
        <v>0</v>
      </c>
      <c r="AA29">
        <f t="shared" si="12"/>
        <v>12723.599999999999</v>
      </c>
    </row>
    <row r="30" spans="1:27" x14ac:dyDescent="0.25">
      <c r="A30" t="s">
        <v>114</v>
      </c>
      <c r="B30" t="s">
        <v>5068</v>
      </c>
      <c r="C30" t="s">
        <v>6296</v>
      </c>
      <c r="D30">
        <v>970</v>
      </c>
      <c r="E30" s="2">
        <v>1999</v>
      </c>
      <c r="F30" s="1">
        <v>0.51</v>
      </c>
      <c r="G30">
        <v>4.5</v>
      </c>
      <c r="H30" s="4">
        <v>184</v>
      </c>
      <c r="I30" t="s">
        <v>6516</v>
      </c>
      <c r="J30" t="s">
        <v>115</v>
      </c>
      <c r="K30" t="s">
        <v>7767</v>
      </c>
      <c r="L30" t="s">
        <v>116</v>
      </c>
      <c r="M30" t="s">
        <v>8891</v>
      </c>
      <c r="N30" t="s">
        <v>117</v>
      </c>
      <c r="O30">
        <f t="shared" si="7"/>
        <v>1999</v>
      </c>
      <c r="P30">
        <f t="shared" si="0"/>
        <v>0.51</v>
      </c>
      <c r="Q30">
        <f t="shared" si="1"/>
        <v>184</v>
      </c>
      <c r="R30" t="str">
        <f t="shared" si="2"/>
        <v xml:space="preserve">Computers &amp; Accessories </v>
      </c>
      <c r="S30" t="str">
        <f t="shared" si="3"/>
        <v>&gt;500</v>
      </c>
      <c r="T30" t="str">
        <f t="shared" si="4"/>
        <v>Yes</v>
      </c>
      <c r="U30">
        <f t="shared" si="8"/>
        <v>1</v>
      </c>
      <c r="V30">
        <f t="shared" si="5"/>
        <v>828</v>
      </c>
      <c r="W30">
        <f t="shared" si="6"/>
        <v>367816</v>
      </c>
      <c r="X30">
        <f t="shared" si="9"/>
        <v>970</v>
      </c>
      <c r="Y30">
        <f t="shared" si="10"/>
        <v>5</v>
      </c>
      <c r="Z30">
        <f t="shared" si="11"/>
        <v>1</v>
      </c>
      <c r="AA30">
        <f t="shared" si="12"/>
        <v>828</v>
      </c>
    </row>
    <row r="31" spans="1:27" x14ac:dyDescent="0.25">
      <c r="A31" t="s">
        <v>118</v>
      </c>
      <c r="B31" t="s">
        <v>5069</v>
      </c>
      <c r="C31" t="s">
        <v>6296</v>
      </c>
      <c r="D31">
        <v>299</v>
      </c>
      <c r="E31">
        <v>999</v>
      </c>
      <c r="F31" s="1">
        <v>0.7</v>
      </c>
      <c r="G31">
        <v>4.5</v>
      </c>
      <c r="H31" s="4">
        <v>20850</v>
      </c>
      <c r="I31" t="s">
        <v>6517</v>
      </c>
      <c r="J31" t="s">
        <v>119</v>
      </c>
      <c r="K31" t="s">
        <v>7768</v>
      </c>
      <c r="L31" t="s">
        <v>120</v>
      </c>
      <c r="M31" t="s">
        <v>8892</v>
      </c>
      <c r="N31" t="s">
        <v>121</v>
      </c>
      <c r="O31">
        <f t="shared" si="7"/>
        <v>999</v>
      </c>
      <c r="P31">
        <f t="shared" si="0"/>
        <v>0.7</v>
      </c>
      <c r="Q31">
        <f t="shared" si="1"/>
        <v>20850</v>
      </c>
      <c r="R31" t="str">
        <f t="shared" si="2"/>
        <v xml:space="preserve">Computers &amp; Accessories </v>
      </c>
      <c r="S31" t="str">
        <f t="shared" si="3"/>
        <v>&gt;500</v>
      </c>
      <c r="T31" t="str">
        <f t="shared" si="4"/>
        <v>Yes</v>
      </c>
      <c r="U31">
        <f t="shared" si="8"/>
        <v>1</v>
      </c>
      <c r="V31">
        <f t="shared" si="5"/>
        <v>93825</v>
      </c>
      <c r="W31">
        <f t="shared" si="6"/>
        <v>20829150</v>
      </c>
      <c r="X31">
        <f t="shared" si="9"/>
        <v>299</v>
      </c>
      <c r="Y31">
        <f t="shared" si="10"/>
        <v>5</v>
      </c>
      <c r="Z31">
        <f t="shared" si="11"/>
        <v>0</v>
      </c>
      <c r="AA31">
        <f t="shared" si="12"/>
        <v>93825</v>
      </c>
    </row>
    <row r="32" spans="1:27" x14ac:dyDescent="0.25">
      <c r="A32" t="s">
        <v>122</v>
      </c>
      <c r="B32" t="s">
        <v>5070</v>
      </c>
      <c r="C32" t="s">
        <v>6296</v>
      </c>
      <c r="D32">
        <v>199</v>
      </c>
      <c r="E32">
        <v>750</v>
      </c>
      <c r="F32" s="1">
        <v>0.73</v>
      </c>
      <c r="G32">
        <v>4.5</v>
      </c>
      <c r="H32" s="4">
        <v>74976</v>
      </c>
      <c r="I32" t="s">
        <v>6518</v>
      </c>
      <c r="J32" t="s">
        <v>123</v>
      </c>
      <c r="K32" t="s">
        <v>7769</v>
      </c>
      <c r="L32" t="s">
        <v>124</v>
      </c>
      <c r="M32" t="s">
        <v>8893</v>
      </c>
      <c r="N32" t="s">
        <v>125</v>
      </c>
      <c r="O32">
        <f t="shared" si="7"/>
        <v>750</v>
      </c>
      <c r="P32">
        <f t="shared" si="0"/>
        <v>0.73</v>
      </c>
      <c r="Q32">
        <f t="shared" si="1"/>
        <v>74976</v>
      </c>
      <c r="R32" t="str">
        <f t="shared" si="2"/>
        <v xml:space="preserve">Computers &amp; Accessories </v>
      </c>
      <c r="S32" t="str">
        <f t="shared" si="3"/>
        <v>&gt;500</v>
      </c>
      <c r="T32" t="str">
        <f t="shared" si="4"/>
        <v>Yes</v>
      </c>
      <c r="U32">
        <f t="shared" si="8"/>
        <v>1</v>
      </c>
      <c r="V32">
        <f t="shared" si="5"/>
        <v>337392</v>
      </c>
      <c r="W32">
        <f t="shared" si="6"/>
        <v>56232000</v>
      </c>
      <c r="X32">
        <f t="shared" si="9"/>
        <v>199</v>
      </c>
      <c r="Y32">
        <f t="shared" si="10"/>
        <v>5</v>
      </c>
      <c r="Z32">
        <f t="shared" si="11"/>
        <v>0</v>
      </c>
      <c r="AA32">
        <f t="shared" si="12"/>
        <v>337392</v>
      </c>
    </row>
    <row r="33" spans="1:27" x14ac:dyDescent="0.25">
      <c r="A33" t="s">
        <v>126</v>
      </c>
      <c r="B33" t="s">
        <v>5071</v>
      </c>
      <c r="C33" t="s">
        <v>6296</v>
      </c>
      <c r="D33">
        <v>179</v>
      </c>
      <c r="E33">
        <v>499</v>
      </c>
      <c r="F33" s="1">
        <v>0.64</v>
      </c>
      <c r="G33">
        <v>4.5</v>
      </c>
      <c r="H33" s="4">
        <v>1934</v>
      </c>
      <c r="I33" t="s">
        <v>6519</v>
      </c>
      <c r="J33" t="s">
        <v>127</v>
      </c>
      <c r="K33" t="s">
        <v>7770</v>
      </c>
      <c r="L33" t="s">
        <v>128</v>
      </c>
      <c r="M33" t="s">
        <v>8894</v>
      </c>
      <c r="N33" t="s">
        <v>5002</v>
      </c>
      <c r="O33">
        <f t="shared" si="7"/>
        <v>499</v>
      </c>
      <c r="P33">
        <f t="shared" si="0"/>
        <v>0.64</v>
      </c>
      <c r="Q33">
        <f t="shared" si="1"/>
        <v>1934</v>
      </c>
      <c r="R33" t="str">
        <f t="shared" si="2"/>
        <v xml:space="preserve">Computers &amp; Accessories </v>
      </c>
      <c r="S33" t="str">
        <f t="shared" si="3"/>
        <v>200–500</v>
      </c>
      <c r="T33" t="str">
        <f t="shared" si="4"/>
        <v>Yes</v>
      </c>
      <c r="U33">
        <f t="shared" si="8"/>
        <v>1</v>
      </c>
      <c r="V33">
        <f t="shared" si="5"/>
        <v>8703</v>
      </c>
      <c r="W33">
        <f t="shared" si="6"/>
        <v>965066</v>
      </c>
      <c r="X33">
        <f t="shared" si="9"/>
        <v>179</v>
      </c>
      <c r="Y33">
        <f t="shared" si="10"/>
        <v>5</v>
      </c>
      <c r="Z33">
        <f t="shared" si="11"/>
        <v>0</v>
      </c>
      <c r="AA33">
        <f t="shared" si="12"/>
        <v>8703</v>
      </c>
    </row>
    <row r="34" spans="1:27" x14ac:dyDescent="0.25">
      <c r="A34" t="s">
        <v>129</v>
      </c>
      <c r="B34" t="s">
        <v>5072</v>
      </c>
      <c r="C34" t="s">
        <v>6296</v>
      </c>
      <c r="D34">
        <v>389</v>
      </c>
      <c r="E34" s="2">
        <v>1099</v>
      </c>
      <c r="F34" s="1">
        <v>0.65</v>
      </c>
      <c r="G34">
        <v>4.5</v>
      </c>
      <c r="H34" s="4">
        <v>974</v>
      </c>
      <c r="I34" t="s">
        <v>6520</v>
      </c>
      <c r="J34" t="s">
        <v>130</v>
      </c>
      <c r="K34" t="s">
        <v>7771</v>
      </c>
      <c r="L34" t="s">
        <v>131</v>
      </c>
      <c r="M34" t="s">
        <v>8895</v>
      </c>
      <c r="N34" t="s">
        <v>132</v>
      </c>
      <c r="O34">
        <f t="shared" si="7"/>
        <v>1099</v>
      </c>
      <c r="P34">
        <f t="shared" si="0"/>
        <v>0.65</v>
      </c>
      <c r="Q34">
        <f t="shared" si="1"/>
        <v>974</v>
      </c>
      <c r="R34" t="str">
        <f t="shared" si="2"/>
        <v xml:space="preserve">Computers &amp; Accessories </v>
      </c>
      <c r="S34" t="str">
        <f t="shared" si="3"/>
        <v>&gt;500</v>
      </c>
      <c r="T34" t="str">
        <f t="shared" si="4"/>
        <v>Yes</v>
      </c>
      <c r="U34">
        <f t="shared" si="8"/>
        <v>1</v>
      </c>
      <c r="V34">
        <f t="shared" si="5"/>
        <v>4383</v>
      </c>
      <c r="W34">
        <f t="shared" si="6"/>
        <v>1070426</v>
      </c>
      <c r="X34">
        <f t="shared" si="9"/>
        <v>389</v>
      </c>
      <c r="Y34">
        <f t="shared" si="10"/>
        <v>5</v>
      </c>
      <c r="Z34">
        <f t="shared" si="11"/>
        <v>1</v>
      </c>
      <c r="AA34">
        <f t="shared" si="12"/>
        <v>4383</v>
      </c>
    </row>
    <row r="35" spans="1:27" x14ac:dyDescent="0.25">
      <c r="A35" t="s">
        <v>133</v>
      </c>
      <c r="B35" t="s">
        <v>5073</v>
      </c>
      <c r="C35" t="s">
        <v>6296</v>
      </c>
      <c r="D35">
        <v>599</v>
      </c>
      <c r="E35">
        <v>599</v>
      </c>
      <c r="F35" s="1">
        <v>0</v>
      </c>
      <c r="G35">
        <v>4.5</v>
      </c>
      <c r="H35" s="4">
        <v>355</v>
      </c>
      <c r="I35" t="s">
        <v>6521</v>
      </c>
      <c r="J35" t="s">
        <v>134</v>
      </c>
      <c r="K35" t="s">
        <v>7772</v>
      </c>
      <c r="L35" t="s">
        <v>135</v>
      </c>
      <c r="M35" t="s">
        <v>8896</v>
      </c>
      <c r="N35" t="s">
        <v>136</v>
      </c>
      <c r="O35">
        <f t="shared" si="7"/>
        <v>599</v>
      </c>
      <c r="P35">
        <f t="shared" si="0"/>
        <v>0</v>
      </c>
      <c r="Q35">
        <f t="shared" si="1"/>
        <v>355</v>
      </c>
      <c r="R35" t="str">
        <f t="shared" si="2"/>
        <v xml:space="preserve">Computers &amp; Accessories </v>
      </c>
      <c r="S35" t="str">
        <f t="shared" si="3"/>
        <v>&gt;500</v>
      </c>
      <c r="T35" t="str">
        <f t="shared" si="4"/>
        <v>No</v>
      </c>
      <c r="U35">
        <f t="shared" si="8"/>
        <v>0</v>
      </c>
      <c r="V35">
        <f t="shared" si="5"/>
        <v>1597.5</v>
      </c>
      <c r="W35">
        <f t="shared" si="6"/>
        <v>212645</v>
      </c>
      <c r="X35">
        <f t="shared" si="9"/>
        <v>599</v>
      </c>
      <c r="Y35">
        <f t="shared" si="10"/>
        <v>5</v>
      </c>
      <c r="Z35">
        <f t="shared" si="11"/>
        <v>1</v>
      </c>
      <c r="AA35">
        <f t="shared" si="12"/>
        <v>1597.5</v>
      </c>
    </row>
    <row r="36" spans="1:27" x14ac:dyDescent="0.25">
      <c r="A36" t="s">
        <v>137</v>
      </c>
      <c r="B36" t="s">
        <v>5074</v>
      </c>
      <c r="C36" t="s">
        <v>6296</v>
      </c>
      <c r="D36">
        <v>199</v>
      </c>
      <c r="E36">
        <v>999</v>
      </c>
      <c r="F36" s="1">
        <v>0.8</v>
      </c>
      <c r="G36">
        <v>4.5</v>
      </c>
      <c r="H36" s="4">
        <v>1075</v>
      </c>
      <c r="I36" t="s">
        <v>6522</v>
      </c>
      <c r="J36" t="s">
        <v>138</v>
      </c>
      <c r="K36" t="s">
        <v>7773</v>
      </c>
      <c r="L36" t="s">
        <v>139</v>
      </c>
      <c r="M36" t="s">
        <v>8897</v>
      </c>
      <c r="N36" t="s">
        <v>140</v>
      </c>
      <c r="O36">
        <f t="shared" si="7"/>
        <v>999</v>
      </c>
      <c r="P36">
        <f t="shared" si="0"/>
        <v>0.8</v>
      </c>
      <c r="Q36">
        <f t="shared" si="1"/>
        <v>1075</v>
      </c>
      <c r="R36" t="str">
        <f t="shared" si="2"/>
        <v xml:space="preserve">Computers &amp; Accessories </v>
      </c>
      <c r="S36" t="str">
        <f t="shared" si="3"/>
        <v>&gt;500</v>
      </c>
      <c r="T36" t="str">
        <f t="shared" si="4"/>
        <v>Yes</v>
      </c>
      <c r="U36">
        <f t="shared" si="8"/>
        <v>1</v>
      </c>
      <c r="V36">
        <f t="shared" si="5"/>
        <v>4837.5</v>
      </c>
      <c r="W36">
        <f t="shared" si="6"/>
        <v>1073925</v>
      </c>
      <c r="X36">
        <f t="shared" si="9"/>
        <v>199</v>
      </c>
      <c r="Y36">
        <f t="shared" si="10"/>
        <v>5</v>
      </c>
      <c r="Z36">
        <f t="shared" si="11"/>
        <v>0</v>
      </c>
      <c r="AA36">
        <f t="shared" si="12"/>
        <v>4837.5</v>
      </c>
    </row>
    <row r="37" spans="1:27" x14ac:dyDescent="0.25">
      <c r="A37" t="s">
        <v>141</v>
      </c>
      <c r="B37" t="s">
        <v>5075</v>
      </c>
      <c r="C37" t="s">
        <v>6296</v>
      </c>
      <c r="D37">
        <v>99</v>
      </c>
      <c r="E37">
        <v>666.66</v>
      </c>
      <c r="F37" s="1">
        <v>0.85</v>
      </c>
      <c r="G37">
        <v>4.5</v>
      </c>
      <c r="H37" s="4">
        <v>24871</v>
      </c>
      <c r="I37" t="s">
        <v>6523</v>
      </c>
      <c r="J37" t="s">
        <v>30</v>
      </c>
      <c r="K37" t="s">
        <v>7747</v>
      </c>
      <c r="L37" t="s">
        <v>31</v>
      </c>
      <c r="M37" t="s">
        <v>8898</v>
      </c>
      <c r="N37" t="s">
        <v>142</v>
      </c>
      <c r="O37">
        <f t="shared" si="7"/>
        <v>666.66</v>
      </c>
      <c r="P37">
        <f t="shared" si="0"/>
        <v>0.85</v>
      </c>
      <c r="Q37">
        <f t="shared" si="1"/>
        <v>24871</v>
      </c>
      <c r="R37" t="str">
        <f t="shared" si="2"/>
        <v xml:space="preserve">Computers &amp; Accessories </v>
      </c>
      <c r="S37" t="str">
        <f t="shared" si="3"/>
        <v>&gt;500</v>
      </c>
      <c r="T37" t="str">
        <f t="shared" si="4"/>
        <v>Yes</v>
      </c>
      <c r="U37">
        <f t="shared" si="8"/>
        <v>1</v>
      </c>
      <c r="V37">
        <f t="shared" si="5"/>
        <v>111919.5</v>
      </c>
      <c r="W37">
        <f t="shared" si="6"/>
        <v>16580500.859999999</v>
      </c>
      <c r="X37">
        <f t="shared" si="9"/>
        <v>99</v>
      </c>
      <c r="Y37">
        <f t="shared" si="10"/>
        <v>5</v>
      </c>
      <c r="Z37">
        <f t="shared" si="11"/>
        <v>0</v>
      </c>
      <c r="AA37">
        <f t="shared" si="12"/>
        <v>111919.5</v>
      </c>
    </row>
    <row r="38" spans="1:27" x14ac:dyDescent="0.25">
      <c r="A38" t="s">
        <v>143</v>
      </c>
      <c r="B38" t="s">
        <v>144</v>
      </c>
      <c r="C38" t="s">
        <v>6296</v>
      </c>
      <c r="D38">
        <v>899</v>
      </c>
      <c r="E38" s="2">
        <v>1900</v>
      </c>
      <c r="F38" s="1">
        <v>0.53</v>
      </c>
      <c r="G38">
        <v>4.5</v>
      </c>
      <c r="H38" s="4">
        <v>13552</v>
      </c>
      <c r="I38" t="s">
        <v>145</v>
      </c>
      <c r="J38" t="s">
        <v>146</v>
      </c>
      <c r="K38" t="s">
        <v>7774</v>
      </c>
      <c r="L38" t="s">
        <v>147</v>
      </c>
      <c r="M38" t="s">
        <v>8899</v>
      </c>
      <c r="N38" t="s">
        <v>148</v>
      </c>
      <c r="O38">
        <f t="shared" si="7"/>
        <v>1900</v>
      </c>
      <c r="P38">
        <f t="shared" si="0"/>
        <v>0.53</v>
      </c>
      <c r="Q38">
        <f t="shared" si="1"/>
        <v>13552</v>
      </c>
      <c r="R38" t="str">
        <f t="shared" si="2"/>
        <v xml:space="preserve">Computers &amp; Accessories </v>
      </c>
      <c r="S38" t="str">
        <f t="shared" si="3"/>
        <v>&gt;500</v>
      </c>
      <c r="T38" t="str">
        <f t="shared" si="4"/>
        <v>Yes</v>
      </c>
      <c r="U38">
        <f t="shared" si="8"/>
        <v>1</v>
      </c>
      <c r="V38">
        <f t="shared" si="5"/>
        <v>60984</v>
      </c>
      <c r="W38">
        <f t="shared" si="6"/>
        <v>25748800</v>
      </c>
      <c r="X38">
        <f t="shared" si="9"/>
        <v>899</v>
      </c>
      <c r="Y38">
        <f t="shared" si="10"/>
        <v>5</v>
      </c>
      <c r="Z38">
        <f t="shared" si="11"/>
        <v>0</v>
      </c>
      <c r="AA38">
        <f t="shared" si="12"/>
        <v>60984</v>
      </c>
    </row>
    <row r="39" spans="1:27" x14ac:dyDescent="0.25">
      <c r="A39" t="s">
        <v>149</v>
      </c>
      <c r="B39" t="s">
        <v>5076</v>
      </c>
      <c r="C39" t="s">
        <v>6296</v>
      </c>
      <c r="D39">
        <v>199</v>
      </c>
      <c r="E39">
        <v>999</v>
      </c>
      <c r="F39" s="1">
        <v>0.8</v>
      </c>
      <c r="G39">
        <v>4.5</v>
      </c>
      <c r="H39" s="4">
        <v>576</v>
      </c>
      <c r="I39" t="s">
        <v>6524</v>
      </c>
      <c r="J39" t="s">
        <v>150</v>
      </c>
      <c r="K39" t="s">
        <v>151</v>
      </c>
      <c r="L39" t="s">
        <v>152</v>
      </c>
      <c r="M39" t="s">
        <v>8900</v>
      </c>
      <c r="N39" t="s">
        <v>153</v>
      </c>
      <c r="O39">
        <f t="shared" si="7"/>
        <v>999</v>
      </c>
      <c r="P39">
        <f t="shared" si="0"/>
        <v>0.8</v>
      </c>
      <c r="Q39">
        <f t="shared" si="1"/>
        <v>576</v>
      </c>
      <c r="R39" t="str">
        <f t="shared" si="2"/>
        <v xml:space="preserve">Computers &amp; Accessories </v>
      </c>
      <c r="S39" t="str">
        <f t="shared" si="3"/>
        <v>&gt;500</v>
      </c>
      <c r="T39" t="str">
        <f t="shared" si="4"/>
        <v>Yes</v>
      </c>
      <c r="U39">
        <f t="shared" si="8"/>
        <v>1</v>
      </c>
      <c r="V39">
        <f t="shared" si="5"/>
        <v>2592</v>
      </c>
      <c r="W39">
        <f t="shared" si="6"/>
        <v>575424</v>
      </c>
      <c r="X39">
        <f t="shared" si="9"/>
        <v>199</v>
      </c>
      <c r="Y39">
        <f t="shared" si="10"/>
        <v>5</v>
      </c>
      <c r="Z39">
        <f t="shared" si="11"/>
        <v>1</v>
      </c>
      <c r="AA39">
        <f t="shared" si="12"/>
        <v>2592</v>
      </c>
    </row>
    <row r="40" spans="1:27" x14ac:dyDescent="0.25">
      <c r="A40" t="s">
        <v>154</v>
      </c>
      <c r="B40" t="s">
        <v>5077</v>
      </c>
      <c r="C40" t="s">
        <v>69</v>
      </c>
      <c r="D40" s="2">
        <v>32999</v>
      </c>
      <c r="E40" s="2">
        <v>45999</v>
      </c>
      <c r="F40" s="1">
        <v>0.28000000000000003</v>
      </c>
      <c r="G40">
        <v>4.5</v>
      </c>
      <c r="H40" s="4">
        <v>7298</v>
      </c>
      <c r="I40" t="s">
        <v>6525</v>
      </c>
      <c r="J40" t="s">
        <v>155</v>
      </c>
      <c r="K40" t="s">
        <v>7775</v>
      </c>
      <c r="L40" t="s">
        <v>156</v>
      </c>
      <c r="M40" t="s">
        <v>8901</v>
      </c>
      <c r="N40" t="s">
        <v>157</v>
      </c>
      <c r="O40">
        <f t="shared" si="7"/>
        <v>45999</v>
      </c>
      <c r="P40">
        <f t="shared" si="0"/>
        <v>0.28000000000000003</v>
      </c>
      <c r="Q40">
        <f t="shared" si="1"/>
        <v>7298</v>
      </c>
      <c r="R40" t="str">
        <f t="shared" si="2"/>
        <v>Electronics</v>
      </c>
      <c r="S40" t="str">
        <f t="shared" si="3"/>
        <v>&gt;500</v>
      </c>
      <c r="T40" t="str">
        <f t="shared" si="4"/>
        <v>No</v>
      </c>
      <c r="U40">
        <f t="shared" si="8"/>
        <v>0</v>
      </c>
      <c r="V40">
        <f t="shared" si="5"/>
        <v>32841</v>
      </c>
      <c r="W40">
        <f t="shared" si="6"/>
        <v>335700702</v>
      </c>
      <c r="X40">
        <f t="shared" si="9"/>
        <v>32999</v>
      </c>
      <c r="Y40">
        <f t="shared" si="10"/>
        <v>5</v>
      </c>
      <c r="Z40">
        <f t="shared" si="11"/>
        <v>0</v>
      </c>
      <c r="AA40">
        <f t="shared" si="12"/>
        <v>32841</v>
      </c>
    </row>
    <row r="41" spans="1:27" x14ac:dyDescent="0.25">
      <c r="A41" t="s">
        <v>158</v>
      </c>
      <c r="B41" t="s">
        <v>5078</v>
      </c>
      <c r="C41" t="s">
        <v>6296</v>
      </c>
      <c r="D41">
        <v>970</v>
      </c>
      <c r="E41" s="2">
        <v>1999</v>
      </c>
      <c r="F41" s="1">
        <v>0.51</v>
      </c>
      <c r="G41">
        <v>4.5</v>
      </c>
      <c r="H41" s="4">
        <v>462</v>
      </c>
      <c r="I41" t="s">
        <v>159</v>
      </c>
      <c r="J41" t="s">
        <v>160</v>
      </c>
      <c r="K41" t="s">
        <v>7776</v>
      </c>
      <c r="L41" t="s">
        <v>161</v>
      </c>
      <c r="M41" t="s">
        <v>8902</v>
      </c>
      <c r="N41" t="s">
        <v>162</v>
      </c>
      <c r="O41">
        <f t="shared" si="7"/>
        <v>1999</v>
      </c>
      <c r="P41">
        <f t="shared" si="0"/>
        <v>0.51</v>
      </c>
      <c r="Q41">
        <f t="shared" si="1"/>
        <v>462</v>
      </c>
      <c r="R41" t="str">
        <f t="shared" si="2"/>
        <v xml:space="preserve">Computers &amp; Accessories </v>
      </c>
      <c r="S41" t="str">
        <f t="shared" si="3"/>
        <v>&gt;500</v>
      </c>
      <c r="T41" t="str">
        <f t="shared" si="4"/>
        <v>Yes</v>
      </c>
      <c r="U41">
        <f t="shared" si="8"/>
        <v>1</v>
      </c>
      <c r="V41">
        <f t="shared" si="5"/>
        <v>2079</v>
      </c>
      <c r="W41">
        <f t="shared" si="6"/>
        <v>923538</v>
      </c>
      <c r="X41">
        <f t="shared" si="9"/>
        <v>970</v>
      </c>
      <c r="Y41">
        <f t="shared" si="10"/>
        <v>5</v>
      </c>
      <c r="Z41">
        <f t="shared" si="11"/>
        <v>1</v>
      </c>
      <c r="AA41">
        <f t="shared" si="12"/>
        <v>2079</v>
      </c>
    </row>
    <row r="42" spans="1:27" x14ac:dyDescent="0.25">
      <c r="A42" t="s">
        <v>163</v>
      </c>
      <c r="B42" t="s">
        <v>5079</v>
      </c>
      <c r="C42" t="s">
        <v>6296</v>
      </c>
      <c r="D42">
        <v>209</v>
      </c>
      <c r="E42">
        <v>695</v>
      </c>
      <c r="F42" s="1">
        <v>0.7</v>
      </c>
      <c r="G42">
        <v>4.5</v>
      </c>
      <c r="H42" s="4">
        <v>107687</v>
      </c>
      <c r="I42" t="s">
        <v>6526</v>
      </c>
      <c r="J42" t="s">
        <v>164</v>
      </c>
      <c r="K42" t="s">
        <v>7777</v>
      </c>
      <c r="L42" t="s">
        <v>165</v>
      </c>
      <c r="M42" t="s">
        <v>8903</v>
      </c>
      <c r="N42" t="s">
        <v>166</v>
      </c>
      <c r="O42">
        <f t="shared" si="7"/>
        <v>695</v>
      </c>
      <c r="P42">
        <f t="shared" si="0"/>
        <v>0.7</v>
      </c>
      <c r="Q42">
        <f t="shared" si="1"/>
        <v>107687</v>
      </c>
      <c r="R42" t="str">
        <f t="shared" si="2"/>
        <v xml:space="preserve">Computers &amp; Accessories </v>
      </c>
      <c r="S42" t="str">
        <f t="shared" si="3"/>
        <v>&gt;500</v>
      </c>
      <c r="T42" t="str">
        <f t="shared" si="4"/>
        <v>Yes</v>
      </c>
      <c r="U42">
        <f t="shared" si="8"/>
        <v>1</v>
      </c>
      <c r="V42">
        <f t="shared" si="5"/>
        <v>484591.5</v>
      </c>
      <c r="W42">
        <f t="shared" si="6"/>
        <v>74842465</v>
      </c>
      <c r="X42">
        <f t="shared" si="9"/>
        <v>209</v>
      </c>
      <c r="Y42">
        <f t="shared" si="10"/>
        <v>5</v>
      </c>
      <c r="Z42">
        <f t="shared" si="11"/>
        <v>0</v>
      </c>
      <c r="AA42">
        <f t="shared" si="12"/>
        <v>484591.5</v>
      </c>
    </row>
    <row r="43" spans="1:27" x14ac:dyDescent="0.25">
      <c r="A43" t="s">
        <v>167</v>
      </c>
      <c r="B43" t="s">
        <v>5080</v>
      </c>
      <c r="C43" t="s">
        <v>69</v>
      </c>
      <c r="D43" s="2">
        <v>19999</v>
      </c>
      <c r="E43" s="2">
        <v>34999</v>
      </c>
      <c r="F43" s="1">
        <v>0.43</v>
      </c>
      <c r="G43">
        <v>4.5</v>
      </c>
      <c r="H43" s="4">
        <v>27151</v>
      </c>
      <c r="I43" t="s">
        <v>6527</v>
      </c>
      <c r="J43" t="s">
        <v>168</v>
      </c>
      <c r="K43" t="s">
        <v>7778</v>
      </c>
      <c r="L43" t="s">
        <v>169</v>
      </c>
      <c r="M43" t="s">
        <v>8904</v>
      </c>
      <c r="N43" t="s">
        <v>5003</v>
      </c>
      <c r="O43">
        <f t="shared" si="7"/>
        <v>34999</v>
      </c>
      <c r="P43">
        <f t="shared" si="0"/>
        <v>0.43</v>
      </c>
      <c r="Q43">
        <f t="shared" si="1"/>
        <v>27151</v>
      </c>
      <c r="R43" t="str">
        <f t="shared" si="2"/>
        <v>Electronics</v>
      </c>
      <c r="S43" t="str">
        <f t="shared" si="3"/>
        <v>&gt;500</v>
      </c>
      <c r="T43" t="str">
        <f t="shared" si="4"/>
        <v>No</v>
      </c>
      <c r="U43">
        <f t="shared" si="8"/>
        <v>0</v>
      </c>
      <c r="V43">
        <f t="shared" si="5"/>
        <v>122179.5</v>
      </c>
      <c r="W43">
        <f t="shared" si="6"/>
        <v>950257849</v>
      </c>
      <c r="X43">
        <f t="shared" si="9"/>
        <v>19999</v>
      </c>
      <c r="Y43">
        <f t="shared" si="10"/>
        <v>5</v>
      </c>
      <c r="Z43">
        <f t="shared" si="11"/>
        <v>0</v>
      </c>
      <c r="AA43">
        <f t="shared" si="12"/>
        <v>122179.5</v>
      </c>
    </row>
    <row r="44" spans="1:27" x14ac:dyDescent="0.25">
      <c r="A44" t="s">
        <v>170</v>
      </c>
      <c r="B44" t="s">
        <v>5081</v>
      </c>
      <c r="C44" t="s">
        <v>6296</v>
      </c>
      <c r="D44">
        <v>399</v>
      </c>
      <c r="E44" s="2">
        <v>1099</v>
      </c>
      <c r="F44" s="1">
        <v>0.64</v>
      </c>
      <c r="G44">
        <v>4.5</v>
      </c>
      <c r="H44" s="4">
        <v>24269</v>
      </c>
      <c r="I44" t="s">
        <v>6528</v>
      </c>
      <c r="J44" t="s">
        <v>12</v>
      </c>
      <c r="K44" t="s">
        <v>7742</v>
      </c>
      <c r="L44" t="s">
        <v>13</v>
      </c>
      <c r="M44" t="s">
        <v>8866</v>
      </c>
      <c r="N44" t="s">
        <v>14</v>
      </c>
      <c r="O44">
        <f t="shared" si="7"/>
        <v>1099</v>
      </c>
      <c r="P44">
        <f t="shared" si="0"/>
        <v>0.64</v>
      </c>
      <c r="Q44">
        <f t="shared" si="1"/>
        <v>24269</v>
      </c>
      <c r="R44" t="str">
        <f t="shared" si="2"/>
        <v xml:space="preserve">Computers &amp; Accessories </v>
      </c>
      <c r="S44" t="str">
        <f t="shared" si="3"/>
        <v>&gt;500</v>
      </c>
      <c r="T44" t="str">
        <f t="shared" si="4"/>
        <v>Yes</v>
      </c>
      <c r="U44">
        <f t="shared" si="8"/>
        <v>1</v>
      </c>
      <c r="V44">
        <f t="shared" si="5"/>
        <v>109210.5</v>
      </c>
      <c r="W44">
        <f t="shared" si="6"/>
        <v>26671631</v>
      </c>
      <c r="X44">
        <f t="shared" si="9"/>
        <v>399</v>
      </c>
      <c r="Y44">
        <f t="shared" si="10"/>
        <v>5</v>
      </c>
      <c r="Z44">
        <f t="shared" si="11"/>
        <v>0</v>
      </c>
      <c r="AA44">
        <f t="shared" si="12"/>
        <v>109210.5</v>
      </c>
    </row>
    <row r="45" spans="1:27" x14ac:dyDescent="0.25">
      <c r="A45" t="s">
        <v>171</v>
      </c>
      <c r="B45" t="s">
        <v>5082</v>
      </c>
      <c r="C45" t="s">
        <v>6299</v>
      </c>
      <c r="D45">
        <v>999</v>
      </c>
      <c r="E45" s="2">
        <v>1599</v>
      </c>
      <c r="F45" s="1">
        <v>0.38</v>
      </c>
      <c r="G45">
        <v>4.5</v>
      </c>
      <c r="H45" s="4">
        <v>12093</v>
      </c>
      <c r="I45" t="s">
        <v>6529</v>
      </c>
      <c r="J45" t="s">
        <v>172</v>
      </c>
      <c r="K45" t="s">
        <v>7779</v>
      </c>
      <c r="L45" t="s">
        <v>173</v>
      </c>
      <c r="M45" t="s">
        <v>8905</v>
      </c>
      <c r="N45" t="s">
        <v>174</v>
      </c>
      <c r="O45">
        <f t="shared" si="7"/>
        <v>1599</v>
      </c>
      <c r="P45">
        <f t="shared" si="0"/>
        <v>0.38</v>
      </c>
      <c r="Q45">
        <f t="shared" si="1"/>
        <v>12093</v>
      </c>
      <c r="R45" t="str">
        <f t="shared" si="2"/>
        <v xml:space="preserve">Computers &amp; Accessories </v>
      </c>
      <c r="S45" t="str">
        <f t="shared" si="3"/>
        <v>&gt;500</v>
      </c>
      <c r="T45" t="str">
        <f t="shared" si="4"/>
        <v>No</v>
      </c>
      <c r="U45">
        <f t="shared" si="8"/>
        <v>0</v>
      </c>
      <c r="V45">
        <f t="shared" si="5"/>
        <v>54418.5</v>
      </c>
      <c r="W45">
        <f t="shared" si="6"/>
        <v>19336707</v>
      </c>
      <c r="X45">
        <f t="shared" si="9"/>
        <v>999</v>
      </c>
      <c r="Y45">
        <f t="shared" si="10"/>
        <v>5</v>
      </c>
      <c r="Z45">
        <f t="shared" si="11"/>
        <v>0</v>
      </c>
      <c r="AA45">
        <f t="shared" si="12"/>
        <v>54418.5</v>
      </c>
    </row>
    <row r="46" spans="1:27" x14ac:dyDescent="0.25">
      <c r="A46" t="s">
        <v>175</v>
      </c>
      <c r="B46" t="s">
        <v>5083</v>
      </c>
      <c r="C46" t="s">
        <v>6296</v>
      </c>
      <c r="D46">
        <v>59</v>
      </c>
      <c r="E46">
        <v>199</v>
      </c>
      <c r="F46" s="1">
        <v>0.7</v>
      </c>
      <c r="G46">
        <v>4.5</v>
      </c>
      <c r="H46" s="4">
        <v>9378</v>
      </c>
      <c r="I46" t="s">
        <v>6530</v>
      </c>
      <c r="J46" t="s">
        <v>96</v>
      </c>
      <c r="K46" t="s">
        <v>7762</v>
      </c>
      <c r="L46" t="s">
        <v>97</v>
      </c>
      <c r="M46" t="s">
        <v>8886</v>
      </c>
      <c r="N46" t="s">
        <v>98</v>
      </c>
      <c r="O46">
        <f t="shared" si="7"/>
        <v>199</v>
      </c>
      <c r="P46">
        <f t="shared" si="0"/>
        <v>0.7</v>
      </c>
      <c r="Q46">
        <f t="shared" si="1"/>
        <v>9378</v>
      </c>
      <c r="R46" t="str">
        <f t="shared" si="2"/>
        <v xml:space="preserve">Computers &amp; Accessories </v>
      </c>
      <c r="S46" t="str">
        <f t="shared" si="3"/>
        <v>&lt;200</v>
      </c>
      <c r="T46" t="str">
        <f t="shared" si="4"/>
        <v>Yes</v>
      </c>
      <c r="U46">
        <f t="shared" si="8"/>
        <v>1</v>
      </c>
      <c r="V46">
        <f t="shared" si="5"/>
        <v>42201</v>
      </c>
      <c r="W46">
        <f t="shared" si="6"/>
        <v>1866222</v>
      </c>
      <c r="X46">
        <f t="shared" si="9"/>
        <v>59</v>
      </c>
      <c r="Y46">
        <f t="shared" si="10"/>
        <v>5</v>
      </c>
      <c r="Z46">
        <f t="shared" si="11"/>
        <v>0</v>
      </c>
      <c r="AA46">
        <f t="shared" si="12"/>
        <v>42201</v>
      </c>
    </row>
    <row r="47" spans="1:27" x14ac:dyDescent="0.25">
      <c r="A47" t="s">
        <v>176</v>
      </c>
      <c r="B47" t="s">
        <v>177</v>
      </c>
      <c r="C47" t="s">
        <v>6296</v>
      </c>
      <c r="D47">
        <v>333</v>
      </c>
      <c r="E47">
        <v>999</v>
      </c>
      <c r="F47" s="1">
        <v>0.67</v>
      </c>
      <c r="G47">
        <v>4.5</v>
      </c>
      <c r="H47" s="4">
        <v>9792</v>
      </c>
      <c r="I47" t="s">
        <v>178</v>
      </c>
      <c r="J47" t="s">
        <v>179</v>
      </c>
      <c r="K47" t="s">
        <v>7780</v>
      </c>
      <c r="L47" t="s">
        <v>180</v>
      </c>
      <c r="M47" t="s">
        <v>8906</v>
      </c>
      <c r="N47" t="s">
        <v>181</v>
      </c>
      <c r="O47">
        <f t="shared" si="7"/>
        <v>999</v>
      </c>
      <c r="P47">
        <f t="shared" si="0"/>
        <v>0.67</v>
      </c>
      <c r="Q47">
        <f t="shared" si="1"/>
        <v>9792</v>
      </c>
      <c r="R47" t="str">
        <f t="shared" si="2"/>
        <v xml:space="preserve">Computers &amp; Accessories </v>
      </c>
      <c r="S47" t="str">
        <f t="shared" si="3"/>
        <v>&gt;500</v>
      </c>
      <c r="T47" t="str">
        <f t="shared" si="4"/>
        <v>Yes</v>
      </c>
      <c r="U47">
        <f t="shared" si="8"/>
        <v>1</v>
      </c>
      <c r="V47">
        <f t="shared" si="5"/>
        <v>44064</v>
      </c>
      <c r="W47">
        <f t="shared" si="6"/>
        <v>9782208</v>
      </c>
      <c r="X47">
        <f t="shared" si="9"/>
        <v>333</v>
      </c>
      <c r="Y47">
        <f t="shared" si="10"/>
        <v>5</v>
      </c>
      <c r="Z47">
        <f t="shared" si="11"/>
        <v>0</v>
      </c>
      <c r="AA47">
        <f t="shared" si="12"/>
        <v>44064</v>
      </c>
    </row>
    <row r="48" spans="1:27" x14ac:dyDescent="0.25">
      <c r="A48" t="s">
        <v>182</v>
      </c>
      <c r="B48" t="s">
        <v>5084</v>
      </c>
      <c r="C48" t="s">
        <v>6299</v>
      </c>
      <c r="D48">
        <v>507</v>
      </c>
      <c r="E48" s="2">
        <v>1208</v>
      </c>
      <c r="F48" s="1">
        <v>0.57999999999999996</v>
      </c>
      <c r="G48">
        <v>4.5</v>
      </c>
      <c r="H48" s="4">
        <v>8131</v>
      </c>
      <c r="I48" t="s">
        <v>6531</v>
      </c>
      <c r="J48" t="s">
        <v>183</v>
      </c>
      <c r="K48" t="s">
        <v>7781</v>
      </c>
      <c r="L48" t="s">
        <v>184</v>
      </c>
      <c r="M48" t="s">
        <v>8907</v>
      </c>
      <c r="N48" t="s">
        <v>185</v>
      </c>
      <c r="O48">
        <f t="shared" si="7"/>
        <v>1208</v>
      </c>
      <c r="P48">
        <f t="shared" si="0"/>
        <v>0.57999999999999996</v>
      </c>
      <c r="Q48">
        <f t="shared" si="1"/>
        <v>8131</v>
      </c>
      <c r="R48" t="str">
        <f t="shared" si="2"/>
        <v xml:space="preserve">Computers &amp; Accessories </v>
      </c>
      <c r="S48" t="str">
        <f t="shared" si="3"/>
        <v>&gt;500</v>
      </c>
      <c r="T48" t="str">
        <f t="shared" si="4"/>
        <v>Yes</v>
      </c>
      <c r="U48">
        <f t="shared" si="8"/>
        <v>1</v>
      </c>
      <c r="V48">
        <f t="shared" si="5"/>
        <v>36589.5</v>
      </c>
      <c r="W48">
        <f t="shared" si="6"/>
        <v>9822248</v>
      </c>
      <c r="X48">
        <f t="shared" si="9"/>
        <v>507</v>
      </c>
      <c r="Y48">
        <f t="shared" si="10"/>
        <v>5</v>
      </c>
      <c r="Z48">
        <f t="shared" si="11"/>
        <v>0</v>
      </c>
      <c r="AA48">
        <f t="shared" si="12"/>
        <v>36589.5</v>
      </c>
    </row>
    <row r="49" spans="1:27" x14ac:dyDescent="0.25">
      <c r="A49" t="s">
        <v>186</v>
      </c>
      <c r="B49" t="s">
        <v>5085</v>
      </c>
      <c r="C49" t="s">
        <v>52</v>
      </c>
      <c r="D49">
        <v>309</v>
      </c>
      <c r="E49">
        <v>475</v>
      </c>
      <c r="F49" s="1">
        <v>0.35</v>
      </c>
      <c r="G49">
        <v>4.5</v>
      </c>
      <c r="H49" s="4">
        <v>426973</v>
      </c>
      <c r="I49" t="s">
        <v>6532</v>
      </c>
      <c r="J49" t="s">
        <v>53</v>
      </c>
      <c r="K49" t="s">
        <v>7752</v>
      </c>
      <c r="L49" t="s">
        <v>54</v>
      </c>
      <c r="M49" t="s">
        <v>8876</v>
      </c>
      <c r="N49" t="s">
        <v>55</v>
      </c>
      <c r="O49">
        <f t="shared" si="7"/>
        <v>475</v>
      </c>
      <c r="P49">
        <f t="shared" si="0"/>
        <v>0.35</v>
      </c>
      <c r="Q49">
        <f t="shared" si="1"/>
        <v>426973</v>
      </c>
      <c r="R49" t="str">
        <f t="shared" si="2"/>
        <v>Electronics</v>
      </c>
      <c r="S49" t="str">
        <f t="shared" si="3"/>
        <v>200–500</v>
      </c>
      <c r="T49" t="str">
        <f t="shared" si="4"/>
        <v>No</v>
      </c>
      <c r="U49">
        <f t="shared" si="8"/>
        <v>0</v>
      </c>
      <c r="V49">
        <f t="shared" si="5"/>
        <v>1921378.5</v>
      </c>
      <c r="W49">
        <f t="shared" si="6"/>
        <v>202812175</v>
      </c>
      <c r="X49">
        <f t="shared" si="9"/>
        <v>309</v>
      </c>
      <c r="Y49">
        <f t="shared" si="10"/>
        <v>5</v>
      </c>
      <c r="Z49">
        <f t="shared" si="11"/>
        <v>0</v>
      </c>
      <c r="AA49">
        <f t="shared" si="12"/>
        <v>1921378.5</v>
      </c>
    </row>
    <row r="50" spans="1:27" x14ac:dyDescent="0.25">
      <c r="A50" t="s">
        <v>187</v>
      </c>
      <c r="B50" t="s">
        <v>5086</v>
      </c>
      <c r="C50" t="s">
        <v>188</v>
      </c>
      <c r="D50">
        <v>399</v>
      </c>
      <c r="E50">
        <v>999</v>
      </c>
      <c r="F50" s="1">
        <v>0.6</v>
      </c>
      <c r="G50">
        <v>4.5</v>
      </c>
      <c r="H50" s="4">
        <v>493</v>
      </c>
      <c r="I50" t="s">
        <v>6533</v>
      </c>
      <c r="J50" t="s">
        <v>189</v>
      </c>
      <c r="K50" t="s">
        <v>7782</v>
      </c>
      <c r="L50" t="s">
        <v>190</v>
      </c>
      <c r="M50" t="s">
        <v>8908</v>
      </c>
      <c r="N50" t="s">
        <v>191</v>
      </c>
      <c r="O50">
        <f t="shared" si="7"/>
        <v>999</v>
      </c>
      <c r="P50">
        <f t="shared" si="0"/>
        <v>0.6</v>
      </c>
      <c r="Q50">
        <f t="shared" si="1"/>
        <v>493</v>
      </c>
      <c r="R50" t="str">
        <f t="shared" si="2"/>
        <v>Electronics</v>
      </c>
      <c r="S50" t="str">
        <f t="shared" si="3"/>
        <v>&gt;500</v>
      </c>
      <c r="T50" t="str">
        <f t="shared" si="4"/>
        <v>Yes</v>
      </c>
      <c r="U50">
        <f t="shared" si="8"/>
        <v>1</v>
      </c>
      <c r="V50">
        <f t="shared" si="5"/>
        <v>2218.5</v>
      </c>
      <c r="W50">
        <f t="shared" si="6"/>
        <v>492507</v>
      </c>
      <c r="X50">
        <f t="shared" si="9"/>
        <v>399</v>
      </c>
      <c r="Y50">
        <f t="shared" si="10"/>
        <v>5</v>
      </c>
      <c r="Z50">
        <f t="shared" si="11"/>
        <v>1</v>
      </c>
      <c r="AA50">
        <f t="shared" si="12"/>
        <v>2218.5</v>
      </c>
    </row>
    <row r="51" spans="1:27" x14ac:dyDescent="0.25">
      <c r="A51" t="s">
        <v>192</v>
      </c>
      <c r="B51" t="s">
        <v>193</v>
      </c>
      <c r="C51" t="s">
        <v>6296</v>
      </c>
      <c r="D51">
        <v>199</v>
      </c>
      <c r="E51">
        <v>395</v>
      </c>
      <c r="F51" s="1">
        <v>0.5</v>
      </c>
      <c r="G51">
        <v>4.5</v>
      </c>
      <c r="H51" s="4">
        <v>92595</v>
      </c>
      <c r="I51" t="s">
        <v>194</v>
      </c>
      <c r="J51" t="s">
        <v>195</v>
      </c>
      <c r="K51" t="s">
        <v>7783</v>
      </c>
      <c r="L51" t="s">
        <v>196</v>
      </c>
      <c r="M51" t="s">
        <v>8909</v>
      </c>
      <c r="N51" t="s">
        <v>197</v>
      </c>
      <c r="O51">
        <f t="shared" si="7"/>
        <v>395</v>
      </c>
      <c r="P51">
        <f t="shared" si="0"/>
        <v>0.5</v>
      </c>
      <c r="Q51">
        <f t="shared" si="1"/>
        <v>92595</v>
      </c>
      <c r="R51" t="str">
        <f t="shared" si="2"/>
        <v xml:space="preserve">Computers &amp; Accessories </v>
      </c>
      <c r="S51" t="str">
        <f t="shared" si="3"/>
        <v>200–500</v>
      </c>
      <c r="T51" t="str">
        <f t="shared" si="4"/>
        <v>Yes</v>
      </c>
      <c r="U51">
        <f t="shared" si="8"/>
        <v>1</v>
      </c>
      <c r="V51">
        <f t="shared" si="5"/>
        <v>416677.5</v>
      </c>
      <c r="W51">
        <f t="shared" si="6"/>
        <v>36575025</v>
      </c>
      <c r="X51">
        <f t="shared" si="9"/>
        <v>199</v>
      </c>
      <c r="Y51">
        <f t="shared" si="10"/>
        <v>5</v>
      </c>
      <c r="Z51">
        <f t="shared" si="11"/>
        <v>0</v>
      </c>
      <c r="AA51">
        <f t="shared" si="12"/>
        <v>416677.5</v>
      </c>
    </row>
    <row r="52" spans="1:27" x14ac:dyDescent="0.25">
      <c r="A52" t="s">
        <v>198</v>
      </c>
      <c r="B52" t="s">
        <v>5087</v>
      </c>
      <c r="C52" t="s">
        <v>6299</v>
      </c>
      <c r="D52" s="2">
        <v>1199</v>
      </c>
      <c r="E52" s="2">
        <v>2199</v>
      </c>
      <c r="F52" s="1">
        <v>0.45</v>
      </c>
      <c r="G52">
        <v>4.5</v>
      </c>
      <c r="H52" s="4">
        <v>24780</v>
      </c>
      <c r="I52" t="s">
        <v>6534</v>
      </c>
      <c r="J52" t="s">
        <v>199</v>
      </c>
      <c r="K52" t="s">
        <v>7784</v>
      </c>
      <c r="L52" t="s">
        <v>200</v>
      </c>
      <c r="M52" t="s">
        <v>8910</v>
      </c>
      <c r="N52" t="s">
        <v>201</v>
      </c>
      <c r="O52">
        <f t="shared" si="7"/>
        <v>2199</v>
      </c>
      <c r="P52">
        <f t="shared" si="0"/>
        <v>0.45</v>
      </c>
      <c r="Q52">
        <f t="shared" si="1"/>
        <v>24780</v>
      </c>
      <c r="R52" t="str">
        <f t="shared" si="2"/>
        <v xml:space="preserve">Computers &amp; Accessories </v>
      </c>
      <c r="S52" t="str">
        <f t="shared" si="3"/>
        <v>&gt;500</v>
      </c>
      <c r="T52" t="str">
        <f t="shared" si="4"/>
        <v>No</v>
      </c>
      <c r="U52">
        <f t="shared" si="8"/>
        <v>0</v>
      </c>
      <c r="V52">
        <f t="shared" si="5"/>
        <v>111510</v>
      </c>
      <c r="W52">
        <f t="shared" si="6"/>
        <v>54491220</v>
      </c>
      <c r="X52">
        <f t="shared" si="9"/>
        <v>1199</v>
      </c>
      <c r="Y52">
        <f t="shared" si="10"/>
        <v>5</v>
      </c>
      <c r="Z52">
        <f t="shared" si="11"/>
        <v>0</v>
      </c>
      <c r="AA52">
        <f t="shared" si="12"/>
        <v>111510</v>
      </c>
    </row>
    <row r="53" spans="1:27" x14ac:dyDescent="0.25">
      <c r="A53" t="s">
        <v>202</v>
      </c>
      <c r="B53" t="s">
        <v>5088</v>
      </c>
      <c r="C53" t="s">
        <v>6296</v>
      </c>
      <c r="D53">
        <v>179</v>
      </c>
      <c r="E53">
        <v>500</v>
      </c>
      <c r="F53" s="1">
        <v>0.64</v>
      </c>
      <c r="G53">
        <v>4.5</v>
      </c>
      <c r="H53" s="4">
        <v>92595</v>
      </c>
      <c r="I53" t="s">
        <v>6535</v>
      </c>
      <c r="J53" t="s">
        <v>195</v>
      </c>
      <c r="K53" t="s">
        <v>7783</v>
      </c>
      <c r="L53" t="s">
        <v>196</v>
      </c>
      <c r="M53" t="s">
        <v>8909</v>
      </c>
      <c r="N53" t="s">
        <v>197</v>
      </c>
      <c r="O53">
        <f t="shared" si="7"/>
        <v>500</v>
      </c>
      <c r="P53">
        <f t="shared" si="0"/>
        <v>0.64</v>
      </c>
      <c r="Q53">
        <f t="shared" si="1"/>
        <v>92595</v>
      </c>
      <c r="R53" t="str">
        <f t="shared" si="2"/>
        <v xml:space="preserve">Computers &amp; Accessories </v>
      </c>
      <c r="S53" t="str">
        <f t="shared" si="3"/>
        <v>200–500</v>
      </c>
      <c r="T53" t="str">
        <f t="shared" si="4"/>
        <v>Yes</v>
      </c>
      <c r="U53">
        <f t="shared" si="8"/>
        <v>1</v>
      </c>
      <c r="V53">
        <f t="shared" si="5"/>
        <v>416677.5</v>
      </c>
      <c r="W53">
        <f t="shared" si="6"/>
        <v>46297500</v>
      </c>
      <c r="X53">
        <f t="shared" si="9"/>
        <v>179</v>
      </c>
      <c r="Y53">
        <f t="shared" si="10"/>
        <v>5</v>
      </c>
      <c r="Z53">
        <f t="shared" si="11"/>
        <v>0</v>
      </c>
      <c r="AA53">
        <f t="shared" si="12"/>
        <v>416677.5</v>
      </c>
    </row>
    <row r="54" spans="1:27" x14ac:dyDescent="0.25">
      <c r="A54" t="s">
        <v>203</v>
      </c>
      <c r="B54" t="s">
        <v>5089</v>
      </c>
      <c r="C54" t="s">
        <v>6296</v>
      </c>
      <c r="D54">
        <v>799</v>
      </c>
      <c r="E54" s="2">
        <v>2100</v>
      </c>
      <c r="F54" s="1">
        <v>0.62</v>
      </c>
      <c r="G54">
        <v>4.5</v>
      </c>
      <c r="H54" s="4">
        <v>8188</v>
      </c>
      <c r="I54" t="s">
        <v>481</v>
      </c>
      <c r="J54" t="s">
        <v>204</v>
      </c>
      <c r="K54" t="s">
        <v>7785</v>
      </c>
      <c r="L54" t="s">
        <v>205</v>
      </c>
      <c r="M54" t="s">
        <v>8911</v>
      </c>
      <c r="N54" t="s">
        <v>206</v>
      </c>
      <c r="O54">
        <f t="shared" si="7"/>
        <v>2100</v>
      </c>
      <c r="P54">
        <f t="shared" si="0"/>
        <v>0.62</v>
      </c>
      <c r="Q54">
        <f t="shared" si="1"/>
        <v>8188</v>
      </c>
      <c r="R54" t="str">
        <f t="shared" si="2"/>
        <v xml:space="preserve">Computers &amp; Accessories </v>
      </c>
      <c r="S54" t="str">
        <f t="shared" si="3"/>
        <v>&gt;500</v>
      </c>
      <c r="T54" t="str">
        <f t="shared" si="4"/>
        <v>Yes</v>
      </c>
      <c r="U54">
        <f t="shared" si="8"/>
        <v>1</v>
      </c>
      <c r="V54">
        <f t="shared" si="5"/>
        <v>36846</v>
      </c>
      <c r="W54">
        <f t="shared" si="6"/>
        <v>17194800</v>
      </c>
      <c r="X54">
        <f t="shared" si="9"/>
        <v>799</v>
      </c>
      <c r="Y54">
        <f t="shared" si="10"/>
        <v>5</v>
      </c>
      <c r="Z54">
        <f t="shared" si="11"/>
        <v>0</v>
      </c>
      <c r="AA54">
        <f t="shared" si="12"/>
        <v>36846</v>
      </c>
    </row>
    <row r="55" spans="1:27" x14ac:dyDescent="0.25">
      <c r="A55" t="s">
        <v>207</v>
      </c>
      <c r="B55" t="s">
        <v>5090</v>
      </c>
      <c r="C55" t="s">
        <v>208</v>
      </c>
      <c r="D55" s="2">
        <v>6999</v>
      </c>
      <c r="E55" s="2">
        <v>12999</v>
      </c>
      <c r="F55" s="1">
        <v>0.46</v>
      </c>
      <c r="G55">
        <v>4.5</v>
      </c>
      <c r="H55" s="4">
        <v>4003</v>
      </c>
      <c r="I55" t="s">
        <v>6536</v>
      </c>
      <c r="J55" t="s">
        <v>209</v>
      </c>
      <c r="K55" t="s">
        <v>7786</v>
      </c>
      <c r="L55" t="s">
        <v>210</v>
      </c>
      <c r="M55" t="s">
        <v>8912</v>
      </c>
      <c r="N55" t="s">
        <v>6358</v>
      </c>
      <c r="O55">
        <f t="shared" si="7"/>
        <v>12999</v>
      </c>
      <c r="P55">
        <f t="shared" si="0"/>
        <v>0.46</v>
      </c>
      <c r="Q55">
        <f t="shared" si="1"/>
        <v>4003</v>
      </c>
      <c r="R55" t="str">
        <f t="shared" si="2"/>
        <v>Electronics</v>
      </c>
      <c r="S55" t="str">
        <f t="shared" si="3"/>
        <v>&gt;500</v>
      </c>
      <c r="T55" t="str">
        <f t="shared" si="4"/>
        <v>No</v>
      </c>
      <c r="U55">
        <f t="shared" si="8"/>
        <v>0</v>
      </c>
      <c r="V55">
        <f t="shared" si="5"/>
        <v>18013.5</v>
      </c>
      <c r="W55">
        <f t="shared" si="6"/>
        <v>52034997</v>
      </c>
      <c r="X55">
        <f t="shared" si="9"/>
        <v>6999</v>
      </c>
      <c r="Y55">
        <f t="shared" si="10"/>
        <v>5</v>
      </c>
      <c r="Z55">
        <f t="shared" si="11"/>
        <v>0</v>
      </c>
      <c r="AA55">
        <f t="shared" si="12"/>
        <v>18013.5</v>
      </c>
    </row>
    <row r="56" spans="1:27" x14ac:dyDescent="0.25">
      <c r="A56" t="s">
        <v>211</v>
      </c>
      <c r="B56" t="s">
        <v>5091</v>
      </c>
      <c r="C56" t="s">
        <v>6296</v>
      </c>
      <c r="D56">
        <v>199</v>
      </c>
      <c r="E56">
        <v>349</v>
      </c>
      <c r="F56" s="1">
        <v>0.43</v>
      </c>
      <c r="G56">
        <v>4.5</v>
      </c>
      <c r="H56" s="4">
        <v>314</v>
      </c>
      <c r="I56" t="s">
        <v>6537</v>
      </c>
      <c r="J56" t="s">
        <v>212</v>
      </c>
      <c r="K56" t="s">
        <v>7787</v>
      </c>
      <c r="L56" t="s">
        <v>213</v>
      </c>
      <c r="M56" t="s">
        <v>8913</v>
      </c>
      <c r="N56" t="s">
        <v>214</v>
      </c>
      <c r="O56">
        <f t="shared" si="7"/>
        <v>349</v>
      </c>
      <c r="P56">
        <f t="shared" si="0"/>
        <v>0.43</v>
      </c>
      <c r="Q56">
        <f t="shared" si="1"/>
        <v>314</v>
      </c>
      <c r="R56" t="str">
        <f t="shared" si="2"/>
        <v xml:space="preserve">Computers &amp; Accessories </v>
      </c>
      <c r="S56" t="str">
        <f t="shared" si="3"/>
        <v>200–500</v>
      </c>
      <c r="T56" t="str">
        <f t="shared" si="4"/>
        <v>No</v>
      </c>
      <c r="U56">
        <f t="shared" si="8"/>
        <v>0</v>
      </c>
      <c r="V56">
        <f t="shared" si="5"/>
        <v>1413</v>
      </c>
      <c r="W56">
        <f t="shared" si="6"/>
        <v>109586</v>
      </c>
      <c r="X56">
        <f t="shared" si="9"/>
        <v>199</v>
      </c>
      <c r="Y56">
        <f t="shared" si="10"/>
        <v>5</v>
      </c>
      <c r="Z56">
        <f t="shared" si="11"/>
        <v>1</v>
      </c>
      <c r="AA56">
        <f t="shared" si="12"/>
        <v>1413</v>
      </c>
    </row>
    <row r="57" spans="1:27" x14ac:dyDescent="0.25">
      <c r="A57" t="s">
        <v>215</v>
      </c>
      <c r="B57" t="s">
        <v>216</v>
      </c>
      <c r="C57" t="s">
        <v>188</v>
      </c>
      <c r="D57">
        <v>230</v>
      </c>
      <c r="E57">
        <v>499</v>
      </c>
      <c r="F57" s="1">
        <v>0.54</v>
      </c>
      <c r="G57">
        <v>4.5</v>
      </c>
      <c r="H57" s="4">
        <v>2960</v>
      </c>
      <c r="I57" t="s">
        <v>6538</v>
      </c>
      <c r="J57" t="s">
        <v>217</v>
      </c>
      <c r="K57" t="s">
        <v>7788</v>
      </c>
      <c r="L57" t="s">
        <v>218</v>
      </c>
      <c r="M57" t="s">
        <v>8914</v>
      </c>
      <c r="N57" t="s">
        <v>219</v>
      </c>
      <c r="O57">
        <f t="shared" si="7"/>
        <v>499</v>
      </c>
      <c r="P57">
        <f t="shared" si="0"/>
        <v>0.54</v>
      </c>
      <c r="Q57">
        <f t="shared" si="1"/>
        <v>2960</v>
      </c>
      <c r="R57" t="str">
        <f t="shared" si="2"/>
        <v>Electronics</v>
      </c>
      <c r="S57" t="str">
        <f t="shared" si="3"/>
        <v>200–500</v>
      </c>
      <c r="T57" t="str">
        <f t="shared" si="4"/>
        <v>Yes</v>
      </c>
      <c r="U57">
        <f t="shared" si="8"/>
        <v>1</v>
      </c>
      <c r="V57">
        <f t="shared" si="5"/>
        <v>13320</v>
      </c>
      <c r="W57">
        <f t="shared" si="6"/>
        <v>1477040</v>
      </c>
      <c r="X57">
        <f t="shared" si="9"/>
        <v>230</v>
      </c>
      <c r="Y57">
        <f t="shared" si="10"/>
        <v>5</v>
      </c>
      <c r="Z57">
        <f t="shared" si="11"/>
        <v>0</v>
      </c>
      <c r="AA57">
        <f t="shared" si="12"/>
        <v>13320</v>
      </c>
    </row>
    <row r="58" spans="1:27" x14ac:dyDescent="0.25">
      <c r="A58" t="s">
        <v>220</v>
      </c>
      <c r="B58" t="s">
        <v>5092</v>
      </c>
      <c r="C58" t="s">
        <v>6299</v>
      </c>
      <c r="D58">
        <v>649</v>
      </c>
      <c r="E58" s="2">
        <v>1399</v>
      </c>
      <c r="F58" s="1">
        <v>0.54</v>
      </c>
      <c r="G58">
        <v>4.5</v>
      </c>
      <c r="H58" s="4">
        <v>179691</v>
      </c>
      <c r="I58" t="s">
        <v>6539</v>
      </c>
      <c r="J58" t="s">
        <v>42</v>
      </c>
      <c r="K58" t="s">
        <v>7750</v>
      </c>
      <c r="L58" t="s">
        <v>43</v>
      </c>
      <c r="M58" t="s">
        <v>8874</v>
      </c>
      <c r="N58" t="s">
        <v>44</v>
      </c>
      <c r="O58">
        <f t="shared" si="7"/>
        <v>1399</v>
      </c>
      <c r="P58">
        <f t="shared" si="0"/>
        <v>0.54</v>
      </c>
      <c r="Q58">
        <f t="shared" si="1"/>
        <v>179691</v>
      </c>
      <c r="R58" t="str">
        <f t="shared" si="2"/>
        <v xml:space="preserve">Computers &amp; Accessories </v>
      </c>
      <c r="S58" t="str">
        <f t="shared" si="3"/>
        <v>&gt;500</v>
      </c>
      <c r="T58" t="str">
        <f t="shared" si="4"/>
        <v>Yes</v>
      </c>
      <c r="U58">
        <f t="shared" si="8"/>
        <v>1</v>
      </c>
      <c r="V58">
        <f t="shared" si="5"/>
        <v>808609.5</v>
      </c>
      <c r="W58">
        <f t="shared" si="6"/>
        <v>251387709</v>
      </c>
      <c r="X58">
        <f t="shared" si="9"/>
        <v>649</v>
      </c>
      <c r="Y58">
        <f t="shared" si="10"/>
        <v>5</v>
      </c>
      <c r="Z58">
        <f t="shared" si="11"/>
        <v>0</v>
      </c>
      <c r="AA58">
        <f t="shared" si="12"/>
        <v>808609.5</v>
      </c>
    </row>
    <row r="59" spans="1:27" x14ac:dyDescent="0.25">
      <c r="A59" t="s">
        <v>221</v>
      </c>
      <c r="B59" t="s">
        <v>5093</v>
      </c>
      <c r="C59" t="s">
        <v>69</v>
      </c>
      <c r="D59" s="2">
        <v>15999</v>
      </c>
      <c r="E59" s="2">
        <v>21999</v>
      </c>
      <c r="F59" s="1">
        <v>0.27</v>
      </c>
      <c r="G59">
        <v>4.5</v>
      </c>
      <c r="H59" s="4">
        <v>34899</v>
      </c>
      <c r="I59" t="s">
        <v>6540</v>
      </c>
      <c r="J59" t="s">
        <v>107</v>
      </c>
      <c r="K59" t="s">
        <v>7765</v>
      </c>
      <c r="L59" t="s">
        <v>108</v>
      </c>
      <c r="M59" t="s">
        <v>8889</v>
      </c>
      <c r="N59" t="s">
        <v>109</v>
      </c>
      <c r="O59">
        <f t="shared" si="7"/>
        <v>21999</v>
      </c>
      <c r="P59">
        <f t="shared" si="0"/>
        <v>0.27</v>
      </c>
      <c r="Q59">
        <f t="shared" si="1"/>
        <v>34899</v>
      </c>
      <c r="R59" t="str">
        <f t="shared" si="2"/>
        <v>Electronics</v>
      </c>
      <c r="S59" t="str">
        <f t="shared" si="3"/>
        <v>&gt;500</v>
      </c>
      <c r="T59" t="str">
        <f t="shared" si="4"/>
        <v>No</v>
      </c>
      <c r="U59">
        <f t="shared" si="8"/>
        <v>0</v>
      </c>
      <c r="V59">
        <f t="shared" si="5"/>
        <v>157045.5</v>
      </c>
      <c r="W59">
        <f t="shared" si="6"/>
        <v>767743101</v>
      </c>
      <c r="X59">
        <f t="shared" si="9"/>
        <v>15999</v>
      </c>
      <c r="Y59">
        <f t="shared" si="10"/>
        <v>5</v>
      </c>
      <c r="Z59">
        <f t="shared" si="11"/>
        <v>0</v>
      </c>
      <c r="AA59">
        <f t="shared" si="12"/>
        <v>157045.5</v>
      </c>
    </row>
    <row r="60" spans="1:27" x14ac:dyDescent="0.25">
      <c r="A60" t="s">
        <v>222</v>
      </c>
      <c r="B60" t="s">
        <v>5094</v>
      </c>
      <c r="C60" t="s">
        <v>6296</v>
      </c>
      <c r="D60">
        <v>348</v>
      </c>
      <c r="E60" s="2">
        <v>1499</v>
      </c>
      <c r="F60" s="1">
        <v>0.77</v>
      </c>
      <c r="G60">
        <v>4.5</v>
      </c>
      <c r="H60" s="4">
        <v>656</v>
      </c>
      <c r="I60" t="s">
        <v>6541</v>
      </c>
      <c r="J60" t="s">
        <v>223</v>
      </c>
      <c r="K60" t="s">
        <v>7789</v>
      </c>
      <c r="L60" t="s">
        <v>224</v>
      </c>
      <c r="M60" t="s">
        <v>8915</v>
      </c>
      <c r="N60" t="s">
        <v>225</v>
      </c>
      <c r="O60">
        <f t="shared" si="7"/>
        <v>1499</v>
      </c>
      <c r="P60">
        <f t="shared" si="0"/>
        <v>0.77</v>
      </c>
      <c r="Q60">
        <f t="shared" si="1"/>
        <v>656</v>
      </c>
      <c r="R60" t="str">
        <f t="shared" si="2"/>
        <v xml:space="preserve">Computers &amp; Accessories </v>
      </c>
      <c r="S60" t="str">
        <f t="shared" si="3"/>
        <v>&gt;500</v>
      </c>
      <c r="T60" t="str">
        <f t="shared" si="4"/>
        <v>Yes</v>
      </c>
      <c r="U60">
        <f t="shared" si="8"/>
        <v>1</v>
      </c>
      <c r="V60">
        <f t="shared" si="5"/>
        <v>2952</v>
      </c>
      <c r="W60">
        <f t="shared" si="6"/>
        <v>983344</v>
      </c>
      <c r="X60">
        <f t="shared" si="9"/>
        <v>348</v>
      </c>
      <c r="Y60">
        <f t="shared" si="10"/>
        <v>5</v>
      </c>
      <c r="Z60">
        <f t="shared" si="11"/>
        <v>1</v>
      </c>
      <c r="AA60">
        <f t="shared" si="12"/>
        <v>2952</v>
      </c>
    </row>
    <row r="61" spans="1:27" x14ac:dyDescent="0.25">
      <c r="A61" t="s">
        <v>226</v>
      </c>
      <c r="B61" t="s">
        <v>5095</v>
      </c>
      <c r="C61" t="s">
        <v>6296</v>
      </c>
      <c r="D61">
        <v>154</v>
      </c>
      <c r="E61">
        <v>349</v>
      </c>
      <c r="F61" s="1">
        <v>0.56000000000000005</v>
      </c>
      <c r="G61">
        <v>4.5</v>
      </c>
      <c r="H61" s="4">
        <v>7064</v>
      </c>
      <c r="I61" t="s">
        <v>6542</v>
      </c>
      <c r="J61" t="s">
        <v>227</v>
      </c>
      <c r="K61" t="s">
        <v>7790</v>
      </c>
      <c r="L61" t="s">
        <v>228</v>
      </c>
      <c r="M61" t="s">
        <v>8916</v>
      </c>
      <c r="N61" t="s">
        <v>229</v>
      </c>
      <c r="O61">
        <f t="shared" si="7"/>
        <v>349</v>
      </c>
      <c r="P61">
        <f t="shared" si="0"/>
        <v>0.56000000000000005</v>
      </c>
      <c r="Q61">
        <f t="shared" si="1"/>
        <v>7064</v>
      </c>
      <c r="R61" t="str">
        <f t="shared" si="2"/>
        <v xml:space="preserve">Computers &amp; Accessories </v>
      </c>
      <c r="S61" t="str">
        <f t="shared" si="3"/>
        <v>200–500</v>
      </c>
      <c r="T61" t="str">
        <f t="shared" si="4"/>
        <v>Yes</v>
      </c>
      <c r="U61">
        <f t="shared" si="8"/>
        <v>1</v>
      </c>
      <c r="V61">
        <f t="shared" si="5"/>
        <v>31788</v>
      </c>
      <c r="W61">
        <f t="shared" si="6"/>
        <v>2465336</v>
      </c>
      <c r="X61">
        <f t="shared" si="9"/>
        <v>154</v>
      </c>
      <c r="Y61">
        <f t="shared" si="10"/>
        <v>5</v>
      </c>
      <c r="Z61">
        <f t="shared" si="11"/>
        <v>0</v>
      </c>
      <c r="AA61">
        <f t="shared" si="12"/>
        <v>31788</v>
      </c>
    </row>
    <row r="62" spans="1:27" x14ac:dyDescent="0.25">
      <c r="A62" t="s">
        <v>230</v>
      </c>
      <c r="B62" t="s">
        <v>5096</v>
      </c>
      <c r="C62" t="s">
        <v>188</v>
      </c>
      <c r="D62">
        <v>179</v>
      </c>
      <c r="E62">
        <v>799</v>
      </c>
      <c r="F62" s="1">
        <v>0.78</v>
      </c>
      <c r="G62">
        <v>4.5</v>
      </c>
      <c r="H62" s="4">
        <v>2201</v>
      </c>
      <c r="I62" t="s">
        <v>6543</v>
      </c>
      <c r="J62" t="s">
        <v>231</v>
      </c>
      <c r="K62" t="s">
        <v>7791</v>
      </c>
      <c r="L62" t="s">
        <v>232</v>
      </c>
      <c r="M62" t="s">
        <v>8917</v>
      </c>
      <c r="N62" t="s">
        <v>233</v>
      </c>
      <c r="O62">
        <f t="shared" si="7"/>
        <v>799</v>
      </c>
      <c r="P62">
        <f t="shared" si="0"/>
        <v>0.78</v>
      </c>
      <c r="Q62">
        <f t="shared" si="1"/>
        <v>2201</v>
      </c>
      <c r="R62" t="str">
        <f t="shared" si="2"/>
        <v>Electronics</v>
      </c>
      <c r="S62" t="str">
        <f t="shared" si="3"/>
        <v>&gt;500</v>
      </c>
      <c r="T62" t="str">
        <f t="shared" si="4"/>
        <v>Yes</v>
      </c>
      <c r="U62">
        <f t="shared" si="8"/>
        <v>1</v>
      </c>
      <c r="V62">
        <f t="shared" si="5"/>
        <v>9904.5</v>
      </c>
      <c r="W62">
        <f t="shared" si="6"/>
        <v>1758599</v>
      </c>
      <c r="X62">
        <f t="shared" si="9"/>
        <v>179</v>
      </c>
      <c r="Y62">
        <f t="shared" si="10"/>
        <v>5</v>
      </c>
      <c r="Z62">
        <f t="shared" si="11"/>
        <v>0</v>
      </c>
      <c r="AA62">
        <f t="shared" si="12"/>
        <v>9904.5</v>
      </c>
    </row>
    <row r="63" spans="1:27" x14ac:dyDescent="0.25">
      <c r="A63" t="s">
        <v>234</v>
      </c>
      <c r="B63" t="s">
        <v>5097</v>
      </c>
      <c r="C63" t="s">
        <v>69</v>
      </c>
      <c r="D63" s="2">
        <v>32990</v>
      </c>
      <c r="E63" s="2">
        <v>47900</v>
      </c>
      <c r="F63" s="1">
        <v>0.31</v>
      </c>
      <c r="G63">
        <v>4.5</v>
      </c>
      <c r="H63" s="4">
        <v>7109</v>
      </c>
      <c r="I63" t="s">
        <v>6544</v>
      </c>
      <c r="J63" t="s">
        <v>235</v>
      </c>
      <c r="K63" t="s">
        <v>7792</v>
      </c>
      <c r="L63" t="s">
        <v>236</v>
      </c>
      <c r="M63" t="s">
        <v>8918</v>
      </c>
      <c r="N63" t="s">
        <v>237</v>
      </c>
      <c r="O63">
        <f t="shared" si="7"/>
        <v>47900</v>
      </c>
      <c r="P63">
        <f t="shared" si="0"/>
        <v>0.31</v>
      </c>
      <c r="Q63">
        <f t="shared" si="1"/>
        <v>7109</v>
      </c>
      <c r="R63" t="str">
        <f t="shared" si="2"/>
        <v>Electronics</v>
      </c>
      <c r="S63" t="str">
        <f t="shared" si="3"/>
        <v>&gt;500</v>
      </c>
      <c r="T63" t="str">
        <f t="shared" si="4"/>
        <v>No</v>
      </c>
      <c r="U63">
        <f t="shared" si="8"/>
        <v>0</v>
      </c>
      <c r="V63">
        <f t="shared" si="5"/>
        <v>31990.5</v>
      </c>
      <c r="W63">
        <f t="shared" si="6"/>
        <v>340521100</v>
      </c>
      <c r="X63">
        <f t="shared" si="9"/>
        <v>32990</v>
      </c>
      <c r="Y63">
        <f t="shared" si="10"/>
        <v>5</v>
      </c>
      <c r="Z63">
        <f t="shared" si="11"/>
        <v>0</v>
      </c>
      <c r="AA63">
        <f t="shared" si="12"/>
        <v>31990.5</v>
      </c>
    </row>
    <row r="64" spans="1:27" x14ac:dyDescent="0.25">
      <c r="A64" t="s">
        <v>238</v>
      </c>
      <c r="B64" t="s">
        <v>5098</v>
      </c>
      <c r="C64" t="s">
        <v>6296</v>
      </c>
      <c r="D64">
        <v>139</v>
      </c>
      <c r="E64">
        <v>999</v>
      </c>
      <c r="F64" s="1">
        <v>0.86</v>
      </c>
      <c r="G64">
        <v>4.5</v>
      </c>
      <c r="H64" s="4">
        <v>1313</v>
      </c>
      <c r="I64" t="s">
        <v>6545</v>
      </c>
      <c r="J64" t="s">
        <v>239</v>
      </c>
      <c r="K64" t="s">
        <v>7793</v>
      </c>
      <c r="L64" t="s">
        <v>240</v>
      </c>
      <c r="M64" t="s">
        <v>8919</v>
      </c>
      <c r="N64" t="s">
        <v>241</v>
      </c>
      <c r="O64">
        <f t="shared" si="7"/>
        <v>999</v>
      </c>
      <c r="P64">
        <f t="shared" si="0"/>
        <v>0.86</v>
      </c>
      <c r="Q64">
        <f t="shared" si="1"/>
        <v>1313</v>
      </c>
      <c r="R64" t="str">
        <f t="shared" si="2"/>
        <v xml:space="preserve">Computers &amp; Accessories </v>
      </c>
      <c r="S64" t="str">
        <f t="shared" si="3"/>
        <v>&gt;500</v>
      </c>
      <c r="T64" t="str">
        <f t="shared" si="4"/>
        <v>Yes</v>
      </c>
      <c r="U64">
        <f t="shared" si="8"/>
        <v>1</v>
      </c>
      <c r="V64">
        <f t="shared" si="5"/>
        <v>5908.5</v>
      </c>
      <c r="W64">
        <f t="shared" si="6"/>
        <v>1311687</v>
      </c>
      <c r="X64">
        <f t="shared" si="9"/>
        <v>139</v>
      </c>
      <c r="Y64">
        <f t="shared" si="10"/>
        <v>5</v>
      </c>
      <c r="Z64">
        <f t="shared" si="11"/>
        <v>0</v>
      </c>
      <c r="AA64">
        <f t="shared" si="12"/>
        <v>5908.5</v>
      </c>
    </row>
    <row r="65" spans="1:27" x14ac:dyDescent="0.25">
      <c r="A65" t="s">
        <v>242</v>
      </c>
      <c r="B65" t="s">
        <v>5099</v>
      </c>
      <c r="C65" t="s">
        <v>6296</v>
      </c>
      <c r="D65">
        <v>329</v>
      </c>
      <c r="E65">
        <v>845</v>
      </c>
      <c r="F65" s="1">
        <v>0.61</v>
      </c>
      <c r="G65">
        <v>4.5</v>
      </c>
      <c r="H65" s="4">
        <v>29746</v>
      </c>
      <c r="I65" t="s">
        <v>243</v>
      </c>
      <c r="J65" t="s">
        <v>244</v>
      </c>
      <c r="K65" t="s">
        <v>7794</v>
      </c>
      <c r="L65" t="s">
        <v>245</v>
      </c>
      <c r="M65" t="s">
        <v>8920</v>
      </c>
      <c r="N65" t="s">
        <v>246</v>
      </c>
      <c r="O65">
        <f t="shared" si="7"/>
        <v>845</v>
      </c>
      <c r="P65">
        <f t="shared" si="0"/>
        <v>0.61</v>
      </c>
      <c r="Q65">
        <f t="shared" si="1"/>
        <v>29746</v>
      </c>
      <c r="R65" t="str">
        <f t="shared" si="2"/>
        <v xml:space="preserve">Computers &amp; Accessories </v>
      </c>
      <c r="S65" t="str">
        <f t="shared" si="3"/>
        <v>&gt;500</v>
      </c>
      <c r="T65" t="str">
        <f t="shared" si="4"/>
        <v>Yes</v>
      </c>
      <c r="U65">
        <f t="shared" si="8"/>
        <v>1</v>
      </c>
      <c r="V65">
        <f t="shared" si="5"/>
        <v>133857</v>
      </c>
      <c r="W65">
        <f t="shared" si="6"/>
        <v>25135370</v>
      </c>
      <c r="X65">
        <f t="shared" si="9"/>
        <v>329</v>
      </c>
      <c r="Y65">
        <f t="shared" si="10"/>
        <v>5</v>
      </c>
      <c r="Z65">
        <f t="shared" si="11"/>
        <v>0</v>
      </c>
      <c r="AA65">
        <f t="shared" si="12"/>
        <v>133857</v>
      </c>
    </row>
    <row r="66" spans="1:27" x14ac:dyDescent="0.25">
      <c r="A66" t="s">
        <v>247</v>
      </c>
      <c r="B66" t="s">
        <v>5100</v>
      </c>
      <c r="C66" t="s">
        <v>69</v>
      </c>
      <c r="D66" s="2">
        <v>13999</v>
      </c>
      <c r="E66" s="2">
        <v>24999</v>
      </c>
      <c r="F66" s="1">
        <v>0.44</v>
      </c>
      <c r="G66">
        <v>4.5</v>
      </c>
      <c r="H66" s="4">
        <v>45238</v>
      </c>
      <c r="I66" t="s">
        <v>6546</v>
      </c>
      <c r="J66" t="s">
        <v>248</v>
      </c>
      <c r="K66" t="s">
        <v>7795</v>
      </c>
      <c r="L66" t="s">
        <v>249</v>
      </c>
      <c r="M66" t="s">
        <v>8921</v>
      </c>
      <c r="N66" t="s">
        <v>250</v>
      </c>
      <c r="O66">
        <f t="shared" si="7"/>
        <v>24999</v>
      </c>
      <c r="P66">
        <f t="shared" ref="P66:P129" si="13">VALUE(F66)</f>
        <v>0.44</v>
      </c>
      <c r="Q66">
        <f t="shared" ref="Q66:Q129" si="14">VALUE(H66)</f>
        <v>45238</v>
      </c>
      <c r="R66" t="str">
        <f t="shared" ref="R66:R129" si="15">LEFT(C66, FIND("|", C66) - 1)</f>
        <v>Electronics</v>
      </c>
      <c r="S66" t="str">
        <f t="shared" ref="S66:S129" si="16">IF(O66&lt;200, "&lt;200", IF(O66&lt;=500, "200–500", "&gt;500"))</f>
        <v>&gt;500</v>
      </c>
      <c r="T66" t="str">
        <f t="shared" ref="T66:T129" si="17">IF(P66&gt;=0.5, "Yes", "No")</f>
        <v>No</v>
      </c>
      <c r="U66">
        <f t="shared" si="8"/>
        <v>0</v>
      </c>
      <c r="V66">
        <f t="shared" ref="V66:V129" si="18">G66 * Q66</f>
        <v>203571</v>
      </c>
      <c r="W66">
        <f t="shared" ref="W66:W129" si="19">O66 * Q66</f>
        <v>1130904762</v>
      </c>
      <c r="X66">
        <f t="shared" si="9"/>
        <v>13999</v>
      </c>
      <c r="Y66">
        <f t="shared" si="10"/>
        <v>5</v>
      </c>
      <c r="Z66">
        <f t="shared" si="11"/>
        <v>0</v>
      </c>
      <c r="AA66">
        <f t="shared" si="12"/>
        <v>203571</v>
      </c>
    </row>
    <row r="67" spans="1:27" x14ac:dyDescent="0.25">
      <c r="A67" t="s">
        <v>251</v>
      </c>
      <c r="B67" t="s">
        <v>5101</v>
      </c>
      <c r="C67" t="s">
        <v>52</v>
      </c>
      <c r="D67">
        <v>309</v>
      </c>
      <c r="E67" s="2">
        <v>1400</v>
      </c>
      <c r="F67" s="1">
        <v>0.78</v>
      </c>
      <c r="G67">
        <v>4.5</v>
      </c>
      <c r="H67" s="4">
        <v>426973</v>
      </c>
      <c r="I67" t="s">
        <v>6547</v>
      </c>
      <c r="J67" t="s">
        <v>53</v>
      </c>
      <c r="K67" t="s">
        <v>7752</v>
      </c>
      <c r="L67" t="s">
        <v>54</v>
      </c>
      <c r="M67" t="s">
        <v>8876</v>
      </c>
      <c r="N67" t="s">
        <v>55</v>
      </c>
      <c r="O67">
        <f t="shared" ref="O67:O130" si="20">VALUE(E67)</f>
        <v>1400</v>
      </c>
      <c r="P67">
        <f t="shared" si="13"/>
        <v>0.78</v>
      </c>
      <c r="Q67">
        <f t="shared" si="14"/>
        <v>426973</v>
      </c>
      <c r="R67" t="str">
        <f t="shared" si="15"/>
        <v>Electronics</v>
      </c>
      <c r="S67" t="str">
        <f t="shared" si="16"/>
        <v>&gt;500</v>
      </c>
      <c r="T67" t="str">
        <f t="shared" si="17"/>
        <v>Yes</v>
      </c>
      <c r="U67">
        <f t="shared" ref="U67:U130" si="21">COUNTIF(T67, "Yes")</f>
        <v>1</v>
      </c>
      <c r="V67">
        <f t="shared" si="18"/>
        <v>1921378.5</v>
      </c>
      <c r="W67">
        <f t="shared" si="19"/>
        <v>597762200</v>
      </c>
      <c r="X67">
        <f t="shared" ref="X67:X130" si="22">VALUE(D67)</f>
        <v>309</v>
      </c>
      <c r="Y67">
        <f t="shared" ref="Y67:Y130" si="23">ROUND(G67, 0)</f>
        <v>5</v>
      </c>
      <c r="Z67">
        <f t="shared" ref="Z67:Z130" si="24">COUNTIF(Q67, "&lt;1000")</f>
        <v>0</v>
      </c>
      <c r="AA67">
        <f t="shared" ref="AA67:AA130" si="25">G67*Q67</f>
        <v>1921378.5</v>
      </c>
    </row>
    <row r="68" spans="1:27" x14ac:dyDescent="0.25">
      <c r="A68" t="s">
        <v>252</v>
      </c>
      <c r="B68" t="s">
        <v>5102</v>
      </c>
      <c r="C68" t="s">
        <v>6296</v>
      </c>
      <c r="D68">
        <v>263</v>
      </c>
      <c r="E68">
        <v>699</v>
      </c>
      <c r="F68" s="1">
        <v>0.62</v>
      </c>
      <c r="G68">
        <v>4.5</v>
      </c>
      <c r="H68" s="4">
        <v>450</v>
      </c>
      <c r="I68" t="s">
        <v>6548</v>
      </c>
      <c r="J68" t="s">
        <v>253</v>
      </c>
      <c r="K68" t="s">
        <v>7796</v>
      </c>
      <c r="L68" t="s">
        <v>254</v>
      </c>
      <c r="M68" t="s">
        <v>8922</v>
      </c>
      <c r="N68" t="s">
        <v>255</v>
      </c>
      <c r="O68">
        <f t="shared" si="20"/>
        <v>699</v>
      </c>
      <c r="P68">
        <f t="shared" si="13"/>
        <v>0.62</v>
      </c>
      <c r="Q68">
        <f t="shared" si="14"/>
        <v>450</v>
      </c>
      <c r="R68" t="str">
        <f t="shared" si="15"/>
        <v xml:space="preserve">Computers &amp; Accessories </v>
      </c>
      <c r="S68" t="str">
        <f t="shared" si="16"/>
        <v>&gt;500</v>
      </c>
      <c r="T68" t="str">
        <f t="shared" si="17"/>
        <v>Yes</v>
      </c>
      <c r="U68">
        <f t="shared" si="21"/>
        <v>1</v>
      </c>
      <c r="V68">
        <f t="shared" si="18"/>
        <v>2025</v>
      </c>
      <c r="W68">
        <f t="shared" si="19"/>
        <v>314550</v>
      </c>
      <c r="X68">
        <f t="shared" si="22"/>
        <v>263</v>
      </c>
      <c r="Y68">
        <f t="shared" si="23"/>
        <v>5</v>
      </c>
      <c r="Z68">
        <f t="shared" si="24"/>
        <v>1</v>
      </c>
      <c r="AA68">
        <f t="shared" si="25"/>
        <v>2025</v>
      </c>
    </row>
    <row r="69" spans="1:27" x14ac:dyDescent="0.25">
      <c r="A69" t="s">
        <v>256</v>
      </c>
      <c r="B69" t="s">
        <v>5103</v>
      </c>
      <c r="C69" t="s">
        <v>208</v>
      </c>
      <c r="D69" s="2">
        <v>7999</v>
      </c>
      <c r="E69" s="2">
        <v>14990</v>
      </c>
      <c r="F69" s="1">
        <v>0.47</v>
      </c>
      <c r="G69">
        <v>4.5</v>
      </c>
      <c r="H69" s="4">
        <v>457</v>
      </c>
      <c r="I69" t="s">
        <v>6549</v>
      </c>
      <c r="J69" t="s">
        <v>257</v>
      </c>
      <c r="K69" t="s">
        <v>7797</v>
      </c>
      <c r="L69" t="s">
        <v>258</v>
      </c>
      <c r="M69" t="s">
        <v>8923</v>
      </c>
      <c r="N69" t="s">
        <v>259</v>
      </c>
      <c r="O69">
        <f t="shared" si="20"/>
        <v>14990</v>
      </c>
      <c r="P69">
        <f t="shared" si="13"/>
        <v>0.47</v>
      </c>
      <c r="Q69">
        <f t="shared" si="14"/>
        <v>457</v>
      </c>
      <c r="R69" t="str">
        <f t="shared" si="15"/>
        <v>Electronics</v>
      </c>
      <c r="S69" t="str">
        <f t="shared" si="16"/>
        <v>&gt;500</v>
      </c>
      <c r="T69" t="str">
        <f t="shared" si="17"/>
        <v>No</v>
      </c>
      <c r="U69">
        <f t="shared" si="21"/>
        <v>0</v>
      </c>
      <c r="V69">
        <f t="shared" si="18"/>
        <v>2056.5</v>
      </c>
      <c r="W69">
        <f t="shared" si="19"/>
        <v>6850430</v>
      </c>
      <c r="X69">
        <f t="shared" si="22"/>
        <v>7999</v>
      </c>
      <c r="Y69">
        <f t="shared" si="23"/>
        <v>5</v>
      </c>
      <c r="Z69">
        <f t="shared" si="24"/>
        <v>1</v>
      </c>
      <c r="AA69">
        <f t="shared" si="25"/>
        <v>2056.5</v>
      </c>
    </row>
    <row r="70" spans="1:27" x14ac:dyDescent="0.25">
      <c r="A70" t="s">
        <v>260</v>
      </c>
      <c r="B70" t="s">
        <v>5104</v>
      </c>
      <c r="C70" t="s">
        <v>261</v>
      </c>
      <c r="D70" s="2">
        <v>1599</v>
      </c>
      <c r="E70" s="2">
        <v>2999</v>
      </c>
      <c r="F70" s="1">
        <v>0.47</v>
      </c>
      <c r="G70">
        <v>4.5</v>
      </c>
      <c r="H70" s="4">
        <v>2727</v>
      </c>
      <c r="I70" t="s">
        <v>6550</v>
      </c>
      <c r="J70" t="s">
        <v>262</v>
      </c>
      <c r="K70" t="s">
        <v>7798</v>
      </c>
      <c r="L70" t="s">
        <v>263</v>
      </c>
      <c r="M70" t="s">
        <v>8924</v>
      </c>
      <c r="N70" t="s">
        <v>264</v>
      </c>
      <c r="O70">
        <f t="shared" si="20"/>
        <v>2999</v>
      </c>
      <c r="P70">
        <f t="shared" si="13"/>
        <v>0.47</v>
      </c>
      <c r="Q70">
        <f t="shared" si="14"/>
        <v>2727</v>
      </c>
      <c r="R70" t="str">
        <f t="shared" si="15"/>
        <v>Electronics</v>
      </c>
      <c r="S70" t="str">
        <f t="shared" si="16"/>
        <v>&gt;500</v>
      </c>
      <c r="T70" t="str">
        <f t="shared" si="17"/>
        <v>No</v>
      </c>
      <c r="U70">
        <f t="shared" si="21"/>
        <v>0</v>
      </c>
      <c r="V70">
        <f t="shared" si="18"/>
        <v>12271.5</v>
      </c>
      <c r="W70">
        <f t="shared" si="19"/>
        <v>8178273</v>
      </c>
      <c r="X70">
        <f t="shared" si="22"/>
        <v>1599</v>
      </c>
      <c r="Y70">
        <f t="shared" si="23"/>
        <v>5</v>
      </c>
      <c r="Z70">
        <f t="shared" si="24"/>
        <v>0</v>
      </c>
      <c r="AA70">
        <f t="shared" si="25"/>
        <v>12271.5</v>
      </c>
    </row>
    <row r="71" spans="1:27" x14ac:dyDescent="0.25">
      <c r="A71" t="s">
        <v>265</v>
      </c>
      <c r="B71" t="s">
        <v>5105</v>
      </c>
      <c r="C71" t="s">
        <v>6296</v>
      </c>
      <c r="D71">
        <v>219</v>
      </c>
      <c r="E71">
        <v>700</v>
      </c>
      <c r="F71" s="1">
        <v>0.69</v>
      </c>
      <c r="G71">
        <v>4.5</v>
      </c>
      <c r="H71" s="4">
        <v>20053</v>
      </c>
      <c r="I71" t="s">
        <v>6551</v>
      </c>
      <c r="J71" t="s">
        <v>266</v>
      </c>
      <c r="K71" t="s">
        <v>7799</v>
      </c>
      <c r="L71" t="s">
        <v>267</v>
      </c>
      <c r="M71" t="s">
        <v>8925</v>
      </c>
      <c r="N71" t="s">
        <v>268</v>
      </c>
      <c r="O71">
        <f t="shared" si="20"/>
        <v>700</v>
      </c>
      <c r="P71">
        <f t="shared" si="13"/>
        <v>0.69</v>
      </c>
      <c r="Q71">
        <f t="shared" si="14"/>
        <v>20053</v>
      </c>
      <c r="R71" t="str">
        <f t="shared" si="15"/>
        <v xml:space="preserve">Computers &amp; Accessories </v>
      </c>
      <c r="S71" t="str">
        <f t="shared" si="16"/>
        <v>&gt;500</v>
      </c>
      <c r="T71" t="str">
        <f t="shared" si="17"/>
        <v>Yes</v>
      </c>
      <c r="U71">
        <f t="shared" si="21"/>
        <v>1</v>
      </c>
      <c r="V71">
        <f t="shared" si="18"/>
        <v>90238.5</v>
      </c>
      <c r="W71">
        <f t="shared" si="19"/>
        <v>14037100</v>
      </c>
      <c r="X71">
        <f t="shared" si="22"/>
        <v>219</v>
      </c>
      <c r="Y71">
        <f t="shared" si="23"/>
        <v>5</v>
      </c>
      <c r="Z71">
        <f t="shared" si="24"/>
        <v>0</v>
      </c>
      <c r="AA71">
        <f t="shared" si="25"/>
        <v>90238.5</v>
      </c>
    </row>
    <row r="72" spans="1:27" x14ac:dyDescent="0.25">
      <c r="A72" t="s">
        <v>269</v>
      </c>
      <c r="B72" t="s">
        <v>5106</v>
      </c>
      <c r="C72" t="s">
        <v>6296</v>
      </c>
      <c r="D72">
        <v>349</v>
      </c>
      <c r="E72">
        <v>899</v>
      </c>
      <c r="F72" s="1">
        <v>0.61</v>
      </c>
      <c r="G72">
        <v>4.5</v>
      </c>
      <c r="H72" s="4">
        <v>149</v>
      </c>
      <c r="I72" t="s">
        <v>6552</v>
      </c>
      <c r="J72" t="s">
        <v>270</v>
      </c>
      <c r="K72" t="s">
        <v>7800</v>
      </c>
      <c r="L72" t="s">
        <v>271</v>
      </c>
      <c r="M72" t="s">
        <v>8926</v>
      </c>
      <c r="N72" t="s">
        <v>272</v>
      </c>
      <c r="O72">
        <f t="shared" si="20"/>
        <v>899</v>
      </c>
      <c r="P72">
        <f t="shared" si="13"/>
        <v>0.61</v>
      </c>
      <c r="Q72">
        <f t="shared" si="14"/>
        <v>149</v>
      </c>
      <c r="R72" t="str">
        <f t="shared" si="15"/>
        <v xml:space="preserve">Computers &amp; Accessories </v>
      </c>
      <c r="S72" t="str">
        <f t="shared" si="16"/>
        <v>&gt;500</v>
      </c>
      <c r="T72" t="str">
        <f t="shared" si="17"/>
        <v>Yes</v>
      </c>
      <c r="U72">
        <f t="shared" si="21"/>
        <v>1</v>
      </c>
      <c r="V72">
        <f t="shared" si="18"/>
        <v>670.5</v>
      </c>
      <c r="W72">
        <f t="shared" si="19"/>
        <v>133951</v>
      </c>
      <c r="X72">
        <f t="shared" si="22"/>
        <v>349</v>
      </c>
      <c r="Y72">
        <f t="shared" si="23"/>
        <v>5</v>
      </c>
      <c r="Z72">
        <f t="shared" si="24"/>
        <v>1</v>
      </c>
      <c r="AA72">
        <f t="shared" si="25"/>
        <v>670.5</v>
      </c>
    </row>
    <row r="73" spans="1:27" x14ac:dyDescent="0.25">
      <c r="A73" t="s">
        <v>273</v>
      </c>
      <c r="B73" t="s">
        <v>5107</v>
      </c>
      <c r="C73" t="s">
        <v>6296</v>
      </c>
      <c r="D73">
        <v>349</v>
      </c>
      <c r="E73">
        <v>599</v>
      </c>
      <c r="F73" s="1">
        <v>0.42</v>
      </c>
      <c r="G73">
        <v>4.5</v>
      </c>
      <c r="H73" s="4">
        <v>210</v>
      </c>
      <c r="I73" t="s">
        <v>6553</v>
      </c>
      <c r="J73" t="s">
        <v>274</v>
      </c>
      <c r="K73" t="s">
        <v>7801</v>
      </c>
      <c r="L73" t="s">
        <v>275</v>
      </c>
      <c r="M73" t="s">
        <v>8927</v>
      </c>
      <c r="N73" t="s">
        <v>6359</v>
      </c>
      <c r="O73">
        <f t="shared" si="20"/>
        <v>599</v>
      </c>
      <c r="P73">
        <f t="shared" si="13"/>
        <v>0.42</v>
      </c>
      <c r="Q73">
        <f t="shared" si="14"/>
        <v>210</v>
      </c>
      <c r="R73" t="str">
        <f t="shared" si="15"/>
        <v xml:space="preserve">Computers &amp; Accessories </v>
      </c>
      <c r="S73" t="str">
        <f t="shared" si="16"/>
        <v>&gt;500</v>
      </c>
      <c r="T73" t="str">
        <f t="shared" si="17"/>
        <v>No</v>
      </c>
      <c r="U73">
        <f t="shared" si="21"/>
        <v>0</v>
      </c>
      <c r="V73">
        <f t="shared" si="18"/>
        <v>945</v>
      </c>
      <c r="W73">
        <f t="shared" si="19"/>
        <v>125790</v>
      </c>
      <c r="X73">
        <f t="shared" si="22"/>
        <v>349</v>
      </c>
      <c r="Y73">
        <f t="shared" si="23"/>
        <v>5</v>
      </c>
      <c r="Z73">
        <f t="shared" si="24"/>
        <v>1</v>
      </c>
      <c r="AA73">
        <f t="shared" si="25"/>
        <v>945</v>
      </c>
    </row>
    <row r="74" spans="1:27" x14ac:dyDescent="0.25">
      <c r="A74" t="s">
        <v>276</v>
      </c>
      <c r="B74" t="s">
        <v>5108</v>
      </c>
      <c r="C74" t="s">
        <v>69</v>
      </c>
      <c r="D74" s="2">
        <v>26999</v>
      </c>
      <c r="E74" s="2">
        <v>42999</v>
      </c>
      <c r="F74" s="1">
        <v>0.37</v>
      </c>
      <c r="G74">
        <v>4.5</v>
      </c>
      <c r="H74" s="4">
        <v>45238</v>
      </c>
      <c r="I74" t="s">
        <v>6554</v>
      </c>
      <c r="J74" t="s">
        <v>248</v>
      </c>
      <c r="K74" t="s">
        <v>7795</v>
      </c>
      <c r="L74" t="s">
        <v>249</v>
      </c>
      <c r="M74" t="s">
        <v>8921</v>
      </c>
      <c r="N74" t="s">
        <v>250</v>
      </c>
      <c r="O74">
        <f t="shared" si="20"/>
        <v>42999</v>
      </c>
      <c r="P74">
        <f t="shared" si="13"/>
        <v>0.37</v>
      </c>
      <c r="Q74">
        <f t="shared" si="14"/>
        <v>45238</v>
      </c>
      <c r="R74" t="str">
        <f t="shared" si="15"/>
        <v>Electronics</v>
      </c>
      <c r="S74" t="str">
        <f t="shared" si="16"/>
        <v>&gt;500</v>
      </c>
      <c r="T74" t="str">
        <f t="shared" si="17"/>
        <v>No</v>
      </c>
      <c r="U74">
        <f t="shared" si="21"/>
        <v>0</v>
      </c>
      <c r="V74">
        <f t="shared" si="18"/>
        <v>203571</v>
      </c>
      <c r="W74">
        <f t="shared" si="19"/>
        <v>1945188762</v>
      </c>
      <c r="X74">
        <f t="shared" si="22"/>
        <v>26999</v>
      </c>
      <c r="Y74">
        <f t="shared" si="23"/>
        <v>5</v>
      </c>
      <c r="Z74">
        <f t="shared" si="24"/>
        <v>0</v>
      </c>
      <c r="AA74">
        <f t="shared" si="25"/>
        <v>203571</v>
      </c>
    </row>
    <row r="75" spans="1:27" x14ac:dyDescent="0.25">
      <c r="A75" t="s">
        <v>277</v>
      </c>
      <c r="B75" t="s">
        <v>5109</v>
      </c>
      <c r="C75" t="s">
        <v>6296</v>
      </c>
      <c r="D75">
        <v>115</v>
      </c>
      <c r="E75">
        <v>499</v>
      </c>
      <c r="F75" s="1">
        <v>0.77</v>
      </c>
      <c r="G75">
        <v>4.5</v>
      </c>
      <c r="H75" s="4">
        <v>7732</v>
      </c>
      <c r="I75" t="s">
        <v>6555</v>
      </c>
      <c r="J75" t="s">
        <v>278</v>
      </c>
      <c r="K75" t="s">
        <v>7802</v>
      </c>
      <c r="L75" t="s">
        <v>279</v>
      </c>
      <c r="M75" t="s">
        <v>8928</v>
      </c>
      <c r="N75" t="s">
        <v>280</v>
      </c>
      <c r="O75">
        <f t="shared" si="20"/>
        <v>499</v>
      </c>
      <c r="P75">
        <f t="shared" si="13"/>
        <v>0.77</v>
      </c>
      <c r="Q75">
        <f t="shared" si="14"/>
        <v>7732</v>
      </c>
      <c r="R75" t="str">
        <f t="shared" si="15"/>
        <v xml:space="preserve">Computers &amp; Accessories </v>
      </c>
      <c r="S75" t="str">
        <f t="shared" si="16"/>
        <v>200–500</v>
      </c>
      <c r="T75" t="str">
        <f t="shared" si="17"/>
        <v>Yes</v>
      </c>
      <c r="U75">
        <f t="shared" si="21"/>
        <v>1</v>
      </c>
      <c r="V75">
        <f t="shared" si="18"/>
        <v>34794</v>
      </c>
      <c r="W75">
        <f t="shared" si="19"/>
        <v>3858268</v>
      </c>
      <c r="X75">
        <f t="shared" si="22"/>
        <v>115</v>
      </c>
      <c r="Y75">
        <f t="shared" si="23"/>
        <v>5</v>
      </c>
      <c r="Z75">
        <f t="shared" si="24"/>
        <v>0</v>
      </c>
      <c r="AA75">
        <f t="shared" si="25"/>
        <v>34794</v>
      </c>
    </row>
    <row r="76" spans="1:27" x14ac:dyDescent="0.25">
      <c r="A76" t="s">
        <v>281</v>
      </c>
      <c r="B76" t="s">
        <v>5110</v>
      </c>
      <c r="C76" t="s">
        <v>6296</v>
      </c>
      <c r="D76">
        <v>399</v>
      </c>
      <c r="E76">
        <v>999</v>
      </c>
      <c r="F76" s="1">
        <v>0.6</v>
      </c>
      <c r="G76">
        <v>4.5</v>
      </c>
      <c r="H76" s="4">
        <v>1780</v>
      </c>
      <c r="I76" t="s">
        <v>6556</v>
      </c>
      <c r="J76" t="s">
        <v>282</v>
      </c>
      <c r="K76" t="s">
        <v>7803</v>
      </c>
      <c r="L76" t="s">
        <v>283</v>
      </c>
      <c r="M76" t="s">
        <v>8929</v>
      </c>
      <c r="N76" t="s">
        <v>6360</v>
      </c>
      <c r="O76">
        <f t="shared" si="20"/>
        <v>999</v>
      </c>
      <c r="P76">
        <f t="shared" si="13"/>
        <v>0.6</v>
      </c>
      <c r="Q76">
        <f t="shared" si="14"/>
        <v>1780</v>
      </c>
      <c r="R76" t="str">
        <f t="shared" si="15"/>
        <v xml:space="preserve">Computers &amp; Accessories </v>
      </c>
      <c r="S76" t="str">
        <f t="shared" si="16"/>
        <v>&gt;500</v>
      </c>
      <c r="T76" t="str">
        <f t="shared" si="17"/>
        <v>Yes</v>
      </c>
      <c r="U76">
        <f t="shared" si="21"/>
        <v>1</v>
      </c>
      <c r="V76">
        <f t="shared" si="18"/>
        <v>8010</v>
      </c>
      <c r="W76">
        <f t="shared" si="19"/>
        <v>1778220</v>
      </c>
      <c r="X76">
        <f t="shared" si="22"/>
        <v>399</v>
      </c>
      <c r="Y76">
        <f t="shared" si="23"/>
        <v>5</v>
      </c>
      <c r="Z76">
        <f t="shared" si="24"/>
        <v>0</v>
      </c>
      <c r="AA76">
        <f t="shared" si="25"/>
        <v>8010</v>
      </c>
    </row>
    <row r="77" spans="1:27" x14ac:dyDescent="0.25">
      <c r="A77" t="s">
        <v>284</v>
      </c>
      <c r="B77" t="s">
        <v>5111</v>
      </c>
      <c r="C77" t="s">
        <v>6296</v>
      </c>
      <c r="D77">
        <v>199</v>
      </c>
      <c r="E77">
        <v>499</v>
      </c>
      <c r="F77" s="1">
        <v>0.6</v>
      </c>
      <c r="G77">
        <v>4.5</v>
      </c>
      <c r="H77" s="4">
        <v>602</v>
      </c>
      <c r="I77" t="s">
        <v>6557</v>
      </c>
      <c r="J77" t="s">
        <v>285</v>
      </c>
      <c r="K77" t="s">
        <v>7804</v>
      </c>
      <c r="L77" t="s">
        <v>286</v>
      </c>
      <c r="M77" t="s">
        <v>8930</v>
      </c>
      <c r="N77" t="s">
        <v>287</v>
      </c>
      <c r="O77">
        <f t="shared" si="20"/>
        <v>499</v>
      </c>
      <c r="P77">
        <f t="shared" si="13"/>
        <v>0.6</v>
      </c>
      <c r="Q77">
        <f t="shared" si="14"/>
        <v>602</v>
      </c>
      <c r="R77" t="str">
        <f t="shared" si="15"/>
        <v xml:space="preserve">Computers &amp; Accessories </v>
      </c>
      <c r="S77" t="str">
        <f t="shared" si="16"/>
        <v>200–500</v>
      </c>
      <c r="T77" t="str">
        <f t="shared" si="17"/>
        <v>Yes</v>
      </c>
      <c r="U77">
        <f t="shared" si="21"/>
        <v>1</v>
      </c>
      <c r="V77">
        <f t="shared" si="18"/>
        <v>2709</v>
      </c>
      <c r="W77">
        <f t="shared" si="19"/>
        <v>300398</v>
      </c>
      <c r="X77">
        <f t="shared" si="22"/>
        <v>199</v>
      </c>
      <c r="Y77">
        <f t="shared" si="23"/>
        <v>5</v>
      </c>
      <c r="Z77">
        <f t="shared" si="24"/>
        <v>1</v>
      </c>
      <c r="AA77">
        <f t="shared" si="25"/>
        <v>2709</v>
      </c>
    </row>
    <row r="78" spans="1:27" x14ac:dyDescent="0.25">
      <c r="A78" t="s">
        <v>288</v>
      </c>
      <c r="B78" t="s">
        <v>5112</v>
      </c>
      <c r="C78" t="s">
        <v>6296</v>
      </c>
      <c r="D78">
        <v>179</v>
      </c>
      <c r="E78">
        <v>399</v>
      </c>
      <c r="F78" s="1">
        <v>0.55000000000000004</v>
      </c>
      <c r="G78">
        <v>4.5</v>
      </c>
      <c r="H78" s="4">
        <v>1423</v>
      </c>
      <c r="I78" t="s">
        <v>6558</v>
      </c>
      <c r="J78" t="s">
        <v>289</v>
      </c>
      <c r="K78" t="s">
        <v>7805</v>
      </c>
      <c r="L78" t="s">
        <v>290</v>
      </c>
      <c r="M78" t="s">
        <v>8931</v>
      </c>
      <c r="N78" t="s">
        <v>6361</v>
      </c>
      <c r="O78">
        <f t="shared" si="20"/>
        <v>399</v>
      </c>
      <c r="P78">
        <f t="shared" si="13"/>
        <v>0.55000000000000004</v>
      </c>
      <c r="Q78">
        <f t="shared" si="14"/>
        <v>1423</v>
      </c>
      <c r="R78" t="str">
        <f t="shared" si="15"/>
        <v xml:space="preserve">Computers &amp; Accessories </v>
      </c>
      <c r="S78" t="str">
        <f t="shared" si="16"/>
        <v>200–500</v>
      </c>
      <c r="T78" t="str">
        <f t="shared" si="17"/>
        <v>Yes</v>
      </c>
      <c r="U78">
        <f t="shared" si="21"/>
        <v>1</v>
      </c>
      <c r="V78">
        <f t="shared" si="18"/>
        <v>6403.5</v>
      </c>
      <c r="W78">
        <f t="shared" si="19"/>
        <v>567777</v>
      </c>
      <c r="X78">
        <f t="shared" si="22"/>
        <v>179</v>
      </c>
      <c r="Y78">
        <f t="shared" si="23"/>
        <v>5</v>
      </c>
      <c r="Z78">
        <f t="shared" si="24"/>
        <v>0</v>
      </c>
      <c r="AA78">
        <f t="shared" si="25"/>
        <v>6403.5</v>
      </c>
    </row>
    <row r="79" spans="1:27" x14ac:dyDescent="0.25">
      <c r="A79" t="s">
        <v>291</v>
      </c>
      <c r="B79" t="s">
        <v>5113</v>
      </c>
      <c r="C79" t="s">
        <v>69</v>
      </c>
      <c r="D79" s="2">
        <v>10901</v>
      </c>
      <c r="E79" s="2">
        <v>30990</v>
      </c>
      <c r="F79" s="1">
        <v>0.65</v>
      </c>
      <c r="G79">
        <v>4.5</v>
      </c>
      <c r="H79" s="4">
        <v>398</v>
      </c>
      <c r="I79" t="s">
        <v>6559</v>
      </c>
      <c r="J79" t="s">
        <v>292</v>
      </c>
      <c r="K79" t="s">
        <v>7806</v>
      </c>
      <c r="L79" t="s">
        <v>293</v>
      </c>
      <c r="M79" t="s">
        <v>8932</v>
      </c>
      <c r="N79" t="s">
        <v>294</v>
      </c>
      <c r="O79">
        <f t="shared" si="20"/>
        <v>30990</v>
      </c>
      <c r="P79">
        <f t="shared" si="13"/>
        <v>0.65</v>
      </c>
      <c r="Q79">
        <f t="shared" si="14"/>
        <v>398</v>
      </c>
      <c r="R79" t="str">
        <f t="shared" si="15"/>
        <v>Electronics</v>
      </c>
      <c r="S79" t="str">
        <f t="shared" si="16"/>
        <v>&gt;500</v>
      </c>
      <c r="T79" t="str">
        <f t="shared" si="17"/>
        <v>Yes</v>
      </c>
      <c r="U79">
        <f t="shared" si="21"/>
        <v>1</v>
      </c>
      <c r="V79">
        <f t="shared" si="18"/>
        <v>1791</v>
      </c>
      <c r="W79">
        <f t="shared" si="19"/>
        <v>12334020</v>
      </c>
      <c r="X79">
        <f t="shared" si="22"/>
        <v>10901</v>
      </c>
      <c r="Y79">
        <f t="shared" si="23"/>
        <v>5</v>
      </c>
      <c r="Z79">
        <f t="shared" si="24"/>
        <v>1</v>
      </c>
      <c r="AA79">
        <f t="shared" si="25"/>
        <v>1791</v>
      </c>
    </row>
    <row r="80" spans="1:27" x14ac:dyDescent="0.25">
      <c r="A80" t="s">
        <v>295</v>
      </c>
      <c r="B80" t="s">
        <v>5114</v>
      </c>
      <c r="C80" t="s">
        <v>6296</v>
      </c>
      <c r="D80">
        <v>209</v>
      </c>
      <c r="E80">
        <v>499</v>
      </c>
      <c r="F80" s="1">
        <v>0.57999999999999996</v>
      </c>
      <c r="G80">
        <v>4.5</v>
      </c>
      <c r="H80" s="4">
        <v>536</v>
      </c>
      <c r="I80" t="s">
        <v>6560</v>
      </c>
      <c r="J80" t="s">
        <v>296</v>
      </c>
      <c r="K80" t="s">
        <v>7807</v>
      </c>
      <c r="L80" t="s">
        <v>297</v>
      </c>
      <c r="M80" t="s">
        <v>8933</v>
      </c>
      <c r="N80" t="s">
        <v>298</v>
      </c>
      <c r="O80">
        <f t="shared" si="20"/>
        <v>499</v>
      </c>
      <c r="P80">
        <f t="shared" si="13"/>
        <v>0.57999999999999996</v>
      </c>
      <c r="Q80">
        <f t="shared" si="14"/>
        <v>536</v>
      </c>
      <c r="R80" t="str">
        <f t="shared" si="15"/>
        <v xml:space="preserve">Computers &amp; Accessories </v>
      </c>
      <c r="S80" t="str">
        <f t="shared" si="16"/>
        <v>200–500</v>
      </c>
      <c r="T80" t="str">
        <f t="shared" si="17"/>
        <v>Yes</v>
      </c>
      <c r="U80">
        <f t="shared" si="21"/>
        <v>1</v>
      </c>
      <c r="V80">
        <f t="shared" si="18"/>
        <v>2412</v>
      </c>
      <c r="W80">
        <f t="shared" si="19"/>
        <v>267464</v>
      </c>
      <c r="X80">
        <f t="shared" si="22"/>
        <v>209</v>
      </c>
      <c r="Y80">
        <f t="shared" si="23"/>
        <v>5</v>
      </c>
      <c r="Z80">
        <f t="shared" si="24"/>
        <v>1</v>
      </c>
      <c r="AA80">
        <f t="shared" si="25"/>
        <v>2412</v>
      </c>
    </row>
    <row r="81" spans="1:27" x14ac:dyDescent="0.25">
      <c r="A81" t="s">
        <v>299</v>
      </c>
      <c r="B81" t="s">
        <v>300</v>
      </c>
      <c r="C81" t="s">
        <v>188</v>
      </c>
      <c r="D81" s="2">
        <v>1434</v>
      </c>
      <c r="E81" s="2">
        <v>3999</v>
      </c>
      <c r="F81" s="1">
        <v>0.64</v>
      </c>
      <c r="G81">
        <v>4.5</v>
      </c>
      <c r="H81" s="4">
        <v>32</v>
      </c>
      <c r="I81" t="s">
        <v>6561</v>
      </c>
      <c r="J81" t="s">
        <v>301</v>
      </c>
      <c r="K81" t="s">
        <v>7808</v>
      </c>
      <c r="L81" t="s">
        <v>302</v>
      </c>
      <c r="M81" t="s">
        <v>8934</v>
      </c>
      <c r="N81" t="s">
        <v>303</v>
      </c>
      <c r="O81">
        <f t="shared" si="20"/>
        <v>3999</v>
      </c>
      <c r="P81">
        <f t="shared" si="13"/>
        <v>0.64</v>
      </c>
      <c r="Q81">
        <f t="shared" si="14"/>
        <v>32</v>
      </c>
      <c r="R81" t="str">
        <f t="shared" si="15"/>
        <v>Electronics</v>
      </c>
      <c r="S81" t="str">
        <f t="shared" si="16"/>
        <v>&gt;500</v>
      </c>
      <c r="T81" t="str">
        <f t="shared" si="17"/>
        <v>Yes</v>
      </c>
      <c r="U81">
        <f t="shared" si="21"/>
        <v>1</v>
      </c>
      <c r="V81">
        <f t="shared" si="18"/>
        <v>144</v>
      </c>
      <c r="W81">
        <f t="shared" si="19"/>
        <v>127968</v>
      </c>
      <c r="X81">
        <f t="shared" si="22"/>
        <v>1434</v>
      </c>
      <c r="Y81">
        <f t="shared" si="23"/>
        <v>5</v>
      </c>
      <c r="Z81">
        <f t="shared" si="24"/>
        <v>1</v>
      </c>
      <c r="AA81">
        <f t="shared" si="25"/>
        <v>144</v>
      </c>
    </row>
    <row r="82" spans="1:27" x14ac:dyDescent="0.25">
      <c r="A82" t="s">
        <v>304</v>
      </c>
      <c r="B82" t="s">
        <v>305</v>
      </c>
      <c r="C82" t="s">
        <v>6296</v>
      </c>
      <c r="D82">
        <v>399</v>
      </c>
      <c r="E82" s="2">
        <v>1099</v>
      </c>
      <c r="F82" s="1">
        <v>0.64</v>
      </c>
      <c r="G82">
        <v>4.5</v>
      </c>
      <c r="H82" s="4">
        <v>24269</v>
      </c>
      <c r="I82" t="s">
        <v>6562</v>
      </c>
      <c r="J82" t="s">
        <v>12</v>
      </c>
      <c r="K82" t="s">
        <v>7742</v>
      </c>
      <c r="L82" t="s">
        <v>13</v>
      </c>
      <c r="M82" t="s">
        <v>8935</v>
      </c>
      <c r="N82" t="s">
        <v>306</v>
      </c>
      <c r="O82">
        <f t="shared" si="20"/>
        <v>1099</v>
      </c>
      <c r="P82">
        <f t="shared" si="13"/>
        <v>0.64</v>
      </c>
      <c r="Q82">
        <f t="shared" si="14"/>
        <v>24269</v>
      </c>
      <c r="R82" t="str">
        <f t="shared" si="15"/>
        <v xml:space="preserve">Computers &amp; Accessories </v>
      </c>
      <c r="S82" t="str">
        <f t="shared" si="16"/>
        <v>&gt;500</v>
      </c>
      <c r="T82" t="str">
        <f t="shared" si="17"/>
        <v>Yes</v>
      </c>
      <c r="U82">
        <f t="shared" si="21"/>
        <v>1</v>
      </c>
      <c r="V82">
        <f t="shared" si="18"/>
        <v>109210.5</v>
      </c>
      <c r="W82">
        <f t="shared" si="19"/>
        <v>26671631</v>
      </c>
      <c r="X82">
        <f t="shared" si="22"/>
        <v>399</v>
      </c>
      <c r="Y82">
        <f t="shared" si="23"/>
        <v>5</v>
      </c>
      <c r="Z82">
        <f t="shared" si="24"/>
        <v>0</v>
      </c>
      <c r="AA82">
        <f t="shared" si="25"/>
        <v>109210.5</v>
      </c>
    </row>
    <row r="83" spans="1:27" x14ac:dyDescent="0.25">
      <c r="A83" t="s">
        <v>307</v>
      </c>
      <c r="B83" t="s">
        <v>308</v>
      </c>
      <c r="C83" t="s">
        <v>6296</v>
      </c>
      <c r="D83">
        <v>139</v>
      </c>
      <c r="E83">
        <v>249</v>
      </c>
      <c r="F83" s="1">
        <v>0.44</v>
      </c>
      <c r="G83">
        <v>4.5</v>
      </c>
      <c r="H83" s="4">
        <v>9378</v>
      </c>
      <c r="I83" t="s">
        <v>309</v>
      </c>
      <c r="J83" t="s">
        <v>96</v>
      </c>
      <c r="K83" t="s">
        <v>7762</v>
      </c>
      <c r="L83" t="s">
        <v>97</v>
      </c>
      <c r="M83" t="s">
        <v>8936</v>
      </c>
      <c r="N83" t="s">
        <v>310</v>
      </c>
      <c r="O83">
        <f t="shared" si="20"/>
        <v>249</v>
      </c>
      <c r="P83">
        <f t="shared" si="13"/>
        <v>0.44</v>
      </c>
      <c r="Q83">
        <f t="shared" si="14"/>
        <v>9378</v>
      </c>
      <c r="R83" t="str">
        <f t="shared" si="15"/>
        <v xml:space="preserve">Computers &amp; Accessories </v>
      </c>
      <c r="S83" t="str">
        <f t="shared" si="16"/>
        <v>200–500</v>
      </c>
      <c r="T83" t="str">
        <f t="shared" si="17"/>
        <v>No</v>
      </c>
      <c r="U83">
        <f t="shared" si="21"/>
        <v>0</v>
      </c>
      <c r="V83">
        <f t="shared" si="18"/>
        <v>42201</v>
      </c>
      <c r="W83">
        <f t="shared" si="19"/>
        <v>2335122</v>
      </c>
      <c r="X83">
        <f t="shared" si="22"/>
        <v>139</v>
      </c>
      <c r="Y83">
        <f t="shared" si="23"/>
        <v>5</v>
      </c>
      <c r="Z83">
        <f t="shared" si="24"/>
        <v>0</v>
      </c>
      <c r="AA83">
        <f t="shared" si="25"/>
        <v>42201</v>
      </c>
    </row>
    <row r="84" spans="1:27" x14ac:dyDescent="0.25">
      <c r="A84" t="s">
        <v>311</v>
      </c>
      <c r="B84" t="s">
        <v>5115</v>
      </c>
      <c r="C84" t="s">
        <v>69</v>
      </c>
      <c r="D84" s="2">
        <v>7299</v>
      </c>
      <c r="E84" s="2">
        <v>19125</v>
      </c>
      <c r="F84" s="1">
        <v>0.62</v>
      </c>
      <c r="G84">
        <v>4.5</v>
      </c>
      <c r="H84" s="4">
        <v>902</v>
      </c>
      <c r="I84" t="s">
        <v>6563</v>
      </c>
      <c r="J84" t="s">
        <v>312</v>
      </c>
      <c r="K84" t="s">
        <v>7809</v>
      </c>
      <c r="L84" t="s">
        <v>313</v>
      </c>
      <c r="M84" t="s">
        <v>8937</v>
      </c>
      <c r="N84" t="s">
        <v>314</v>
      </c>
      <c r="O84">
        <f t="shared" si="20"/>
        <v>19125</v>
      </c>
      <c r="P84">
        <f t="shared" si="13"/>
        <v>0.62</v>
      </c>
      <c r="Q84">
        <f t="shared" si="14"/>
        <v>902</v>
      </c>
      <c r="R84" t="str">
        <f t="shared" si="15"/>
        <v>Electronics</v>
      </c>
      <c r="S84" t="str">
        <f t="shared" si="16"/>
        <v>&gt;500</v>
      </c>
      <c r="T84" t="str">
        <f t="shared" si="17"/>
        <v>Yes</v>
      </c>
      <c r="U84">
        <f t="shared" si="21"/>
        <v>1</v>
      </c>
      <c r="V84">
        <f t="shared" si="18"/>
        <v>4059</v>
      </c>
      <c r="W84">
        <f t="shared" si="19"/>
        <v>17250750</v>
      </c>
      <c r="X84">
        <f t="shared" si="22"/>
        <v>7299</v>
      </c>
      <c r="Y84">
        <f t="shared" si="23"/>
        <v>5</v>
      </c>
      <c r="Z84">
        <f t="shared" si="24"/>
        <v>1</v>
      </c>
      <c r="AA84">
        <f t="shared" si="25"/>
        <v>4059</v>
      </c>
    </row>
    <row r="85" spans="1:27" x14ac:dyDescent="0.25">
      <c r="A85" t="s">
        <v>315</v>
      </c>
      <c r="B85" t="s">
        <v>5116</v>
      </c>
      <c r="C85" t="s">
        <v>6296</v>
      </c>
      <c r="D85">
        <v>299</v>
      </c>
      <c r="E85">
        <v>799</v>
      </c>
      <c r="F85" s="1">
        <v>0.63</v>
      </c>
      <c r="G85">
        <v>4.5</v>
      </c>
      <c r="H85" s="4">
        <v>28791</v>
      </c>
      <c r="I85" t="s">
        <v>6564</v>
      </c>
      <c r="J85" t="s">
        <v>316</v>
      </c>
      <c r="K85" t="s">
        <v>7810</v>
      </c>
      <c r="L85" t="s">
        <v>317</v>
      </c>
      <c r="M85" t="s">
        <v>8938</v>
      </c>
      <c r="N85" t="s">
        <v>318</v>
      </c>
      <c r="O85">
        <f t="shared" si="20"/>
        <v>799</v>
      </c>
      <c r="P85">
        <f t="shared" si="13"/>
        <v>0.63</v>
      </c>
      <c r="Q85">
        <f t="shared" si="14"/>
        <v>28791</v>
      </c>
      <c r="R85" t="str">
        <f t="shared" si="15"/>
        <v xml:space="preserve">Computers &amp; Accessories </v>
      </c>
      <c r="S85" t="str">
        <f t="shared" si="16"/>
        <v>&gt;500</v>
      </c>
      <c r="T85" t="str">
        <f t="shared" si="17"/>
        <v>Yes</v>
      </c>
      <c r="U85">
        <f t="shared" si="21"/>
        <v>1</v>
      </c>
      <c r="V85">
        <f t="shared" si="18"/>
        <v>129559.5</v>
      </c>
      <c r="W85">
        <f t="shared" si="19"/>
        <v>23004009</v>
      </c>
      <c r="X85">
        <f t="shared" si="22"/>
        <v>299</v>
      </c>
      <c r="Y85">
        <f t="shared" si="23"/>
        <v>5</v>
      </c>
      <c r="Z85">
        <f t="shared" si="24"/>
        <v>0</v>
      </c>
      <c r="AA85">
        <f t="shared" si="25"/>
        <v>129559.5</v>
      </c>
    </row>
    <row r="86" spans="1:27" x14ac:dyDescent="0.25">
      <c r="A86" t="s">
        <v>319</v>
      </c>
      <c r="B86" t="s">
        <v>320</v>
      </c>
      <c r="C86" t="s">
        <v>6296</v>
      </c>
      <c r="D86">
        <v>325</v>
      </c>
      <c r="E86" s="2">
        <v>1299</v>
      </c>
      <c r="F86" s="1">
        <v>0.75</v>
      </c>
      <c r="G86">
        <v>4.5</v>
      </c>
      <c r="H86" s="4">
        <v>10576</v>
      </c>
      <c r="I86" t="s">
        <v>6565</v>
      </c>
      <c r="J86" t="s">
        <v>321</v>
      </c>
      <c r="K86" t="s">
        <v>7811</v>
      </c>
      <c r="L86" t="s">
        <v>322</v>
      </c>
      <c r="M86" t="s">
        <v>8939</v>
      </c>
      <c r="N86" t="s">
        <v>323</v>
      </c>
      <c r="O86">
        <f t="shared" si="20"/>
        <v>1299</v>
      </c>
      <c r="P86">
        <f t="shared" si="13"/>
        <v>0.75</v>
      </c>
      <c r="Q86">
        <f t="shared" si="14"/>
        <v>10576</v>
      </c>
      <c r="R86" t="str">
        <f t="shared" si="15"/>
        <v xml:space="preserve">Computers &amp; Accessories </v>
      </c>
      <c r="S86" t="str">
        <f t="shared" si="16"/>
        <v>&gt;500</v>
      </c>
      <c r="T86" t="str">
        <f t="shared" si="17"/>
        <v>Yes</v>
      </c>
      <c r="U86">
        <f t="shared" si="21"/>
        <v>1</v>
      </c>
      <c r="V86">
        <f t="shared" si="18"/>
        <v>47592</v>
      </c>
      <c r="W86">
        <f t="shared" si="19"/>
        <v>13738224</v>
      </c>
      <c r="X86">
        <f t="shared" si="22"/>
        <v>325</v>
      </c>
      <c r="Y86">
        <f t="shared" si="23"/>
        <v>5</v>
      </c>
      <c r="Z86">
        <f t="shared" si="24"/>
        <v>0</v>
      </c>
      <c r="AA86">
        <f t="shared" si="25"/>
        <v>47592</v>
      </c>
    </row>
    <row r="87" spans="1:27" x14ac:dyDescent="0.25">
      <c r="A87" t="s">
        <v>324</v>
      </c>
      <c r="B87" t="s">
        <v>5117</v>
      </c>
      <c r="C87" t="s">
        <v>69</v>
      </c>
      <c r="D87" s="2">
        <v>29999</v>
      </c>
      <c r="E87" s="2">
        <v>39999</v>
      </c>
      <c r="F87" s="1">
        <v>0.25</v>
      </c>
      <c r="G87">
        <v>4.5</v>
      </c>
      <c r="H87" s="4">
        <v>7298</v>
      </c>
      <c r="I87" t="s">
        <v>6566</v>
      </c>
      <c r="J87" t="s">
        <v>155</v>
      </c>
      <c r="K87" t="s">
        <v>7775</v>
      </c>
      <c r="L87" t="s">
        <v>156</v>
      </c>
      <c r="M87" t="s">
        <v>8901</v>
      </c>
      <c r="N87" t="s">
        <v>157</v>
      </c>
      <c r="O87">
        <f t="shared" si="20"/>
        <v>39999</v>
      </c>
      <c r="P87">
        <f t="shared" si="13"/>
        <v>0.25</v>
      </c>
      <c r="Q87">
        <f t="shared" si="14"/>
        <v>7298</v>
      </c>
      <c r="R87" t="str">
        <f t="shared" si="15"/>
        <v>Electronics</v>
      </c>
      <c r="S87" t="str">
        <f t="shared" si="16"/>
        <v>&gt;500</v>
      </c>
      <c r="T87" t="str">
        <f t="shared" si="17"/>
        <v>No</v>
      </c>
      <c r="U87">
        <f t="shared" si="21"/>
        <v>0</v>
      </c>
      <c r="V87">
        <f t="shared" si="18"/>
        <v>32841</v>
      </c>
      <c r="W87">
        <f t="shared" si="19"/>
        <v>291912702</v>
      </c>
      <c r="X87">
        <f t="shared" si="22"/>
        <v>29999</v>
      </c>
      <c r="Y87">
        <f t="shared" si="23"/>
        <v>5</v>
      </c>
      <c r="Z87">
        <f t="shared" si="24"/>
        <v>0</v>
      </c>
      <c r="AA87">
        <f t="shared" si="25"/>
        <v>32841</v>
      </c>
    </row>
    <row r="88" spans="1:27" x14ac:dyDescent="0.25">
      <c r="A88" t="s">
        <v>325</v>
      </c>
      <c r="B88" t="s">
        <v>5118</v>
      </c>
      <c r="C88" t="s">
        <v>69</v>
      </c>
      <c r="D88" s="2">
        <v>27999</v>
      </c>
      <c r="E88" s="2">
        <v>40990</v>
      </c>
      <c r="F88" s="1">
        <v>0.32</v>
      </c>
      <c r="G88">
        <v>4.5</v>
      </c>
      <c r="H88" s="4">
        <v>4703</v>
      </c>
      <c r="I88" t="s">
        <v>6567</v>
      </c>
      <c r="J88" t="s">
        <v>100</v>
      </c>
      <c r="K88" t="s">
        <v>7763</v>
      </c>
      <c r="L88" t="s">
        <v>101</v>
      </c>
      <c r="M88" t="s">
        <v>8887</v>
      </c>
      <c r="N88" t="s">
        <v>5001</v>
      </c>
      <c r="O88">
        <f t="shared" si="20"/>
        <v>40990</v>
      </c>
      <c r="P88">
        <f t="shared" si="13"/>
        <v>0.32</v>
      </c>
      <c r="Q88">
        <f t="shared" si="14"/>
        <v>4703</v>
      </c>
      <c r="R88" t="str">
        <f t="shared" si="15"/>
        <v>Electronics</v>
      </c>
      <c r="S88" t="str">
        <f t="shared" si="16"/>
        <v>&gt;500</v>
      </c>
      <c r="T88" t="str">
        <f t="shared" si="17"/>
        <v>No</v>
      </c>
      <c r="U88">
        <f t="shared" si="21"/>
        <v>0</v>
      </c>
      <c r="V88">
        <f t="shared" si="18"/>
        <v>21163.5</v>
      </c>
      <c r="W88">
        <f t="shared" si="19"/>
        <v>192775970</v>
      </c>
      <c r="X88">
        <f t="shared" si="22"/>
        <v>27999</v>
      </c>
      <c r="Y88">
        <f t="shared" si="23"/>
        <v>5</v>
      </c>
      <c r="Z88">
        <f t="shared" si="24"/>
        <v>0</v>
      </c>
      <c r="AA88">
        <f t="shared" si="25"/>
        <v>21163.5</v>
      </c>
    </row>
    <row r="89" spans="1:27" x14ac:dyDescent="0.25">
      <c r="A89" t="s">
        <v>326</v>
      </c>
      <c r="B89" t="s">
        <v>5119</v>
      </c>
      <c r="C89" t="s">
        <v>69</v>
      </c>
      <c r="D89" s="2">
        <v>30990</v>
      </c>
      <c r="E89" s="2">
        <v>52900</v>
      </c>
      <c r="F89" s="1">
        <v>0.41</v>
      </c>
      <c r="G89">
        <v>4.5</v>
      </c>
      <c r="H89" s="4">
        <v>7109</v>
      </c>
      <c r="I89" t="s">
        <v>6568</v>
      </c>
      <c r="J89" t="s">
        <v>235</v>
      </c>
      <c r="K89" t="s">
        <v>7792</v>
      </c>
      <c r="L89" t="s">
        <v>236</v>
      </c>
      <c r="M89" t="s">
        <v>8918</v>
      </c>
      <c r="N89" t="s">
        <v>237</v>
      </c>
      <c r="O89">
        <f t="shared" si="20"/>
        <v>52900</v>
      </c>
      <c r="P89">
        <f t="shared" si="13"/>
        <v>0.41</v>
      </c>
      <c r="Q89">
        <f t="shared" si="14"/>
        <v>7109</v>
      </c>
      <c r="R89" t="str">
        <f t="shared" si="15"/>
        <v>Electronics</v>
      </c>
      <c r="S89" t="str">
        <f t="shared" si="16"/>
        <v>&gt;500</v>
      </c>
      <c r="T89" t="str">
        <f t="shared" si="17"/>
        <v>No</v>
      </c>
      <c r="U89">
        <f t="shared" si="21"/>
        <v>0</v>
      </c>
      <c r="V89">
        <f t="shared" si="18"/>
        <v>31990.5</v>
      </c>
      <c r="W89">
        <f t="shared" si="19"/>
        <v>376066100</v>
      </c>
      <c r="X89">
        <f t="shared" si="22"/>
        <v>30990</v>
      </c>
      <c r="Y89">
        <f t="shared" si="23"/>
        <v>5</v>
      </c>
      <c r="Z89">
        <f t="shared" si="24"/>
        <v>0</v>
      </c>
      <c r="AA89">
        <f t="shared" si="25"/>
        <v>31990.5</v>
      </c>
    </row>
    <row r="90" spans="1:27" x14ac:dyDescent="0.25">
      <c r="A90" t="s">
        <v>327</v>
      </c>
      <c r="B90" t="s">
        <v>5120</v>
      </c>
      <c r="C90" t="s">
        <v>6296</v>
      </c>
      <c r="D90">
        <v>199</v>
      </c>
      <c r="E90">
        <v>999</v>
      </c>
      <c r="F90" s="1">
        <v>0.8</v>
      </c>
      <c r="G90">
        <v>4.5</v>
      </c>
      <c r="H90" s="4">
        <v>127</v>
      </c>
      <c r="I90" t="s">
        <v>6569</v>
      </c>
      <c r="J90" t="s">
        <v>328</v>
      </c>
      <c r="K90" t="s">
        <v>7812</v>
      </c>
      <c r="L90" t="s">
        <v>329</v>
      </c>
      <c r="M90" t="s">
        <v>8940</v>
      </c>
      <c r="N90" t="s">
        <v>330</v>
      </c>
      <c r="O90">
        <f t="shared" si="20"/>
        <v>999</v>
      </c>
      <c r="P90">
        <f t="shared" si="13"/>
        <v>0.8</v>
      </c>
      <c r="Q90">
        <f t="shared" si="14"/>
        <v>127</v>
      </c>
      <c r="R90" t="str">
        <f t="shared" si="15"/>
        <v xml:space="preserve">Computers &amp; Accessories </v>
      </c>
      <c r="S90" t="str">
        <f t="shared" si="16"/>
        <v>&gt;500</v>
      </c>
      <c r="T90" t="str">
        <f t="shared" si="17"/>
        <v>Yes</v>
      </c>
      <c r="U90">
        <f t="shared" si="21"/>
        <v>1</v>
      </c>
      <c r="V90">
        <f t="shared" si="18"/>
        <v>571.5</v>
      </c>
      <c r="W90">
        <f t="shared" si="19"/>
        <v>126873</v>
      </c>
      <c r="X90">
        <f t="shared" si="22"/>
        <v>199</v>
      </c>
      <c r="Y90">
        <f t="shared" si="23"/>
        <v>5</v>
      </c>
      <c r="Z90">
        <f t="shared" si="24"/>
        <v>1</v>
      </c>
      <c r="AA90">
        <f t="shared" si="25"/>
        <v>571.5</v>
      </c>
    </row>
    <row r="91" spans="1:27" x14ac:dyDescent="0.25">
      <c r="A91" t="s">
        <v>331</v>
      </c>
      <c r="B91" t="s">
        <v>332</v>
      </c>
      <c r="C91" t="s">
        <v>6296</v>
      </c>
      <c r="D91">
        <v>649</v>
      </c>
      <c r="E91" s="2">
        <v>1999</v>
      </c>
      <c r="F91" s="1">
        <v>0.68</v>
      </c>
      <c r="G91">
        <v>4.5</v>
      </c>
      <c r="H91" s="4">
        <v>24269</v>
      </c>
      <c r="I91" t="s">
        <v>6528</v>
      </c>
      <c r="J91" t="s">
        <v>12</v>
      </c>
      <c r="K91" t="s">
        <v>7742</v>
      </c>
      <c r="L91" t="s">
        <v>13</v>
      </c>
      <c r="M91" t="s">
        <v>8941</v>
      </c>
      <c r="N91" t="s">
        <v>333</v>
      </c>
      <c r="O91">
        <f t="shared" si="20"/>
        <v>1999</v>
      </c>
      <c r="P91">
        <f t="shared" si="13"/>
        <v>0.68</v>
      </c>
      <c r="Q91">
        <f t="shared" si="14"/>
        <v>24269</v>
      </c>
      <c r="R91" t="str">
        <f t="shared" si="15"/>
        <v xml:space="preserve">Computers &amp; Accessories </v>
      </c>
      <c r="S91" t="str">
        <f t="shared" si="16"/>
        <v>&gt;500</v>
      </c>
      <c r="T91" t="str">
        <f t="shared" si="17"/>
        <v>Yes</v>
      </c>
      <c r="U91">
        <f t="shared" si="21"/>
        <v>1</v>
      </c>
      <c r="V91">
        <f t="shared" si="18"/>
        <v>109210.5</v>
      </c>
      <c r="W91">
        <f t="shared" si="19"/>
        <v>48513731</v>
      </c>
      <c r="X91">
        <f t="shared" si="22"/>
        <v>649</v>
      </c>
      <c r="Y91">
        <f t="shared" si="23"/>
        <v>5</v>
      </c>
      <c r="Z91">
        <f t="shared" si="24"/>
        <v>0</v>
      </c>
      <c r="AA91">
        <f t="shared" si="25"/>
        <v>109210.5</v>
      </c>
    </row>
    <row r="92" spans="1:27" x14ac:dyDescent="0.25">
      <c r="A92" t="s">
        <v>334</v>
      </c>
      <c r="B92" t="s">
        <v>5121</v>
      </c>
      <c r="C92" t="s">
        <v>6299</v>
      </c>
      <c r="D92">
        <v>269</v>
      </c>
      <c r="E92">
        <v>800</v>
      </c>
      <c r="F92" s="1">
        <v>0.66</v>
      </c>
      <c r="G92">
        <v>4.5</v>
      </c>
      <c r="H92" s="4">
        <v>10134</v>
      </c>
      <c r="I92" t="s">
        <v>6570</v>
      </c>
      <c r="J92" t="s">
        <v>335</v>
      </c>
      <c r="K92" t="s">
        <v>7813</v>
      </c>
      <c r="L92" t="s">
        <v>336</v>
      </c>
      <c r="M92" t="s">
        <v>8942</v>
      </c>
      <c r="N92" t="s">
        <v>6362</v>
      </c>
      <c r="O92">
        <f t="shared" si="20"/>
        <v>800</v>
      </c>
      <c r="P92">
        <f t="shared" si="13"/>
        <v>0.66</v>
      </c>
      <c r="Q92">
        <f t="shared" si="14"/>
        <v>10134</v>
      </c>
      <c r="R92" t="str">
        <f t="shared" si="15"/>
        <v xml:space="preserve">Computers &amp; Accessories </v>
      </c>
      <c r="S92" t="str">
        <f t="shared" si="16"/>
        <v>&gt;500</v>
      </c>
      <c r="T92" t="str">
        <f t="shared" si="17"/>
        <v>Yes</v>
      </c>
      <c r="U92">
        <f t="shared" si="21"/>
        <v>1</v>
      </c>
      <c r="V92">
        <f t="shared" si="18"/>
        <v>45603</v>
      </c>
      <c r="W92">
        <f t="shared" si="19"/>
        <v>8107200</v>
      </c>
      <c r="X92">
        <f t="shared" si="22"/>
        <v>269</v>
      </c>
      <c r="Y92">
        <f t="shared" si="23"/>
        <v>5</v>
      </c>
      <c r="Z92">
        <f t="shared" si="24"/>
        <v>0</v>
      </c>
      <c r="AA92">
        <f t="shared" si="25"/>
        <v>45603</v>
      </c>
    </row>
    <row r="93" spans="1:27" x14ac:dyDescent="0.25">
      <c r="A93" t="s">
        <v>337</v>
      </c>
      <c r="B93" t="s">
        <v>5122</v>
      </c>
      <c r="C93" t="s">
        <v>69</v>
      </c>
      <c r="D93" s="2">
        <v>24999</v>
      </c>
      <c r="E93" s="2">
        <v>31999</v>
      </c>
      <c r="F93" s="1">
        <v>0.22</v>
      </c>
      <c r="G93">
        <v>4.5</v>
      </c>
      <c r="H93" s="4">
        <v>34899</v>
      </c>
      <c r="I93" t="s">
        <v>6571</v>
      </c>
      <c r="J93" t="s">
        <v>107</v>
      </c>
      <c r="K93" t="s">
        <v>7765</v>
      </c>
      <c r="L93" t="s">
        <v>108</v>
      </c>
      <c r="M93" t="s">
        <v>8889</v>
      </c>
      <c r="N93" t="s">
        <v>109</v>
      </c>
      <c r="O93">
        <f t="shared" si="20"/>
        <v>31999</v>
      </c>
      <c r="P93">
        <f t="shared" si="13"/>
        <v>0.22</v>
      </c>
      <c r="Q93">
        <f t="shared" si="14"/>
        <v>34899</v>
      </c>
      <c r="R93" t="str">
        <f t="shared" si="15"/>
        <v>Electronics</v>
      </c>
      <c r="S93" t="str">
        <f t="shared" si="16"/>
        <v>&gt;500</v>
      </c>
      <c r="T93" t="str">
        <f t="shared" si="17"/>
        <v>No</v>
      </c>
      <c r="U93">
        <f t="shared" si="21"/>
        <v>0</v>
      </c>
      <c r="V93">
        <f t="shared" si="18"/>
        <v>157045.5</v>
      </c>
      <c r="W93">
        <f t="shared" si="19"/>
        <v>1116733101</v>
      </c>
      <c r="X93">
        <f t="shared" si="22"/>
        <v>24999</v>
      </c>
      <c r="Y93">
        <f t="shared" si="23"/>
        <v>5</v>
      </c>
      <c r="Z93">
        <f t="shared" si="24"/>
        <v>0</v>
      </c>
      <c r="AA93">
        <f t="shared" si="25"/>
        <v>157045.5</v>
      </c>
    </row>
    <row r="94" spans="1:27" x14ac:dyDescent="0.25">
      <c r="A94" t="s">
        <v>338</v>
      </c>
      <c r="B94" t="s">
        <v>5123</v>
      </c>
      <c r="C94" t="s">
        <v>6296</v>
      </c>
      <c r="D94">
        <v>299</v>
      </c>
      <c r="E94">
        <v>699</v>
      </c>
      <c r="F94" s="1">
        <v>0.56999999999999995</v>
      </c>
      <c r="G94">
        <v>4.5</v>
      </c>
      <c r="H94" s="4">
        <v>94363</v>
      </c>
      <c r="I94" t="s">
        <v>6494</v>
      </c>
      <c r="J94" t="s">
        <v>23</v>
      </c>
      <c r="K94" t="s">
        <v>7745</v>
      </c>
      <c r="L94" t="s">
        <v>24</v>
      </c>
      <c r="M94" t="s">
        <v>8869</v>
      </c>
      <c r="N94" t="s">
        <v>25</v>
      </c>
      <c r="O94">
        <f t="shared" si="20"/>
        <v>699</v>
      </c>
      <c r="P94">
        <f t="shared" si="13"/>
        <v>0.56999999999999995</v>
      </c>
      <c r="Q94">
        <f t="shared" si="14"/>
        <v>94363</v>
      </c>
      <c r="R94" t="str">
        <f t="shared" si="15"/>
        <v xml:space="preserve">Computers &amp; Accessories </v>
      </c>
      <c r="S94" t="str">
        <f t="shared" si="16"/>
        <v>&gt;500</v>
      </c>
      <c r="T94" t="str">
        <f t="shared" si="17"/>
        <v>Yes</v>
      </c>
      <c r="U94">
        <f t="shared" si="21"/>
        <v>1</v>
      </c>
      <c r="V94">
        <f t="shared" si="18"/>
        <v>424633.5</v>
      </c>
      <c r="W94">
        <f t="shared" si="19"/>
        <v>65959737</v>
      </c>
      <c r="X94">
        <f t="shared" si="22"/>
        <v>299</v>
      </c>
      <c r="Y94">
        <f t="shared" si="23"/>
        <v>5</v>
      </c>
      <c r="Z94">
        <f t="shared" si="24"/>
        <v>0</v>
      </c>
      <c r="AA94">
        <f t="shared" si="25"/>
        <v>424633.5</v>
      </c>
    </row>
    <row r="95" spans="1:27" x14ac:dyDescent="0.25">
      <c r="A95" t="s">
        <v>339</v>
      </c>
      <c r="B95" t="s">
        <v>5124</v>
      </c>
      <c r="C95" t="s">
        <v>6296</v>
      </c>
      <c r="D95">
        <v>199</v>
      </c>
      <c r="E95">
        <v>999</v>
      </c>
      <c r="F95" s="1">
        <v>0.8</v>
      </c>
      <c r="G95">
        <v>4.5</v>
      </c>
      <c r="H95" s="4">
        <v>425</v>
      </c>
      <c r="I95" t="s">
        <v>6572</v>
      </c>
      <c r="J95" t="s">
        <v>340</v>
      </c>
      <c r="K95" t="s">
        <v>7814</v>
      </c>
      <c r="L95" t="s">
        <v>341</v>
      </c>
      <c r="M95" t="s">
        <v>8943</v>
      </c>
      <c r="N95" t="s">
        <v>6363</v>
      </c>
      <c r="O95">
        <f t="shared" si="20"/>
        <v>999</v>
      </c>
      <c r="P95">
        <f t="shared" si="13"/>
        <v>0.8</v>
      </c>
      <c r="Q95">
        <f t="shared" si="14"/>
        <v>425</v>
      </c>
      <c r="R95" t="str">
        <f t="shared" si="15"/>
        <v xml:space="preserve">Computers &amp; Accessories </v>
      </c>
      <c r="S95" t="str">
        <f t="shared" si="16"/>
        <v>&gt;500</v>
      </c>
      <c r="T95" t="str">
        <f t="shared" si="17"/>
        <v>Yes</v>
      </c>
      <c r="U95">
        <f t="shared" si="21"/>
        <v>1</v>
      </c>
      <c r="V95">
        <f t="shared" si="18"/>
        <v>1912.5</v>
      </c>
      <c r="W95">
        <f t="shared" si="19"/>
        <v>424575</v>
      </c>
      <c r="X95">
        <f t="shared" si="22"/>
        <v>199</v>
      </c>
      <c r="Y95">
        <f t="shared" si="23"/>
        <v>5</v>
      </c>
      <c r="Z95">
        <f t="shared" si="24"/>
        <v>1</v>
      </c>
      <c r="AA95">
        <f t="shared" si="25"/>
        <v>1912.5</v>
      </c>
    </row>
    <row r="96" spans="1:27" x14ac:dyDescent="0.25">
      <c r="A96" t="s">
        <v>342</v>
      </c>
      <c r="B96" t="s">
        <v>5125</v>
      </c>
      <c r="C96" t="s">
        <v>69</v>
      </c>
      <c r="D96" s="2">
        <v>18990</v>
      </c>
      <c r="E96" s="2">
        <v>40990</v>
      </c>
      <c r="F96" s="1">
        <v>0.54</v>
      </c>
      <c r="G96">
        <v>4.5</v>
      </c>
      <c r="H96" s="4">
        <v>6659</v>
      </c>
      <c r="I96" t="s">
        <v>6573</v>
      </c>
      <c r="J96" t="s">
        <v>343</v>
      </c>
      <c r="K96" t="s">
        <v>7815</v>
      </c>
      <c r="L96" t="s">
        <v>344</v>
      </c>
      <c r="M96" t="s">
        <v>8944</v>
      </c>
      <c r="N96" t="s">
        <v>345</v>
      </c>
      <c r="O96">
        <f t="shared" si="20"/>
        <v>40990</v>
      </c>
      <c r="P96">
        <f t="shared" si="13"/>
        <v>0.54</v>
      </c>
      <c r="Q96">
        <f t="shared" si="14"/>
        <v>6659</v>
      </c>
      <c r="R96" t="str">
        <f t="shared" si="15"/>
        <v>Electronics</v>
      </c>
      <c r="S96" t="str">
        <f t="shared" si="16"/>
        <v>&gt;500</v>
      </c>
      <c r="T96" t="str">
        <f t="shared" si="17"/>
        <v>Yes</v>
      </c>
      <c r="U96">
        <f t="shared" si="21"/>
        <v>1</v>
      </c>
      <c r="V96">
        <f t="shared" si="18"/>
        <v>29965.5</v>
      </c>
      <c r="W96">
        <f t="shared" si="19"/>
        <v>272952410</v>
      </c>
      <c r="X96">
        <f t="shared" si="22"/>
        <v>18990</v>
      </c>
      <c r="Y96">
        <f t="shared" si="23"/>
        <v>5</v>
      </c>
      <c r="Z96">
        <f t="shared" si="24"/>
        <v>0</v>
      </c>
      <c r="AA96">
        <f t="shared" si="25"/>
        <v>29965.5</v>
      </c>
    </row>
    <row r="97" spans="1:27" x14ac:dyDescent="0.25">
      <c r="A97" t="s">
        <v>346</v>
      </c>
      <c r="B97" t="s">
        <v>5126</v>
      </c>
      <c r="C97" t="s">
        <v>6299</v>
      </c>
      <c r="D97">
        <v>290</v>
      </c>
      <c r="E97">
        <v>349</v>
      </c>
      <c r="F97" s="1">
        <v>0.17</v>
      </c>
      <c r="G97">
        <v>4.5</v>
      </c>
      <c r="H97" s="4">
        <v>1977</v>
      </c>
      <c r="I97" t="s">
        <v>6574</v>
      </c>
      <c r="J97" t="s">
        <v>347</v>
      </c>
      <c r="K97" t="s">
        <v>7816</v>
      </c>
      <c r="L97" t="s">
        <v>348</v>
      </c>
      <c r="M97" t="s">
        <v>8945</v>
      </c>
      <c r="N97" t="s">
        <v>349</v>
      </c>
      <c r="O97">
        <f t="shared" si="20"/>
        <v>349</v>
      </c>
      <c r="P97">
        <f t="shared" si="13"/>
        <v>0.17</v>
      </c>
      <c r="Q97">
        <f t="shared" si="14"/>
        <v>1977</v>
      </c>
      <c r="R97" t="str">
        <f t="shared" si="15"/>
        <v xml:space="preserve">Computers &amp; Accessories </v>
      </c>
      <c r="S97" t="str">
        <f t="shared" si="16"/>
        <v>200–500</v>
      </c>
      <c r="T97" t="str">
        <f t="shared" si="17"/>
        <v>No</v>
      </c>
      <c r="U97">
        <f t="shared" si="21"/>
        <v>0</v>
      </c>
      <c r="V97">
        <f t="shared" si="18"/>
        <v>8896.5</v>
      </c>
      <c r="W97">
        <f t="shared" si="19"/>
        <v>689973</v>
      </c>
      <c r="X97">
        <f t="shared" si="22"/>
        <v>290</v>
      </c>
      <c r="Y97">
        <f t="shared" si="23"/>
        <v>5</v>
      </c>
      <c r="Z97">
        <f t="shared" si="24"/>
        <v>0</v>
      </c>
      <c r="AA97">
        <f t="shared" si="25"/>
        <v>8896.5</v>
      </c>
    </row>
    <row r="98" spans="1:27" x14ac:dyDescent="0.25">
      <c r="A98" t="s">
        <v>350</v>
      </c>
      <c r="B98" t="s">
        <v>5127</v>
      </c>
      <c r="C98" t="s">
        <v>188</v>
      </c>
      <c r="D98">
        <v>249</v>
      </c>
      <c r="E98">
        <v>799</v>
      </c>
      <c r="F98" s="1">
        <v>0.69</v>
      </c>
      <c r="G98">
        <v>4.4000000000000004</v>
      </c>
      <c r="H98" s="4">
        <v>1079</v>
      </c>
      <c r="I98" t="s">
        <v>6575</v>
      </c>
      <c r="J98" t="s">
        <v>351</v>
      </c>
      <c r="K98" t="s">
        <v>7817</v>
      </c>
      <c r="L98" t="s">
        <v>352</v>
      </c>
      <c r="M98" t="s">
        <v>8946</v>
      </c>
      <c r="N98" t="s">
        <v>353</v>
      </c>
      <c r="O98">
        <f t="shared" si="20"/>
        <v>799</v>
      </c>
      <c r="P98">
        <f t="shared" si="13"/>
        <v>0.69</v>
      </c>
      <c r="Q98">
        <f t="shared" si="14"/>
        <v>1079</v>
      </c>
      <c r="R98" t="str">
        <f t="shared" si="15"/>
        <v>Electronics</v>
      </c>
      <c r="S98" t="str">
        <f t="shared" si="16"/>
        <v>&gt;500</v>
      </c>
      <c r="T98" t="str">
        <f t="shared" si="17"/>
        <v>Yes</v>
      </c>
      <c r="U98">
        <f t="shared" si="21"/>
        <v>1</v>
      </c>
      <c r="V98">
        <f t="shared" si="18"/>
        <v>4747.6000000000004</v>
      </c>
      <c r="W98">
        <f t="shared" si="19"/>
        <v>862121</v>
      </c>
      <c r="X98">
        <f t="shared" si="22"/>
        <v>249</v>
      </c>
      <c r="Y98">
        <f t="shared" si="23"/>
        <v>4</v>
      </c>
      <c r="Z98">
        <f t="shared" si="24"/>
        <v>0</v>
      </c>
      <c r="AA98">
        <f t="shared" si="25"/>
        <v>4747.6000000000004</v>
      </c>
    </row>
    <row r="99" spans="1:27" x14ac:dyDescent="0.25">
      <c r="A99" t="s">
        <v>354</v>
      </c>
      <c r="B99" t="s">
        <v>5128</v>
      </c>
      <c r="C99" t="s">
        <v>6296</v>
      </c>
      <c r="D99">
        <v>345</v>
      </c>
      <c r="E99">
        <v>999</v>
      </c>
      <c r="F99" s="1">
        <v>0.65</v>
      </c>
      <c r="G99">
        <v>4.4000000000000004</v>
      </c>
      <c r="H99" s="4">
        <v>1097</v>
      </c>
      <c r="I99" t="s">
        <v>6576</v>
      </c>
      <c r="J99" t="s">
        <v>355</v>
      </c>
      <c r="K99" t="s">
        <v>7818</v>
      </c>
      <c r="L99" t="s">
        <v>356</v>
      </c>
      <c r="M99" t="s">
        <v>8947</v>
      </c>
      <c r="N99" t="s">
        <v>357</v>
      </c>
      <c r="O99">
        <f t="shared" si="20"/>
        <v>999</v>
      </c>
      <c r="P99">
        <f t="shared" si="13"/>
        <v>0.65</v>
      </c>
      <c r="Q99">
        <f t="shared" si="14"/>
        <v>1097</v>
      </c>
      <c r="R99" t="str">
        <f t="shared" si="15"/>
        <v xml:space="preserve">Computers &amp; Accessories </v>
      </c>
      <c r="S99" t="str">
        <f t="shared" si="16"/>
        <v>&gt;500</v>
      </c>
      <c r="T99" t="str">
        <f t="shared" si="17"/>
        <v>Yes</v>
      </c>
      <c r="U99">
        <f t="shared" si="21"/>
        <v>1</v>
      </c>
      <c r="V99">
        <f t="shared" si="18"/>
        <v>4826.8</v>
      </c>
      <c r="W99">
        <f t="shared" si="19"/>
        <v>1095903</v>
      </c>
      <c r="X99">
        <f t="shared" si="22"/>
        <v>345</v>
      </c>
      <c r="Y99">
        <f t="shared" si="23"/>
        <v>4</v>
      </c>
      <c r="Z99">
        <f t="shared" si="24"/>
        <v>0</v>
      </c>
      <c r="AA99">
        <f t="shared" si="25"/>
        <v>4826.8</v>
      </c>
    </row>
    <row r="100" spans="1:27" x14ac:dyDescent="0.25">
      <c r="A100" t="s">
        <v>358</v>
      </c>
      <c r="B100" t="s">
        <v>5129</v>
      </c>
      <c r="C100" t="s">
        <v>6299</v>
      </c>
      <c r="D100" s="2">
        <v>1099</v>
      </c>
      <c r="E100" s="2">
        <v>1899</v>
      </c>
      <c r="F100" s="1">
        <v>0.42</v>
      </c>
      <c r="G100">
        <v>4.4000000000000004</v>
      </c>
      <c r="H100" s="4">
        <v>22420</v>
      </c>
      <c r="I100" t="s">
        <v>6577</v>
      </c>
      <c r="J100" t="s">
        <v>359</v>
      </c>
      <c r="K100" t="s">
        <v>7819</v>
      </c>
      <c r="L100" t="s">
        <v>360</v>
      </c>
      <c r="M100" t="s">
        <v>8948</v>
      </c>
      <c r="N100" t="s">
        <v>361</v>
      </c>
      <c r="O100">
        <f t="shared" si="20"/>
        <v>1899</v>
      </c>
      <c r="P100">
        <f t="shared" si="13"/>
        <v>0.42</v>
      </c>
      <c r="Q100">
        <f t="shared" si="14"/>
        <v>22420</v>
      </c>
      <c r="R100" t="str">
        <f t="shared" si="15"/>
        <v xml:space="preserve">Computers &amp; Accessories </v>
      </c>
      <c r="S100" t="str">
        <f t="shared" si="16"/>
        <v>&gt;500</v>
      </c>
      <c r="T100" t="str">
        <f t="shared" si="17"/>
        <v>No</v>
      </c>
      <c r="U100">
        <f t="shared" si="21"/>
        <v>0</v>
      </c>
      <c r="V100">
        <f t="shared" si="18"/>
        <v>98648.000000000015</v>
      </c>
      <c r="W100">
        <f t="shared" si="19"/>
        <v>42575580</v>
      </c>
      <c r="X100">
        <f t="shared" si="22"/>
        <v>1099</v>
      </c>
      <c r="Y100">
        <f t="shared" si="23"/>
        <v>4</v>
      </c>
      <c r="Z100">
        <f t="shared" si="24"/>
        <v>0</v>
      </c>
      <c r="AA100">
        <f t="shared" si="25"/>
        <v>98648.000000000015</v>
      </c>
    </row>
    <row r="101" spans="1:27" x14ac:dyDescent="0.25">
      <c r="A101" t="s">
        <v>362</v>
      </c>
      <c r="B101" t="s">
        <v>5130</v>
      </c>
      <c r="C101" t="s">
        <v>6296</v>
      </c>
      <c r="D101">
        <v>719</v>
      </c>
      <c r="E101" s="2">
        <v>1499</v>
      </c>
      <c r="F101" s="1">
        <v>0.52</v>
      </c>
      <c r="G101">
        <v>4.4000000000000004</v>
      </c>
      <c r="H101" s="4">
        <v>1045</v>
      </c>
      <c r="I101" t="s">
        <v>6578</v>
      </c>
      <c r="J101" t="s">
        <v>363</v>
      </c>
      <c r="K101" t="s">
        <v>7820</v>
      </c>
      <c r="L101" t="s">
        <v>364</v>
      </c>
      <c r="M101" t="s">
        <v>8949</v>
      </c>
      <c r="N101" t="s">
        <v>365</v>
      </c>
      <c r="O101">
        <f t="shared" si="20"/>
        <v>1499</v>
      </c>
      <c r="P101">
        <f t="shared" si="13"/>
        <v>0.52</v>
      </c>
      <c r="Q101">
        <f t="shared" si="14"/>
        <v>1045</v>
      </c>
      <c r="R101" t="str">
        <f t="shared" si="15"/>
        <v xml:space="preserve">Computers &amp; Accessories </v>
      </c>
      <c r="S101" t="str">
        <f t="shared" si="16"/>
        <v>&gt;500</v>
      </c>
      <c r="T101" t="str">
        <f t="shared" si="17"/>
        <v>Yes</v>
      </c>
      <c r="U101">
        <f t="shared" si="21"/>
        <v>1</v>
      </c>
      <c r="V101">
        <f t="shared" si="18"/>
        <v>4598</v>
      </c>
      <c r="W101">
        <f t="shared" si="19"/>
        <v>1566455</v>
      </c>
      <c r="X101">
        <f t="shared" si="22"/>
        <v>719</v>
      </c>
      <c r="Y101">
        <f t="shared" si="23"/>
        <v>4</v>
      </c>
      <c r="Z101">
        <f t="shared" si="24"/>
        <v>0</v>
      </c>
      <c r="AA101">
        <f t="shared" si="25"/>
        <v>4598</v>
      </c>
    </row>
    <row r="102" spans="1:27" x14ac:dyDescent="0.25">
      <c r="A102" t="s">
        <v>366</v>
      </c>
      <c r="B102" t="s">
        <v>5131</v>
      </c>
      <c r="C102" t="s">
        <v>188</v>
      </c>
      <c r="D102">
        <v>349</v>
      </c>
      <c r="E102" s="2">
        <v>1499</v>
      </c>
      <c r="F102" s="1">
        <v>0.77</v>
      </c>
      <c r="G102">
        <v>4.4000000000000004</v>
      </c>
      <c r="H102" s="4">
        <v>4145</v>
      </c>
      <c r="I102" t="s">
        <v>6579</v>
      </c>
      <c r="J102" t="s">
        <v>367</v>
      </c>
      <c r="K102" t="s">
        <v>7821</v>
      </c>
      <c r="L102" t="s">
        <v>368</v>
      </c>
      <c r="M102" t="s">
        <v>8950</v>
      </c>
      <c r="N102" t="s">
        <v>369</v>
      </c>
      <c r="O102">
        <f t="shared" si="20"/>
        <v>1499</v>
      </c>
      <c r="P102">
        <f t="shared" si="13"/>
        <v>0.77</v>
      </c>
      <c r="Q102">
        <f t="shared" si="14"/>
        <v>4145</v>
      </c>
      <c r="R102" t="str">
        <f t="shared" si="15"/>
        <v>Electronics</v>
      </c>
      <c r="S102" t="str">
        <f t="shared" si="16"/>
        <v>&gt;500</v>
      </c>
      <c r="T102" t="str">
        <f t="shared" si="17"/>
        <v>Yes</v>
      </c>
      <c r="U102">
        <f t="shared" si="21"/>
        <v>1</v>
      </c>
      <c r="V102">
        <f t="shared" si="18"/>
        <v>18238</v>
      </c>
      <c r="W102">
        <f t="shared" si="19"/>
        <v>6213355</v>
      </c>
      <c r="X102">
        <f t="shared" si="22"/>
        <v>349</v>
      </c>
      <c r="Y102">
        <f t="shared" si="23"/>
        <v>4</v>
      </c>
      <c r="Z102">
        <f t="shared" si="24"/>
        <v>0</v>
      </c>
      <c r="AA102">
        <f t="shared" si="25"/>
        <v>18238</v>
      </c>
    </row>
    <row r="103" spans="1:27" x14ac:dyDescent="0.25">
      <c r="A103" t="s">
        <v>370</v>
      </c>
      <c r="B103" t="s">
        <v>5132</v>
      </c>
      <c r="C103" t="s">
        <v>6296</v>
      </c>
      <c r="D103">
        <v>849</v>
      </c>
      <c r="E103" s="2">
        <v>1809</v>
      </c>
      <c r="F103" s="1">
        <v>0.53</v>
      </c>
      <c r="G103">
        <v>4.4000000000000004</v>
      </c>
      <c r="H103" s="4">
        <v>6547</v>
      </c>
      <c r="I103" t="s">
        <v>481</v>
      </c>
      <c r="J103" t="s">
        <v>371</v>
      </c>
      <c r="K103" t="s">
        <v>7822</v>
      </c>
      <c r="L103" t="s">
        <v>372</v>
      </c>
      <c r="M103" t="s">
        <v>8951</v>
      </c>
      <c r="N103" t="s">
        <v>373</v>
      </c>
      <c r="O103">
        <f t="shared" si="20"/>
        <v>1809</v>
      </c>
      <c r="P103">
        <f t="shared" si="13"/>
        <v>0.53</v>
      </c>
      <c r="Q103">
        <f t="shared" si="14"/>
        <v>6547</v>
      </c>
      <c r="R103" t="str">
        <f t="shared" si="15"/>
        <v xml:space="preserve">Computers &amp; Accessories </v>
      </c>
      <c r="S103" t="str">
        <f t="shared" si="16"/>
        <v>&gt;500</v>
      </c>
      <c r="T103" t="str">
        <f t="shared" si="17"/>
        <v>Yes</v>
      </c>
      <c r="U103">
        <f t="shared" si="21"/>
        <v>1</v>
      </c>
      <c r="V103">
        <f t="shared" si="18"/>
        <v>28806.800000000003</v>
      </c>
      <c r="W103">
        <f t="shared" si="19"/>
        <v>11843523</v>
      </c>
      <c r="X103">
        <f t="shared" si="22"/>
        <v>849</v>
      </c>
      <c r="Y103">
        <f t="shared" si="23"/>
        <v>4</v>
      </c>
      <c r="Z103">
        <f t="shared" si="24"/>
        <v>0</v>
      </c>
      <c r="AA103">
        <f t="shared" si="25"/>
        <v>28806.800000000003</v>
      </c>
    </row>
    <row r="104" spans="1:27" x14ac:dyDescent="0.25">
      <c r="A104" t="s">
        <v>374</v>
      </c>
      <c r="B104" t="s">
        <v>5133</v>
      </c>
      <c r="C104" t="s">
        <v>188</v>
      </c>
      <c r="D104">
        <v>299</v>
      </c>
      <c r="E104">
        <v>899</v>
      </c>
      <c r="F104" s="1">
        <v>0.67</v>
      </c>
      <c r="G104">
        <v>4.4000000000000004</v>
      </c>
      <c r="H104" s="4">
        <v>1588</v>
      </c>
      <c r="I104" t="s">
        <v>6580</v>
      </c>
      <c r="J104" t="s">
        <v>375</v>
      </c>
      <c r="K104" t="s">
        <v>7823</v>
      </c>
      <c r="L104" t="s">
        <v>376</v>
      </c>
      <c r="M104" t="s">
        <v>8952</v>
      </c>
      <c r="N104" t="s">
        <v>6364</v>
      </c>
      <c r="O104">
        <f t="shared" si="20"/>
        <v>899</v>
      </c>
      <c r="P104">
        <f t="shared" si="13"/>
        <v>0.67</v>
      </c>
      <c r="Q104">
        <f t="shared" si="14"/>
        <v>1588</v>
      </c>
      <c r="R104" t="str">
        <f t="shared" si="15"/>
        <v>Electronics</v>
      </c>
      <c r="S104" t="str">
        <f t="shared" si="16"/>
        <v>&gt;500</v>
      </c>
      <c r="T104" t="str">
        <f t="shared" si="17"/>
        <v>Yes</v>
      </c>
      <c r="U104">
        <f t="shared" si="21"/>
        <v>1</v>
      </c>
      <c r="V104">
        <f t="shared" si="18"/>
        <v>6987.2000000000007</v>
      </c>
      <c r="W104">
        <f t="shared" si="19"/>
        <v>1427612</v>
      </c>
      <c r="X104">
        <f t="shared" si="22"/>
        <v>299</v>
      </c>
      <c r="Y104">
        <f t="shared" si="23"/>
        <v>4</v>
      </c>
      <c r="Z104">
        <f t="shared" si="24"/>
        <v>0</v>
      </c>
      <c r="AA104">
        <f t="shared" si="25"/>
        <v>6987.2000000000007</v>
      </c>
    </row>
    <row r="105" spans="1:27" x14ac:dyDescent="0.25">
      <c r="A105" t="s">
        <v>377</v>
      </c>
      <c r="B105" t="s">
        <v>5134</v>
      </c>
      <c r="C105" t="s">
        <v>69</v>
      </c>
      <c r="D105" s="2">
        <v>21999</v>
      </c>
      <c r="E105" s="2">
        <v>29999</v>
      </c>
      <c r="F105" s="1">
        <v>0.27</v>
      </c>
      <c r="G105">
        <v>4.4000000000000004</v>
      </c>
      <c r="H105" s="4">
        <v>32840</v>
      </c>
      <c r="I105" t="s">
        <v>6581</v>
      </c>
      <c r="J105" t="s">
        <v>70</v>
      </c>
      <c r="K105" t="s">
        <v>7756</v>
      </c>
      <c r="L105" t="s">
        <v>71</v>
      </c>
      <c r="M105" t="s">
        <v>8953</v>
      </c>
      <c r="N105" t="s">
        <v>6365</v>
      </c>
      <c r="O105">
        <f t="shared" si="20"/>
        <v>29999</v>
      </c>
      <c r="P105">
        <f t="shared" si="13"/>
        <v>0.27</v>
      </c>
      <c r="Q105">
        <f t="shared" si="14"/>
        <v>32840</v>
      </c>
      <c r="R105" t="str">
        <f t="shared" si="15"/>
        <v>Electronics</v>
      </c>
      <c r="S105" t="str">
        <f t="shared" si="16"/>
        <v>&gt;500</v>
      </c>
      <c r="T105" t="str">
        <f t="shared" si="17"/>
        <v>No</v>
      </c>
      <c r="U105">
        <f t="shared" si="21"/>
        <v>0</v>
      </c>
      <c r="V105">
        <f t="shared" si="18"/>
        <v>144496</v>
      </c>
      <c r="W105">
        <f t="shared" si="19"/>
        <v>985167160</v>
      </c>
      <c r="X105">
        <f t="shared" si="22"/>
        <v>21999</v>
      </c>
      <c r="Y105">
        <f t="shared" si="23"/>
        <v>4</v>
      </c>
      <c r="Z105">
        <f t="shared" si="24"/>
        <v>0</v>
      </c>
      <c r="AA105">
        <f t="shared" si="25"/>
        <v>144496</v>
      </c>
    </row>
    <row r="106" spans="1:27" x14ac:dyDescent="0.25">
      <c r="A106" t="s">
        <v>378</v>
      </c>
      <c r="B106" t="s">
        <v>5135</v>
      </c>
      <c r="C106" t="s">
        <v>6296</v>
      </c>
      <c r="D106">
        <v>349</v>
      </c>
      <c r="E106">
        <v>999</v>
      </c>
      <c r="F106" s="1">
        <v>0.65</v>
      </c>
      <c r="G106">
        <v>4.4000000000000004</v>
      </c>
      <c r="H106" s="4">
        <v>13120</v>
      </c>
      <c r="I106" t="s">
        <v>6582</v>
      </c>
      <c r="J106" t="s">
        <v>379</v>
      </c>
      <c r="K106" t="s">
        <v>7824</v>
      </c>
      <c r="L106" t="s">
        <v>380</v>
      </c>
      <c r="M106" t="s">
        <v>8954</v>
      </c>
      <c r="N106" t="s">
        <v>381</v>
      </c>
      <c r="O106">
        <f t="shared" si="20"/>
        <v>999</v>
      </c>
      <c r="P106">
        <f t="shared" si="13"/>
        <v>0.65</v>
      </c>
      <c r="Q106">
        <f t="shared" si="14"/>
        <v>13120</v>
      </c>
      <c r="R106" t="str">
        <f t="shared" si="15"/>
        <v xml:space="preserve">Computers &amp; Accessories </v>
      </c>
      <c r="S106" t="str">
        <f t="shared" si="16"/>
        <v>&gt;500</v>
      </c>
      <c r="T106" t="str">
        <f t="shared" si="17"/>
        <v>Yes</v>
      </c>
      <c r="U106">
        <f t="shared" si="21"/>
        <v>1</v>
      </c>
      <c r="V106">
        <f t="shared" si="18"/>
        <v>57728.000000000007</v>
      </c>
      <c r="W106">
        <f t="shared" si="19"/>
        <v>13106880</v>
      </c>
      <c r="X106">
        <f t="shared" si="22"/>
        <v>349</v>
      </c>
      <c r="Y106">
        <f t="shared" si="23"/>
        <v>4</v>
      </c>
      <c r="Z106">
        <f t="shared" si="24"/>
        <v>0</v>
      </c>
      <c r="AA106">
        <f t="shared" si="25"/>
        <v>57728.000000000007</v>
      </c>
    </row>
    <row r="107" spans="1:27" x14ac:dyDescent="0.25">
      <c r="A107" t="s">
        <v>382</v>
      </c>
      <c r="B107" t="s">
        <v>383</v>
      </c>
      <c r="C107" t="s">
        <v>6296</v>
      </c>
      <c r="D107">
        <v>399</v>
      </c>
      <c r="E107">
        <v>999</v>
      </c>
      <c r="F107" s="1">
        <v>0.6</v>
      </c>
      <c r="G107">
        <v>4.4000000000000004</v>
      </c>
      <c r="H107" s="4">
        <v>2806</v>
      </c>
      <c r="I107" t="s">
        <v>6583</v>
      </c>
      <c r="J107" t="s">
        <v>384</v>
      </c>
      <c r="K107" t="s">
        <v>7825</v>
      </c>
      <c r="L107" t="s">
        <v>385</v>
      </c>
      <c r="M107" t="s">
        <v>8955</v>
      </c>
      <c r="N107" t="s">
        <v>386</v>
      </c>
      <c r="O107">
        <f t="shared" si="20"/>
        <v>999</v>
      </c>
      <c r="P107">
        <f t="shared" si="13"/>
        <v>0.6</v>
      </c>
      <c r="Q107">
        <f t="shared" si="14"/>
        <v>2806</v>
      </c>
      <c r="R107" t="str">
        <f t="shared" si="15"/>
        <v xml:space="preserve">Computers &amp; Accessories </v>
      </c>
      <c r="S107" t="str">
        <f t="shared" si="16"/>
        <v>&gt;500</v>
      </c>
      <c r="T107" t="str">
        <f t="shared" si="17"/>
        <v>Yes</v>
      </c>
      <c r="U107">
        <f t="shared" si="21"/>
        <v>1</v>
      </c>
      <c r="V107">
        <f t="shared" si="18"/>
        <v>12346.400000000001</v>
      </c>
      <c r="W107">
        <f t="shared" si="19"/>
        <v>2803194</v>
      </c>
      <c r="X107">
        <f t="shared" si="22"/>
        <v>399</v>
      </c>
      <c r="Y107">
        <f t="shared" si="23"/>
        <v>4</v>
      </c>
      <c r="Z107">
        <f t="shared" si="24"/>
        <v>0</v>
      </c>
      <c r="AA107">
        <f t="shared" si="25"/>
        <v>12346.400000000001</v>
      </c>
    </row>
    <row r="108" spans="1:27" x14ac:dyDescent="0.25">
      <c r="A108" t="s">
        <v>387</v>
      </c>
      <c r="B108" t="s">
        <v>388</v>
      </c>
      <c r="C108" t="s">
        <v>6296</v>
      </c>
      <c r="D108">
        <v>449</v>
      </c>
      <c r="E108" s="2">
        <v>1299</v>
      </c>
      <c r="F108" s="1">
        <v>0.65</v>
      </c>
      <c r="G108">
        <v>4.4000000000000004</v>
      </c>
      <c r="H108" s="4">
        <v>24269</v>
      </c>
      <c r="I108" t="s">
        <v>6584</v>
      </c>
      <c r="J108" t="s">
        <v>12</v>
      </c>
      <c r="K108" t="s">
        <v>7742</v>
      </c>
      <c r="L108" t="s">
        <v>13</v>
      </c>
      <c r="M108" t="s">
        <v>8866</v>
      </c>
      <c r="N108" t="s">
        <v>14</v>
      </c>
      <c r="O108">
        <f t="shared" si="20"/>
        <v>1299</v>
      </c>
      <c r="P108">
        <f t="shared" si="13"/>
        <v>0.65</v>
      </c>
      <c r="Q108">
        <f t="shared" si="14"/>
        <v>24269</v>
      </c>
      <c r="R108" t="str">
        <f t="shared" si="15"/>
        <v xml:space="preserve">Computers &amp; Accessories </v>
      </c>
      <c r="S108" t="str">
        <f t="shared" si="16"/>
        <v>&gt;500</v>
      </c>
      <c r="T108" t="str">
        <f t="shared" si="17"/>
        <v>Yes</v>
      </c>
      <c r="U108">
        <f t="shared" si="21"/>
        <v>1</v>
      </c>
      <c r="V108">
        <f t="shared" si="18"/>
        <v>106783.6</v>
      </c>
      <c r="W108">
        <f t="shared" si="19"/>
        <v>31525431</v>
      </c>
      <c r="X108">
        <f t="shared" si="22"/>
        <v>449</v>
      </c>
      <c r="Y108">
        <f t="shared" si="23"/>
        <v>4</v>
      </c>
      <c r="Z108">
        <f t="shared" si="24"/>
        <v>0</v>
      </c>
      <c r="AA108">
        <f t="shared" si="25"/>
        <v>106783.6</v>
      </c>
    </row>
    <row r="109" spans="1:27" x14ac:dyDescent="0.25">
      <c r="A109" t="s">
        <v>389</v>
      </c>
      <c r="B109" t="s">
        <v>5136</v>
      </c>
      <c r="C109" t="s">
        <v>6296</v>
      </c>
      <c r="D109">
        <v>299</v>
      </c>
      <c r="E109">
        <v>999</v>
      </c>
      <c r="F109" s="1">
        <v>0.7</v>
      </c>
      <c r="G109">
        <v>4.4000000000000004</v>
      </c>
      <c r="H109" s="4">
        <v>766</v>
      </c>
      <c r="I109" t="s">
        <v>6585</v>
      </c>
      <c r="J109" t="s">
        <v>390</v>
      </c>
      <c r="K109" t="s">
        <v>7826</v>
      </c>
      <c r="L109" t="s">
        <v>391</v>
      </c>
      <c r="M109" t="s">
        <v>8956</v>
      </c>
      <c r="N109" t="s">
        <v>392</v>
      </c>
      <c r="O109">
        <f t="shared" si="20"/>
        <v>999</v>
      </c>
      <c r="P109">
        <f t="shared" si="13"/>
        <v>0.7</v>
      </c>
      <c r="Q109">
        <f t="shared" si="14"/>
        <v>766</v>
      </c>
      <c r="R109" t="str">
        <f t="shared" si="15"/>
        <v xml:space="preserve">Computers &amp; Accessories </v>
      </c>
      <c r="S109" t="str">
        <f t="shared" si="16"/>
        <v>&gt;500</v>
      </c>
      <c r="T109" t="str">
        <f t="shared" si="17"/>
        <v>Yes</v>
      </c>
      <c r="U109">
        <f t="shared" si="21"/>
        <v>1</v>
      </c>
      <c r="V109">
        <f t="shared" si="18"/>
        <v>3370.4</v>
      </c>
      <c r="W109">
        <f t="shared" si="19"/>
        <v>765234</v>
      </c>
      <c r="X109">
        <f t="shared" si="22"/>
        <v>299</v>
      </c>
      <c r="Y109">
        <f t="shared" si="23"/>
        <v>4</v>
      </c>
      <c r="Z109">
        <f t="shared" si="24"/>
        <v>1</v>
      </c>
      <c r="AA109">
        <f t="shared" si="25"/>
        <v>3370.4</v>
      </c>
    </row>
    <row r="110" spans="1:27" x14ac:dyDescent="0.25">
      <c r="A110" t="s">
        <v>393</v>
      </c>
      <c r="B110" t="s">
        <v>5137</v>
      </c>
      <c r="C110" t="s">
        <v>69</v>
      </c>
      <c r="D110" s="2">
        <v>37999</v>
      </c>
      <c r="E110" s="2">
        <v>65000</v>
      </c>
      <c r="F110" s="1">
        <v>0.42</v>
      </c>
      <c r="G110">
        <v>4.4000000000000004</v>
      </c>
      <c r="H110" s="4">
        <v>3587</v>
      </c>
      <c r="I110" t="s">
        <v>6586</v>
      </c>
      <c r="J110" t="s">
        <v>394</v>
      </c>
      <c r="K110" t="s">
        <v>7827</v>
      </c>
      <c r="L110" t="s">
        <v>395</v>
      </c>
      <c r="M110" t="s">
        <v>8957</v>
      </c>
      <c r="N110" t="s">
        <v>396</v>
      </c>
      <c r="O110">
        <f t="shared" si="20"/>
        <v>65000</v>
      </c>
      <c r="P110">
        <f t="shared" si="13"/>
        <v>0.42</v>
      </c>
      <c r="Q110">
        <f t="shared" si="14"/>
        <v>3587</v>
      </c>
      <c r="R110" t="str">
        <f t="shared" si="15"/>
        <v>Electronics</v>
      </c>
      <c r="S110" t="str">
        <f t="shared" si="16"/>
        <v>&gt;500</v>
      </c>
      <c r="T110" t="str">
        <f t="shared" si="17"/>
        <v>No</v>
      </c>
      <c r="U110">
        <f t="shared" si="21"/>
        <v>0</v>
      </c>
      <c r="V110">
        <f t="shared" si="18"/>
        <v>15782.800000000001</v>
      </c>
      <c r="W110">
        <f t="shared" si="19"/>
        <v>233155000</v>
      </c>
      <c r="X110">
        <f t="shared" si="22"/>
        <v>37999</v>
      </c>
      <c r="Y110">
        <f t="shared" si="23"/>
        <v>4</v>
      </c>
      <c r="Z110">
        <f t="shared" si="24"/>
        <v>0</v>
      </c>
      <c r="AA110">
        <f t="shared" si="25"/>
        <v>15782.800000000001</v>
      </c>
    </row>
    <row r="111" spans="1:27" x14ac:dyDescent="0.25">
      <c r="A111" t="s">
        <v>397</v>
      </c>
      <c r="B111" t="s">
        <v>5138</v>
      </c>
      <c r="C111" t="s">
        <v>6296</v>
      </c>
      <c r="D111">
        <v>99</v>
      </c>
      <c r="E111">
        <v>800</v>
      </c>
      <c r="F111" s="1">
        <v>0.88</v>
      </c>
      <c r="G111">
        <v>4.4000000000000004</v>
      </c>
      <c r="H111" s="4">
        <v>24871</v>
      </c>
      <c r="I111" t="s">
        <v>6587</v>
      </c>
      <c r="J111" t="s">
        <v>30</v>
      </c>
      <c r="K111" t="s">
        <v>7747</v>
      </c>
      <c r="L111" t="s">
        <v>31</v>
      </c>
      <c r="M111" t="s">
        <v>8958</v>
      </c>
      <c r="N111" t="s">
        <v>398</v>
      </c>
      <c r="O111">
        <f t="shared" si="20"/>
        <v>800</v>
      </c>
      <c r="P111">
        <f t="shared" si="13"/>
        <v>0.88</v>
      </c>
      <c r="Q111">
        <f t="shared" si="14"/>
        <v>24871</v>
      </c>
      <c r="R111" t="str">
        <f t="shared" si="15"/>
        <v xml:space="preserve">Computers &amp; Accessories </v>
      </c>
      <c r="S111" t="str">
        <f t="shared" si="16"/>
        <v>&gt;500</v>
      </c>
      <c r="T111" t="str">
        <f t="shared" si="17"/>
        <v>Yes</v>
      </c>
      <c r="U111">
        <f t="shared" si="21"/>
        <v>1</v>
      </c>
      <c r="V111">
        <f t="shared" si="18"/>
        <v>109432.40000000001</v>
      </c>
      <c r="W111">
        <f t="shared" si="19"/>
        <v>19896800</v>
      </c>
      <c r="X111">
        <f t="shared" si="22"/>
        <v>99</v>
      </c>
      <c r="Y111">
        <f t="shared" si="23"/>
        <v>4</v>
      </c>
      <c r="Z111">
        <f t="shared" si="24"/>
        <v>0</v>
      </c>
      <c r="AA111">
        <f t="shared" si="25"/>
        <v>109432.40000000001</v>
      </c>
    </row>
    <row r="112" spans="1:27" x14ac:dyDescent="0.25">
      <c r="A112" t="s">
        <v>399</v>
      </c>
      <c r="B112" t="s">
        <v>5139</v>
      </c>
      <c r="C112" t="s">
        <v>208</v>
      </c>
      <c r="D112" s="2">
        <v>7390</v>
      </c>
      <c r="E112" s="2">
        <v>20000</v>
      </c>
      <c r="F112" s="1">
        <v>0.63</v>
      </c>
      <c r="G112">
        <v>4.4000000000000004</v>
      </c>
      <c r="H112" s="4">
        <v>2581</v>
      </c>
      <c r="I112" t="s">
        <v>6588</v>
      </c>
      <c r="J112" t="s">
        <v>400</v>
      </c>
      <c r="K112" t="s">
        <v>7828</v>
      </c>
      <c r="L112" t="s">
        <v>401</v>
      </c>
      <c r="M112" t="s">
        <v>8959</v>
      </c>
      <c r="N112" t="s">
        <v>402</v>
      </c>
      <c r="O112">
        <f t="shared" si="20"/>
        <v>20000</v>
      </c>
      <c r="P112">
        <f t="shared" si="13"/>
        <v>0.63</v>
      </c>
      <c r="Q112">
        <f t="shared" si="14"/>
        <v>2581</v>
      </c>
      <c r="R112" t="str">
        <f t="shared" si="15"/>
        <v>Electronics</v>
      </c>
      <c r="S112" t="str">
        <f t="shared" si="16"/>
        <v>&gt;500</v>
      </c>
      <c r="T112" t="str">
        <f t="shared" si="17"/>
        <v>Yes</v>
      </c>
      <c r="U112">
        <f t="shared" si="21"/>
        <v>1</v>
      </c>
      <c r="V112">
        <f t="shared" si="18"/>
        <v>11356.400000000001</v>
      </c>
      <c r="W112">
        <f t="shared" si="19"/>
        <v>51620000</v>
      </c>
      <c r="X112">
        <f t="shared" si="22"/>
        <v>7390</v>
      </c>
      <c r="Y112">
        <f t="shared" si="23"/>
        <v>4</v>
      </c>
      <c r="Z112">
        <f t="shared" si="24"/>
        <v>0</v>
      </c>
      <c r="AA112">
        <f t="shared" si="25"/>
        <v>11356.400000000001</v>
      </c>
    </row>
    <row r="113" spans="1:27" x14ac:dyDescent="0.25">
      <c r="A113" t="s">
        <v>403</v>
      </c>
      <c r="B113" t="s">
        <v>5140</v>
      </c>
      <c r="C113" t="s">
        <v>6296</v>
      </c>
      <c r="D113">
        <v>273.10000000000002</v>
      </c>
      <c r="E113">
        <v>999</v>
      </c>
      <c r="F113" s="1">
        <v>0.73</v>
      </c>
      <c r="G113">
        <v>4.4000000000000004</v>
      </c>
      <c r="H113" s="4">
        <v>20850</v>
      </c>
      <c r="I113" t="s">
        <v>6589</v>
      </c>
      <c r="J113" t="s">
        <v>119</v>
      </c>
      <c r="K113" t="s">
        <v>7768</v>
      </c>
      <c r="L113" t="s">
        <v>120</v>
      </c>
      <c r="M113" t="s">
        <v>8892</v>
      </c>
      <c r="N113" t="s">
        <v>121</v>
      </c>
      <c r="O113">
        <f t="shared" si="20"/>
        <v>999</v>
      </c>
      <c r="P113">
        <f t="shared" si="13"/>
        <v>0.73</v>
      </c>
      <c r="Q113">
        <f t="shared" si="14"/>
        <v>20850</v>
      </c>
      <c r="R113" t="str">
        <f t="shared" si="15"/>
        <v xml:space="preserve">Computers &amp; Accessories </v>
      </c>
      <c r="S113" t="str">
        <f t="shared" si="16"/>
        <v>&gt;500</v>
      </c>
      <c r="T113" t="str">
        <f t="shared" si="17"/>
        <v>Yes</v>
      </c>
      <c r="U113">
        <f t="shared" si="21"/>
        <v>1</v>
      </c>
      <c r="V113">
        <f t="shared" si="18"/>
        <v>91740.000000000015</v>
      </c>
      <c r="W113">
        <f t="shared" si="19"/>
        <v>20829150</v>
      </c>
      <c r="X113">
        <f t="shared" si="22"/>
        <v>273.10000000000002</v>
      </c>
      <c r="Y113">
        <f t="shared" si="23"/>
        <v>4</v>
      </c>
      <c r="Z113">
        <f t="shared" si="24"/>
        <v>0</v>
      </c>
      <c r="AA113">
        <f t="shared" si="25"/>
        <v>91740.000000000015</v>
      </c>
    </row>
    <row r="114" spans="1:27" x14ac:dyDescent="0.25">
      <c r="A114" t="s">
        <v>404</v>
      </c>
      <c r="B114" t="s">
        <v>5141</v>
      </c>
      <c r="C114" t="s">
        <v>69</v>
      </c>
      <c r="D114" s="2">
        <v>15990</v>
      </c>
      <c r="E114" s="2">
        <v>23990</v>
      </c>
      <c r="F114" s="1">
        <v>0.33</v>
      </c>
      <c r="G114">
        <v>4.4000000000000004</v>
      </c>
      <c r="H114" s="4">
        <v>1035</v>
      </c>
      <c r="I114" t="s">
        <v>6590</v>
      </c>
      <c r="J114" t="s">
        <v>405</v>
      </c>
      <c r="K114" t="s">
        <v>7829</v>
      </c>
      <c r="L114" t="s">
        <v>406</v>
      </c>
      <c r="M114" t="s">
        <v>8960</v>
      </c>
      <c r="N114" t="s">
        <v>407</v>
      </c>
      <c r="O114">
        <f t="shared" si="20"/>
        <v>23990</v>
      </c>
      <c r="P114">
        <f t="shared" si="13"/>
        <v>0.33</v>
      </c>
      <c r="Q114">
        <f t="shared" si="14"/>
        <v>1035</v>
      </c>
      <c r="R114" t="str">
        <f t="shared" si="15"/>
        <v>Electronics</v>
      </c>
      <c r="S114" t="str">
        <f t="shared" si="16"/>
        <v>&gt;500</v>
      </c>
      <c r="T114" t="str">
        <f t="shared" si="17"/>
        <v>No</v>
      </c>
      <c r="U114">
        <f t="shared" si="21"/>
        <v>0</v>
      </c>
      <c r="V114">
        <f t="shared" si="18"/>
        <v>4554</v>
      </c>
      <c r="W114">
        <f t="shared" si="19"/>
        <v>24829650</v>
      </c>
      <c r="X114">
        <f t="shared" si="22"/>
        <v>15990</v>
      </c>
      <c r="Y114">
        <f t="shared" si="23"/>
        <v>4</v>
      </c>
      <c r="Z114">
        <f t="shared" si="24"/>
        <v>0</v>
      </c>
      <c r="AA114">
        <f t="shared" si="25"/>
        <v>4554</v>
      </c>
    </row>
    <row r="115" spans="1:27" x14ac:dyDescent="0.25">
      <c r="A115" t="s">
        <v>408</v>
      </c>
      <c r="B115" t="s">
        <v>5142</v>
      </c>
      <c r="C115" t="s">
        <v>6296</v>
      </c>
      <c r="D115">
        <v>399</v>
      </c>
      <c r="E115">
        <v>999</v>
      </c>
      <c r="F115" s="1">
        <v>0.6</v>
      </c>
      <c r="G115">
        <v>4.4000000000000004</v>
      </c>
      <c r="H115" s="4">
        <v>1780</v>
      </c>
      <c r="I115" t="s">
        <v>6591</v>
      </c>
      <c r="J115" t="s">
        <v>282</v>
      </c>
      <c r="K115" t="s">
        <v>7803</v>
      </c>
      <c r="L115" t="s">
        <v>283</v>
      </c>
      <c r="M115" t="s">
        <v>8929</v>
      </c>
      <c r="N115" t="s">
        <v>6360</v>
      </c>
      <c r="O115">
        <f t="shared" si="20"/>
        <v>999</v>
      </c>
      <c r="P115">
        <f t="shared" si="13"/>
        <v>0.6</v>
      </c>
      <c r="Q115">
        <f t="shared" si="14"/>
        <v>1780</v>
      </c>
      <c r="R115" t="str">
        <f t="shared" si="15"/>
        <v xml:space="preserve">Computers &amp; Accessories </v>
      </c>
      <c r="S115" t="str">
        <f t="shared" si="16"/>
        <v>&gt;500</v>
      </c>
      <c r="T115" t="str">
        <f t="shared" si="17"/>
        <v>Yes</v>
      </c>
      <c r="U115">
        <f t="shared" si="21"/>
        <v>1</v>
      </c>
      <c r="V115">
        <f t="shared" si="18"/>
        <v>7832.0000000000009</v>
      </c>
      <c r="W115">
        <f t="shared" si="19"/>
        <v>1778220</v>
      </c>
      <c r="X115">
        <f t="shared" si="22"/>
        <v>399</v>
      </c>
      <c r="Y115">
        <f t="shared" si="23"/>
        <v>4</v>
      </c>
      <c r="Z115">
        <f t="shared" si="24"/>
        <v>0</v>
      </c>
      <c r="AA115">
        <f t="shared" si="25"/>
        <v>7832.0000000000009</v>
      </c>
    </row>
    <row r="116" spans="1:27" x14ac:dyDescent="0.25">
      <c r="A116" t="s">
        <v>409</v>
      </c>
      <c r="B116" t="s">
        <v>5143</v>
      </c>
      <c r="C116" t="s">
        <v>188</v>
      </c>
      <c r="D116">
        <v>399</v>
      </c>
      <c r="E116" s="2">
        <v>1999</v>
      </c>
      <c r="F116" s="1">
        <v>0.8</v>
      </c>
      <c r="G116">
        <v>4.4000000000000004</v>
      </c>
      <c r="H116" s="4">
        <v>505</v>
      </c>
      <c r="I116" t="s">
        <v>6592</v>
      </c>
      <c r="J116" t="s">
        <v>410</v>
      </c>
      <c r="K116" t="s">
        <v>7830</v>
      </c>
      <c r="L116" t="s">
        <v>411</v>
      </c>
      <c r="M116" t="s">
        <v>8961</v>
      </c>
      <c r="N116" t="s">
        <v>412</v>
      </c>
      <c r="O116">
        <f t="shared" si="20"/>
        <v>1999</v>
      </c>
      <c r="P116">
        <f t="shared" si="13"/>
        <v>0.8</v>
      </c>
      <c r="Q116">
        <f t="shared" si="14"/>
        <v>505</v>
      </c>
      <c r="R116" t="str">
        <f t="shared" si="15"/>
        <v>Electronics</v>
      </c>
      <c r="S116" t="str">
        <f t="shared" si="16"/>
        <v>&gt;500</v>
      </c>
      <c r="T116" t="str">
        <f t="shared" si="17"/>
        <v>Yes</v>
      </c>
      <c r="U116">
        <f t="shared" si="21"/>
        <v>1</v>
      </c>
      <c r="V116">
        <f t="shared" si="18"/>
        <v>2222</v>
      </c>
      <c r="W116">
        <f t="shared" si="19"/>
        <v>1009495</v>
      </c>
      <c r="X116">
        <f t="shared" si="22"/>
        <v>399</v>
      </c>
      <c r="Y116">
        <f t="shared" si="23"/>
        <v>4</v>
      </c>
      <c r="Z116">
        <f t="shared" si="24"/>
        <v>1</v>
      </c>
      <c r="AA116">
        <f t="shared" si="25"/>
        <v>2222</v>
      </c>
    </row>
    <row r="117" spans="1:27" x14ac:dyDescent="0.25">
      <c r="A117" t="s">
        <v>413</v>
      </c>
      <c r="B117" t="s">
        <v>5144</v>
      </c>
      <c r="C117" t="s">
        <v>6296</v>
      </c>
      <c r="D117">
        <v>210</v>
      </c>
      <c r="E117">
        <v>399</v>
      </c>
      <c r="F117" s="1">
        <v>0.47</v>
      </c>
      <c r="G117">
        <v>4.4000000000000004</v>
      </c>
      <c r="H117" s="4">
        <v>1717</v>
      </c>
      <c r="I117" t="s">
        <v>6593</v>
      </c>
      <c r="J117" t="s">
        <v>414</v>
      </c>
      <c r="K117" t="s">
        <v>7831</v>
      </c>
      <c r="L117" t="s">
        <v>415</v>
      </c>
      <c r="M117" t="s">
        <v>8962</v>
      </c>
      <c r="N117" t="s">
        <v>416</v>
      </c>
      <c r="O117">
        <f t="shared" si="20"/>
        <v>399</v>
      </c>
      <c r="P117">
        <f t="shared" si="13"/>
        <v>0.47</v>
      </c>
      <c r="Q117">
        <f t="shared" si="14"/>
        <v>1717</v>
      </c>
      <c r="R117" t="str">
        <f t="shared" si="15"/>
        <v xml:space="preserve">Computers &amp; Accessories </v>
      </c>
      <c r="S117" t="str">
        <f t="shared" si="16"/>
        <v>200–500</v>
      </c>
      <c r="T117" t="str">
        <f t="shared" si="17"/>
        <v>No</v>
      </c>
      <c r="U117">
        <f t="shared" si="21"/>
        <v>0</v>
      </c>
      <c r="V117">
        <f t="shared" si="18"/>
        <v>7554.8</v>
      </c>
      <c r="W117">
        <f t="shared" si="19"/>
        <v>685083</v>
      </c>
      <c r="X117">
        <f t="shared" si="22"/>
        <v>210</v>
      </c>
      <c r="Y117">
        <f t="shared" si="23"/>
        <v>4</v>
      </c>
      <c r="Z117">
        <f t="shared" si="24"/>
        <v>0</v>
      </c>
      <c r="AA117">
        <f t="shared" si="25"/>
        <v>7554.8</v>
      </c>
    </row>
    <row r="118" spans="1:27" x14ac:dyDescent="0.25">
      <c r="A118" t="s">
        <v>417</v>
      </c>
      <c r="B118" t="s">
        <v>5145</v>
      </c>
      <c r="C118" t="s">
        <v>188</v>
      </c>
      <c r="D118" s="2">
        <v>1299</v>
      </c>
      <c r="E118" s="2">
        <v>1999</v>
      </c>
      <c r="F118" s="1">
        <v>0.35</v>
      </c>
      <c r="G118">
        <v>4.4000000000000004</v>
      </c>
      <c r="H118" s="4">
        <v>590</v>
      </c>
      <c r="I118" t="s">
        <v>6594</v>
      </c>
      <c r="J118" t="s">
        <v>418</v>
      </c>
      <c r="K118" t="s">
        <v>7832</v>
      </c>
      <c r="L118" t="s">
        <v>419</v>
      </c>
      <c r="M118" t="s">
        <v>8963</v>
      </c>
      <c r="N118" t="s">
        <v>420</v>
      </c>
      <c r="O118">
        <f t="shared" si="20"/>
        <v>1999</v>
      </c>
      <c r="P118">
        <f t="shared" si="13"/>
        <v>0.35</v>
      </c>
      <c r="Q118">
        <f t="shared" si="14"/>
        <v>590</v>
      </c>
      <c r="R118" t="str">
        <f t="shared" si="15"/>
        <v>Electronics</v>
      </c>
      <c r="S118" t="str">
        <f t="shared" si="16"/>
        <v>&gt;500</v>
      </c>
      <c r="T118" t="str">
        <f t="shared" si="17"/>
        <v>No</v>
      </c>
      <c r="U118">
        <f t="shared" si="21"/>
        <v>0</v>
      </c>
      <c r="V118">
        <f t="shared" si="18"/>
        <v>2596</v>
      </c>
      <c r="W118">
        <f t="shared" si="19"/>
        <v>1179410</v>
      </c>
      <c r="X118">
        <f t="shared" si="22"/>
        <v>1299</v>
      </c>
      <c r="Y118">
        <f t="shared" si="23"/>
        <v>4</v>
      </c>
      <c r="Z118">
        <f t="shared" si="24"/>
        <v>1</v>
      </c>
      <c r="AA118">
        <f t="shared" si="25"/>
        <v>2596</v>
      </c>
    </row>
    <row r="119" spans="1:27" x14ac:dyDescent="0.25">
      <c r="A119" t="s">
        <v>421</v>
      </c>
      <c r="B119" t="s">
        <v>5146</v>
      </c>
      <c r="C119" t="s">
        <v>6296</v>
      </c>
      <c r="D119">
        <v>347</v>
      </c>
      <c r="E119">
        <v>999</v>
      </c>
      <c r="F119" s="1">
        <v>0.65</v>
      </c>
      <c r="G119">
        <v>4.4000000000000004</v>
      </c>
      <c r="H119" s="4">
        <v>1121</v>
      </c>
      <c r="I119" t="s">
        <v>6595</v>
      </c>
      <c r="J119" t="s">
        <v>422</v>
      </c>
      <c r="K119" t="s">
        <v>7833</v>
      </c>
      <c r="L119" t="s">
        <v>423</v>
      </c>
      <c r="M119" t="s">
        <v>8964</v>
      </c>
      <c r="N119" t="s">
        <v>424</v>
      </c>
      <c r="O119">
        <f t="shared" si="20"/>
        <v>999</v>
      </c>
      <c r="P119">
        <f t="shared" si="13"/>
        <v>0.65</v>
      </c>
      <c r="Q119">
        <f t="shared" si="14"/>
        <v>1121</v>
      </c>
      <c r="R119" t="str">
        <f t="shared" si="15"/>
        <v xml:space="preserve">Computers &amp; Accessories </v>
      </c>
      <c r="S119" t="str">
        <f t="shared" si="16"/>
        <v>&gt;500</v>
      </c>
      <c r="T119" t="str">
        <f t="shared" si="17"/>
        <v>Yes</v>
      </c>
      <c r="U119">
        <f t="shared" si="21"/>
        <v>1</v>
      </c>
      <c r="V119">
        <f t="shared" si="18"/>
        <v>4932.4000000000005</v>
      </c>
      <c r="W119">
        <f t="shared" si="19"/>
        <v>1119879</v>
      </c>
      <c r="X119">
        <f t="shared" si="22"/>
        <v>347</v>
      </c>
      <c r="Y119">
        <f t="shared" si="23"/>
        <v>4</v>
      </c>
      <c r="Z119">
        <f t="shared" si="24"/>
        <v>0</v>
      </c>
      <c r="AA119">
        <f t="shared" si="25"/>
        <v>4932.4000000000005</v>
      </c>
    </row>
    <row r="120" spans="1:27" x14ac:dyDescent="0.25">
      <c r="A120" t="s">
        <v>425</v>
      </c>
      <c r="B120" t="s">
        <v>5147</v>
      </c>
      <c r="C120" t="s">
        <v>6296</v>
      </c>
      <c r="D120">
        <v>149</v>
      </c>
      <c r="E120">
        <v>999</v>
      </c>
      <c r="F120" s="1">
        <v>0.85</v>
      </c>
      <c r="G120">
        <v>4.4000000000000004</v>
      </c>
      <c r="H120" s="4">
        <v>1313</v>
      </c>
      <c r="I120" t="s">
        <v>6596</v>
      </c>
      <c r="J120" t="s">
        <v>239</v>
      </c>
      <c r="K120" t="s">
        <v>7793</v>
      </c>
      <c r="L120" t="s">
        <v>240</v>
      </c>
      <c r="M120" t="s">
        <v>8919</v>
      </c>
      <c r="N120" t="s">
        <v>241</v>
      </c>
      <c r="O120">
        <f t="shared" si="20"/>
        <v>999</v>
      </c>
      <c r="P120">
        <f t="shared" si="13"/>
        <v>0.85</v>
      </c>
      <c r="Q120">
        <f t="shared" si="14"/>
        <v>1313</v>
      </c>
      <c r="R120" t="str">
        <f t="shared" si="15"/>
        <v xml:space="preserve">Computers &amp; Accessories </v>
      </c>
      <c r="S120" t="str">
        <f t="shared" si="16"/>
        <v>&gt;500</v>
      </c>
      <c r="T120" t="str">
        <f t="shared" si="17"/>
        <v>Yes</v>
      </c>
      <c r="U120">
        <f t="shared" si="21"/>
        <v>1</v>
      </c>
      <c r="V120">
        <f t="shared" si="18"/>
        <v>5777.2000000000007</v>
      </c>
      <c r="W120">
        <f t="shared" si="19"/>
        <v>1311687</v>
      </c>
      <c r="X120">
        <f t="shared" si="22"/>
        <v>149</v>
      </c>
      <c r="Y120">
        <f t="shared" si="23"/>
        <v>4</v>
      </c>
      <c r="Z120">
        <f t="shared" si="24"/>
        <v>0</v>
      </c>
      <c r="AA120">
        <f t="shared" si="25"/>
        <v>5777.2000000000007</v>
      </c>
    </row>
    <row r="121" spans="1:27" x14ac:dyDescent="0.25">
      <c r="A121" t="s">
        <v>426</v>
      </c>
      <c r="B121" t="s">
        <v>5148</v>
      </c>
      <c r="C121" t="s">
        <v>6296</v>
      </c>
      <c r="D121">
        <v>228</v>
      </c>
      <c r="E121">
        <v>899</v>
      </c>
      <c r="F121" s="1">
        <v>0.75</v>
      </c>
      <c r="G121">
        <v>4.4000000000000004</v>
      </c>
      <c r="H121" s="4">
        <v>132</v>
      </c>
      <c r="I121" t="s">
        <v>6597</v>
      </c>
      <c r="J121" t="s">
        <v>427</v>
      </c>
      <c r="K121" t="s">
        <v>7834</v>
      </c>
      <c r="L121" t="s">
        <v>428</v>
      </c>
      <c r="M121" t="s">
        <v>8965</v>
      </c>
      <c r="N121" t="s">
        <v>6366</v>
      </c>
      <c r="O121">
        <f t="shared" si="20"/>
        <v>899</v>
      </c>
      <c r="P121">
        <f t="shared" si="13"/>
        <v>0.75</v>
      </c>
      <c r="Q121">
        <f t="shared" si="14"/>
        <v>132</v>
      </c>
      <c r="R121" t="str">
        <f t="shared" si="15"/>
        <v xml:space="preserve">Computers &amp; Accessories </v>
      </c>
      <c r="S121" t="str">
        <f t="shared" si="16"/>
        <v>&gt;500</v>
      </c>
      <c r="T121" t="str">
        <f t="shared" si="17"/>
        <v>Yes</v>
      </c>
      <c r="U121">
        <f t="shared" si="21"/>
        <v>1</v>
      </c>
      <c r="V121">
        <f t="shared" si="18"/>
        <v>580.80000000000007</v>
      </c>
      <c r="W121">
        <f t="shared" si="19"/>
        <v>118668</v>
      </c>
      <c r="X121">
        <f t="shared" si="22"/>
        <v>228</v>
      </c>
      <c r="Y121">
        <f t="shared" si="23"/>
        <v>4</v>
      </c>
      <c r="Z121">
        <f t="shared" si="24"/>
        <v>1</v>
      </c>
      <c r="AA121">
        <f t="shared" si="25"/>
        <v>580.80000000000007</v>
      </c>
    </row>
    <row r="122" spans="1:27" x14ac:dyDescent="0.25">
      <c r="A122" t="s">
        <v>429</v>
      </c>
      <c r="B122" t="s">
        <v>5149</v>
      </c>
      <c r="C122" t="s">
        <v>6296</v>
      </c>
      <c r="D122" s="2">
        <v>1599</v>
      </c>
      <c r="E122" s="2">
        <v>1999</v>
      </c>
      <c r="F122" s="1">
        <v>0.2</v>
      </c>
      <c r="G122">
        <v>4.4000000000000004</v>
      </c>
      <c r="H122" s="4">
        <v>1951</v>
      </c>
      <c r="I122" t="s">
        <v>430</v>
      </c>
      <c r="J122" t="s">
        <v>431</v>
      </c>
      <c r="K122" t="s">
        <v>7835</v>
      </c>
      <c r="L122" t="s">
        <v>432</v>
      </c>
      <c r="M122" t="s">
        <v>8966</v>
      </c>
      <c r="N122" t="s">
        <v>433</v>
      </c>
      <c r="O122">
        <f t="shared" si="20"/>
        <v>1999</v>
      </c>
      <c r="P122">
        <f t="shared" si="13"/>
        <v>0.2</v>
      </c>
      <c r="Q122">
        <f t="shared" si="14"/>
        <v>1951</v>
      </c>
      <c r="R122" t="str">
        <f t="shared" si="15"/>
        <v xml:space="preserve">Computers &amp; Accessories </v>
      </c>
      <c r="S122" t="str">
        <f t="shared" si="16"/>
        <v>&gt;500</v>
      </c>
      <c r="T122" t="str">
        <f t="shared" si="17"/>
        <v>No</v>
      </c>
      <c r="U122">
        <f t="shared" si="21"/>
        <v>0</v>
      </c>
      <c r="V122">
        <f t="shared" si="18"/>
        <v>8584.4000000000015</v>
      </c>
      <c r="W122">
        <f t="shared" si="19"/>
        <v>3900049</v>
      </c>
      <c r="X122">
        <f t="shared" si="22"/>
        <v>1599</v>
      </c>
      <c r="Y122">
        <f t="shared" si="23"/>
        <v>4</v>
      </c>
      <c r="Z122">
        <f t="shared" si="24"/>
        <v>0</v>
      </c>
      <c r="AA122">
        <f t="shared" si="25"/>
        <v>8584.4000000000015</v>
      </c>
    </row>
    <row r="123" spans="1:27" x14ac:dyDescent="0.25">
      <c r="A123" t="s">
        <v>434</v>
      </c>
      <c r="B123" t="s">
        <v>5150</v>
      </c>
      <c r="C123" t="s">
        <v>188</v>
      </c>
      <c r="D123" s="2">
        <v>1499</v>
      </c>
      <c r="E123" s="2">
        <v>3999</v>
      </c>
      <c r="F123" s="1">
        <v>0.63</v>
      </c>
      <c r="G123">
        <v>4.4000000000000004</v>
      </c>
      <c r="H123" s="4">
        <v>37</v>
      </c>
      <c r="I123" t="s">
        <v>6598</v>
      </c>
      <c r="J123" t="s">
        <v>435</v>
      </c>
      <c r="K123" t="s">
        <v>7836</v>
      </c>
      <c r="L123" t="s">
        <v>436</v>
      </c>
      <c r="M123" t="s">
        <v>8967</v>
      </c>
      <c r="N123" t="s">
        <v>437</v>
      </c>
      <c r="O123">
        <f t="shared" si="20"/>
        <v>3999</v>
      </c>
      <c r="P123">
        <f t="shared" si="13"/>
        <v>0.63</v>
      </c>
      <c r="Q123">
        <f t="shared" si="14"/>
        <v>37</v>
      </c>
      <c r="R123" t="str">
        <f t="shared" si="15"/>
        <v>Electronics</v>
      </c>
      <c r="S123" t="str">
        <f t="shared" si="16"/>
        <v>&gt;500</v>
      </c>
      <c r="T123" t="str">
        <f t="shared" si="17"/>
        <v>Yes</v>
      </c>
      <c r="U123">
        <f t="shared" si="21"/>
        <v>1</v>
      </c>
      <c r="V123">
        <f t="shared" si="18"/>
        <v>162.80000000000001</v>
      </c>
      <c r="W123">
        <f t="shared" si="19"/>
        <v>147963</v>
      </c>
      <c r="X123">
        <f t="shared" si="22"/>
        <v>1499</v>
      </c>
      <c r="Y123">
        <f t="shared" si="23"/>
        <v>4</v>
      </c>
      <c r="Z123">
        <f t="shared" si="24"/>
        <v>1</v>
      </c>
      <c r="AA123">
        <f t="shared" si="25"/>
        <v>162.80000000000001</v>
      </c>
    </row>
    <row r="124" spans="1:27" x14ac:dyDescent="0.25">
      <c r="A124" t="s">
        <v>438</v>
      </c>
      <c r="B124" t="s">
        <v>5151</v>
      </c>
      <c r="C124" t="s">
        <v>69</v>
      </c>
      <c r="D124" s="2">
        <v>8499</v>
      </c>
      <c r="E124" s="2">
        <v>15999</v>
      </c>
      <c r="F124" s="1">
        <v>0.47</v>
      </c>
      <c r="G124">
        <v>4.4000000000000004</v>
      </c>
      <c r="H124" s="4">
        <v>592</v>
      </c>
      <c r="I124" t="s">
        <v>6599</v>
      </c>
      <c r="J124" t="s">
        <v>439</v>
      </c>
      <c r="K124" t="s">
        <v>7837</v>
      </c>
      <c r="L124" t="s">
        <v>440</v>
      </c>
      <c r="M124" t="s">
        <v>8968</v>
      </c>
      <c r="N124" t="s">
        <v>6367</v>
      </c>
      <c r="O124">
        <f t="shared" si="20"/>
        <v>15999</v>
      </c>
      <c r="P124">
        <f t="shared" si="13"/>
        <v>0.47</v>
      </c>
      <c r="Q124">
        <f t="shared" si="14"/>
        <v>592</v>
      </c>
      <c r="R124" t="str">
        <f t="shared" si="15"/>
        <v>Electronics</v>
      </c>
      <c r="S124" t="str">
        <f t="shared" si="16"/>
        <v>&gt;500</v>
      </c>
      <c r="T124" t="str">
        <f t="shared" si="17"/>
        <v>No</v>
      </c>
      <c r="U124">
        <f t="shared" si="21"/>
        <v>0</v>
      </c>
      <c r="V124">
        <f t="shared" si="18"/>
        <v>2604.8000000000002</v>
      </c>
      <c r="W124">
        <f t="shared" si="19"/>
        <v>9471408</v>
      </c>
      <c r="X124">
        <f t="shared" si="22"/>
        <v>8499</v>
      </c>
      <c r="Y124">
        <f t="shared" si="23"/>
        <v>4</v>
      </c>
      <c r="Z124">
        <f t="shared" si="24"/>
        <v>1</v>
      </c>
      <c r="AA124">
        <f t="shared" si="25"/>
        <v>2604.8000000000002</v>
      </c>
    </row>
    <row r="125" spans="1:27" x14ac:dyDescent="0.25">
      <c r="A125" t="s">
        <v>441</v>
      </c>
      <c r="B125" t="s">
        <v>5152</v>
      </c>
      <c r="C125" t="s">
        <v>69</v>
      </c>
      <c r="D125" s="2">
        <v>20990</v>
      </c>
      <c r="E125" s="2">
        <v>44990</v>
      </c>
      <c r="F125" s="1">
        <v>0.53</v>
      </c>
      <c r="G125">
        <v>4.4000000000000004</v>
      </c>
      <c r="H125" s="4">
        <v>1259</v>
      </c>
      <c r="I125" t="s">
        <v>6600</v>
      </c>
      <c r="J125" t="s">
        <v>442</v>
      </c>
      <c r="K125" t="s">
        <v>7838</v>
      </c>
      <c r="L125" t="s">
        <v>443</v>
      </c>
      <c r="M125" t="s">
        <v>8969</v>
      </c>
      <c r="N125" t="s">
        <v>444</v>
      </c>
      <c r="O125">
        <f t="shared" si="20"/>
        <v>44990</v>
      </c>
      <c r="P125">
        <f t="shared" si="13"/>
        <v>0.53</v>
      </c>
      <c r="Q125">
        <f t="shared" si="14"/>
        <v>1259</v>
      </c>
      <c r="R125" t="str">
        <f t="shared" si="15"/>
        <v>Electronics</v>
      </c>
      <c r="S125" t="str">
        <f t="shared" si="16"/>
        <v>&gt;500</v>
      </c>
      <c r="T125" t="str">
        <f t="shared" si="17"/>
        <v>Yes</v>
      </c>
      <c r="U125">
        <f t="shared" si="21"/>
        <v>1</v>
      </c>
      <c r="V125">
        <f t="shared" si="18"/>
        <v>5539.6</v>
      </c>
      <c r="W125">
        <f t="shared" si="19"/>
        <v>56642410</v>
      </c>
      <c r="X125">
        <f t="shared" si="22"/>
        <v>20990</v>
      </c>
      <c r="Y125">
        <f t="shared" si="23"/>
        <v>4</v>
      </c>
      <c r="Z125">
        <f t="shared" si="24"/>
        <v>0</v>
      </c>
      <c r="AA125">
        <f t="shared" si="25"/>
        <v>5539.6</v>
      </c>
    </row>
    <row r="126" spans="1:27" x14ac:dyDescent="0.25">
      <c r="A126" t="s">
        <v>445</v>
      </c>
      <c r="B126" t="s">
        <v>5153</v>
      </c>
      <c r="C126" t="s">
        <v>69</v>
      </c>
      <c r="D126" s="2">
        <v>32999</v>
      </c>
      <c r="E126" s="2">
        <v>44999</v>
      </c>
      <c r="F126" s="1">
        <v>0.27</v>
      </c>
      <c r="G126">
        <v>4.4000000000000004</v>
      </c>
      <c r="H126" s="4">
        <v>45238</v>
      </c>
      <c r="I126" t="s">
        <v>6601</v>
      </c>
      <c r="J126" t="s">
        <v>248</v>
      </c>
      <c r="K126" t="s">
        <v>7795</v>
      </c>
      <c r="L126" t="s">
        <v>249</v>
      </c>
      <c r="M126" t="s">
        <v>8921</v>
      </c>
      <c r="N126" t="s">
        <v>250</v>
      </c>
      <c r="O126">
        <f t="shared" si="20"/>
        <v>44999</v>
      </c>
      <c r="P126">
        <f t="shared" si="13"/>
        <v>0.27</v>
      </c>
      <c r="Q126">
        <f t="shared" si="14"/>
        <v>45238</v>
      </c>
      <c r="R126" t="str">
        <f t="shared" si="15"/>
        <v>Electronics</v>
      </c>
      <c r="S126" t="str">
        <f t="shared" si="16"/>
        <v>&gt;500</v>
      </c>
      <c r="T126" t="str">
        <f t="shared" si="17"/>
        <v>No</v>
      </c>
      <c r="U126">
        <f t="shared" si="21"/>
        <v>0</v>
      </c>
      <c r="V126">
        <f t="shared" si="18"/>
        <v>199047.2</v>
      </c>
      <c r="W126">
        <f t="shared" si="19"/>
        <v>2035664762</v>
      </c>
      <c r="X126">
        <f t="shared" si="22"/>
        <v>32999</v>
      </c>
      <c r="Y126">
        <f t="shared" si="23"/>
        <v>4</v>
      </c>
      <c r="Z126">
        <f t="shared" si="24"/>
        <v>0</v>
      </c>
      <c r="AA126">
        <f t="shared" si="25"/>
        <v>199047.2</v>
      </c>
    </row>
    <row r="127" spans="1:27" x14ac:dyDescent="0.25">
      <c r="A127" t="s">
        <v>446</v>
      </c>
      <c r="B127" t="s">
        <v>5154</v>
      </c>
      <c r="C127" t="s">
        <v>52</v>
      </c>
      <c r="D127">
        <v>799</v>
      </c>
      <c r="E127" s="2">
        <v>1700</v>
      </c>
      <c r="F127" s="1">
        <v>0.53</v>
      </c>
      <c r="G127">
        <v>4.4000000000000004</v>
      </c>
      <c r="H127" s="4">
        <v>28638</v>
      </c>
      <c r="I127" t="s">
        <v>6602</v>
      </c>
      <c r="J127" t="s">
        <v>447</v>
      </c>
      <c r="K127" t="s">
        <v>448</v>
      </c>
      <c r="L127" t="s">
        <v>449</v>
      </c>
      <c r="M127" t="s">
        <v>8970</v>
      </c>
      <c r="N127" t="s">
        <v>450</v>
      </c>
      <c r="O127">
        <f t="shared" si="20"/>
        <v>1700</v>
      </c>
      <c r="P127">
        <f t="shared" si="13"/>
        <v>0.53</v>
      </c>
      <c r="Q127">
        <f t="shared" si="14"/>
        <v>28638</v>
      </c>
      <c r="R127" t="str">
        <f t="shared" si="15"/>
        <v>Electronics</v>
      </c>
      <c r="S127" t="str">
        <f t="shared" si="16"/>
        <v>&gt;500</v>
      </c>
      <c r="T127" t="str">
        <f t="shared" si="17"/>
        <v>Yes</v>
      </c>
      <c r="U127">
        <f t="shared" si="21"/>
        <v>1</v>
      </c>
      <c r="V127">
        <f t="shared" si="18"/>
        <v>126007.20000000001</v>
      </c>
      <c r="W127">
        <f t="shared" si="19"/>
        <v>48684600</v>
      </c>
      <c r="X127">
        <f t="shared" si="22"/>
        <v>799</v>
      </c>
      <c r="Y127">
        <f t="shared" si="23"/>
        <v>4</v>
      </c>
      <c r="Z127">
        <f t="shared" si="24"/>
        <v>0</v>
      </c>
      <c r="AA127">
        <f t="shared" si="25"/>
        <v>126007.20000000001</v>
      </c>
    </row>
    <row r="128" spans="1:27" x14ac:dyDescent="0.25">
      <c r="A128" t="s">
        <v>451</v>
      </c>
      <c r="B128" t="s">
        <v>5155</v>
      </c>
      <c r="C128" t="s">
        <v>52</v>
      </c>
      <c r="D128">
        <v>229</v>
      </c>
      <c r="E128">
        <v>595</v>
      </c>
      <c r="F128" s="1">
        <v>0.62</v>
      </c>
      <c r="G128">
        <v>4.4000000000000004</v>
      </c>
      <c r="H128" s="4">
        <v>12835</v>
      </c>
      <c r="I128" t="s">
        <v>6603</v>
      </c>
      <c r="J128" t="s">
        <v>452</v>
      </c>
      <c r="K128" t="s">
        <v>7839</v>
      </c>
      <c r="L128" t="s">
        <v>453</v>
      </c>
      <c r="M128" t="s">
        <v>8971</v>
      </c>
      <c r="N128" t="s">
        <v>454</v>
      </c>
      <c r="O128">
        <f t="shared" si="20"/>
        <v>595</v>
      </c>
      <c r="P128">
        <f t="shared" si="13"/>
        <v>0.62</v>
      </c>
      <c r="Q128">
        <f t="shared" si="14"/>
        <v>12835</v>
      </c>
      <c r="R128" t="str">
        <f t="shared" si="15"/>
        <v>Electronics</v>
      </c>
      <c r="S128" t="str">
        <f t="shared" si="16"/>
        <v>&gt;500</v>
      </c>
      <c r="T128" t="str">
        <f t="shared" si="17"/>
        <v>Yes</v>
      </c>
      <c r="U128">
        <f t="shared" si="21"/>
        <v>1</v>
      </c>
      <c r="V128">
        <f t="shared" si="18"/>
        <v>56474.000000000007</v>
      </c>
      <c r="W128">
        <f t="shared" si="19"/>
        <v>7636825</v>
      </c>
      <c r="X128">
        <f t="shared" si="22"/>
        <v>229</v>
      </c>
      <c r="Y128">
        <f t="shared" si="23"/>
        <v>4</v>
      </c>
      <c r="Z128">
        <f t="shared" si="24"/>
        <v>0</v>
      </c>
      <c r="AA128">
        <f t="shared" si="25"/>
        <v>56474.000000000007</v>
      </c>
    </row>
    <row r="129" spans="1:27" x14ac:dyDescent="0.25">
      <c r="A129" t="s">
        <v>455</v>
      </c>
      <c r="B129" t="s">
        <v>5156</v>
      </c>
      <c r="C129" t="s">
        <v>69</v>
      </c>
      <c r="D129" s="2">
        <v>9999</v>
      </c>
      <c r="E129" s="2">
        <v>27990</v>
      </c>
      <c r="F129" s="1">
        <v>0.64</v>
      </c>
      <c r="G129">
        <v>4.4000000000000004</v>
      </c>
      <c r="H129" s="4">
        <v>1269</v>
      </c>
      <c r="I129" t="s">
        <v>6604</v>
      </c>
      <c r="J129" t="s">
        <v>456</v>
      </c>
      <c r="K129" t="s">
        <v>7840</v>
      </c>
      <c r="L129" t="s">
        <v>457</v>
      </c>
      <c r="M129" t="s">
        <v>8972</v>
      </c>
      <c r="N129" t="s">
        <v>6368</v>
      </c>
      <c r="O129">
        <f t="shared" si="20"/>
        <v>27990</v>
      </c>
      <c r="P129">
        <f t="shared" si="13"/>
        <v>0.64</v>
      </c>
      <c r="Q129">
        <f t="shared" si="14"/>
        <v>1269</v>
      </c>
      <c r="R129" t="str">
        <f t="shared" si="15"/>
        <v>Electronics</v>
      </c>
      <c r="S129" t="str">
        <f t="shared" si="16"/>
        <v>&gt;500</v>
      </c>
      <c r="T129" t="str">
        <f t="shared" si="17"/>
        <v>Yes</v>
      </c>
      <c r="U129">
        <f t="shared" si="21"/>
        <v>1</v>
      </c>
      <c r="V129">
        <f t="shared" si="18"/>
        <v>5583.6</v>
      </c>
      <c r="W129">
        <f t="shared" si="19"/>
        <v>35519310</v>
      </c>
      <c r="X129">
        <f t="shared" si="22"/>
        <v>9999</v>
      </c>
      <c r="Y129">
        <f t="shared" si="23"/>
        <v>4</v>
      </c>
      <c r="Z129">
        <f t="shared" si="24"/>
        <v>0</v>
      </c>
      <c r="AA129">
        <f t="shared" si="25"/>
        <v>5583.6</v>
      </c>
    </row>
    <row r="130" spans="1:27" x14ac:dyDescent="0.25">
      <c r="A130" t="s">
        <v>458</v>
      </c>
      <c r="B130" t="s">
        <v>5157</v>
      </c>
      <c r="C130" t="s">
        <v>188</v>
      </c>
      <c r="D130">
        <v>349</v>
      </c>
      <c r="E130">
        <v>599</v>
      </c>
      <c r="F130" s="1">
        <v>0.42</v>
      </c>
      <c r="G130">
        <v>4.4000000000000004</v>
      </c>
      <c r="H130" s="4">
        <v>284</v>
      </c>
      <c r="I130" t="s">
        <v>6605</v>
      </c>
      <c r="J130" t="s">
        <v>459</v>
      </c>
      <c r="K130" t="s">
        <v>7841</v>
      </c>
      <c r="L130" t="s">
        <v>460</v>
      </c>
      <c r="M130" t="s">
        <v>8973</v>
      </c>
      <c r="N130" t="s">
        <v>461</v>
      </c>
      <c r="O130">
        <f t="shared" si="20"/>
        <v>599</v>
      </c>
      <c r="P130">
        <f t="shared" ref="P130:P193" si="26">VALUE(F130)</f>
        <v>0.42</v>
      </c>
      <c r="Q130">
        <f t="shared" ref="Q130:Q193" si="27">VALUE(H130)</f>
        <v>284</v>
      </c>
      <c r="R130" t="str">
        <f t="shared" ref="R130:R193" si="28">LEFT(C130, FIND("|", C130) - 1)</f>
        <v>Electronics</v>
      </c>
      <c r="S130" t="str">
        <f t="shared" ref="S130:S193" si="29">IF(O130&lt;200, "&lt;200", IF(O130&lt;=500, "200–500", "&gt;500"))</f>
        <v>&gt;500</v>
      </c>
      <c r="T130" t="str">
        <f t="shared" ref="T130:T193" si="30">IF(P130&gt;=0.5, "Yes", "No")</f>
        <v>No</v>
      </c>
      <c r="U130">
        <f t="shared" si="21"/>
        <v>0</v>
      </c>
      <c r="V130">
        <f t="shared" ref="V130:V193" si="31">G130 * Q130</f>
        <v>1249.6000000000001</v>
      </c>
      <c r="W130">
        <f t="shared" ref="W130:W193" si="32">O130 * Q130</f>
        <v>170116</v>
      </c>
      <c r="X130">
        <f t="shared" si="22"/>
        <v>349</v>
      </c>
      <c r="Y130">
        <f t="shared" si="23"/>
        <v>4</v>
      </c>
      <c r="Z130">
        <f t="shared" si="24"/>
        <v>1</v>
      </c>
      <c r="AA130">
        <f t="shared" si="25"/>
        <v>1249.6000000000001</v>
      </c>
    </row>
    <row r="131" spans="1:27" x14ac:dyDescent="0.25">
      <c r="A131" t="s">
        <v>462</v>
      </c>
      <c r="B131" t="s">
        <v>5158</v>
      </c>
      <c r="C131" t="s">
        <v>463</v>
      </c>
      <c r="D131">
        <v>489</v>
      </c>
      <c r="E131" s="2">
        <v>1200</v>
      </c>
      <c r="F131" s="1">
        <v>0.59</v>
      </c>
      <c r="G131">
        <v>4.4000000000000004</v>
      </c>
      <c r="H131" s="4">
        <v>69538</v>
      </c>
      <c r="I131" t="s">
        <v>6606</v>
      </c>
      <c r="J131" t="s">
        <v>464</v>
      </c>
      <c r="K131" t="s">
        <v>7842</v>
      </c>
      <c r="L131" t="s">
        <v>465</v>
      </c>
      <c r="M131" t="s">
        <v>8974</v>
      </c>
      <c r="N131" t="s">
        <v>466</v>
      </c>
      <c r="O131">
        <f t="shared" ref="O131:O194" si="33">VALUE(E131)</f>
        <v>1200</v>
      </c>
      <c r="P131">
        <f t="shared" si="26"/>
        <v>0.59</v>
      </c>
      <c r="Q131">
        <f t="shared" si="27"/>
        <v>69538</v>
      </c>
      <c r="R131" t="str">
        <f t="shared" si="28"/>
        <v>Electronics</v>
      </c>
      <c r="S131" t="str">
        <f t="shared" si="29"/>
        <v>&gt;500</v>
      </c>
      <c r="T131" t="str">
        <f t="shared" si="30"/>
        <v>Yes</v>
      </c>
      <c r="U131">
        <f t="shared" ref="U131:U194" si="34">COUNTIF(T131, "Yes")</f>
        <v>1</v>
      </c>
      <c r="V131">
        <f t="shared" si="31"/>
        <v>305967.2</v>
      </c>
      <c r="W131">
        <f t="shared" si="32"/>
        <v>83445600</v>
      </c>
      <c r="X131">
        <f t="shared" ref="X131:X194" si="35">VALUE(D131)</f>
        <v>489</v>
      </c>
      <c r="Y131">
        <f t="shared" ref="Y131:Y194" si="36">ROUND(G131, 0)</f>
        <v>4</v>
      </c>
      <c r="Z131">
        <f t="shared" ref="Z131:Z194" si="37">COUNTIF(Q131, "&lt;1000")</f>
        <v>0</v>
      </c>
      <c r="AA131">
        <f t="shared" ref="AA131:AA194" si="38">G131*Q131</f>
        <v>305967.2</v>
      </c>
    </row>
    <row r="132" spans="1:27" x14ac:dyDescent="0.25">
      <c r="A132" t="s">
        <v>467</v>
      </c>
      <c r="B132" t="s">
        <v>5159</v>
      </c>
      <c r="C132" t="s">
        <v>69</v>
      </c>
      <c r="D132" s="2">
        <v>23999</v>
      </c>
      <c r="E132" s="2">
        <v>34990</v>
      </c>
      <c r="F132" s="1">
        <v>0.31</v>
      </c>
      <c r="G132">
        <v>4.4000000000000004</v>
      </c>
      <c r="H132" s="4">
        <v>4703</v>
      </c>
      <c r="I132" t="s">
        <v>6567</v>
      </c>
      <c r="J132" t="s">
        <v>100</v>
      </c>
      <c r="K132" t="s">
        <v>7763</v>
      </c>
      <c r="L132" t="s">
        <v>101</v>
      </c>
      <c r="M132" t="s">
        <v>8887</v>
      </c>
      <c r="N132" t="s">
        <v>5001</v>
      </c>
      <c r="O132">
        <f t="shared" si="33"/>
        <v>34990</v>
      </c>
      <c r="P132">
        <f t="shared" si="26"/>
        <v>0.31</v>
      </c>
      <c r="Q132">
        <f t="shared" si="27"/>
        <v>4703</v>
      </c>
      <c r="R132" t="str">
        <f t="shared" si="28"/>
        <v>Electronics</v>
      </c>
      <c r="S132" t="str">
        <f t="shared" si="29"/>
        <v>&gt;500</v>
      </c>
      <c r="T132" t="str">
        <f t="shared" si="30"/>
        <v>No</v>
      </c>
      <c r="U132">
        <f t="shared" si="34"/>
        <v>0</v>
      </c>
      <c r="V132">
        <f t="shared" si="31"/>
        <v>20693.2</v>
      </c>
      <c r="W132">
        <f t="shared" si="32"/>
        <v>164557970</v>
      </c>
      <c r="X132">
        <f t="shared" si="35"/>
        <v>23999</v>
      </c>
      <c r="Y132">
        <f t="shared" si="36"/>
        <v>4</v>
      </c>
      <c r="Z132">
        <f t="shared" si="37"/>
        <v>0</v>
      </c>
      <c r="AA132">
        <f t="shared" si="38"/>
        <v>20693.2</v>
      </c>
    </row>
    <row r="133" spans="1:27" x14ac:dyDescent="0.25">
      <c r="A133" t="s">
        <v>468</v>
      </c>
      <c r="B133" t="s">
        <v>469</v>
      </c>
      <c r="C133" t="s">
        <v>6296</v>
      </c>
      <c r="D133">
        <v>399</v>
      </c>
      <c r="E133">
        <v>999</v>
      </c>
      <c r="F133" s="1">
        <v>0.6</v>
      </c>
      <c r="G133">
        <v>4.4000000000000004</v>
      </c>
      <c r="H133" s="4">
        <v>2806</v>
      </c>
      <c r="I133" t="s">
        <v>6607</v>
      </c>
      <c r="J133" t="s">
        <v>384</v>
      </c>
      <c r="K133" t="s">
        <v>7825</v>
      </c>
      <c r="L133" t="s">
        <v>385</v>
      </c>
      <c r="M133" t="s">
        <v>8955</v>
      </c>
      <c r="N133" t="s">
        <v>386</v>
      </c>
      <c r="O133">
        <f t="shared" si="33"/>
        <v>999</v>
      </c>
      <c r="P133">
        <f t="shared" si="26"/>
        <v>0.6</v>
      </c>
      <c r="Q133">
        <f t="shared" si="27"/>
        <v>2806</v>
      </c>
      <c r="R133" t="str">
        <f t="shared" si="28"/>
        <v xml:space="preserve">Computers &amp; Accessories </v>
      </c>
      <c r="S133" t="str">
        <f t="shared" si="29"/>
        <v>&gt;500</v>
      </c>
      <c r="T133" t="str">
        <f t="shared" si="30"/>
        <v>Yes</v>
      </c>
      <c r="U133">
        <f t="shared" si="34"/>
        <v>1</v>
      </c>
      <c r="V133">
        <f t="shared" si="31"/>
        <v>12346.400000000001</v>
      </c>
      <c r="W133">
        <f t="shared" si="32"/>
        <v>2803194</v>
      </c>
      <c r="X133">
        <f t="shared" si="35"/>
        <v>399</v>
      </c>
      <c r="Y133">
        <f t="shared" si="36"/>
        <v>4</v>
      </c>
      <c r="Z133">
        <f t="shared" si="37"/>
        <v>0</v>
      </c>
      <c r="AA133">
        <f t="shared" si="38"/>
        <v>12346.400000000001</v>
      </c>
    </row>
    <row r="134" spans="1:27" x14ac:dyDescent="0.25">
      <c r="A134" t="s">
        <v>470</v>
      </c>
      <c r="B134" t="s">
        <v>5160</v>
      </c>
      <c r="C134" t="s">
        <v>471</v>
      </c>
      <c r="D134">
        <v>349</v>
      </c>
      <c r="E134" s="2">
        <v>1299</v>
      </c>
      <c r="F134" s="1">
        <v>0.73</v>
      </c>
      <c r="G134">
        <v>4.4000000000000004</v>
      </c>
      <c r="H134" s="4">
        <v>3295</v>
      </c>
      <c r="I134" t="s">
        <v>472</v>
      </c>
      <c r="J134" t="s">
        <v>473</v>
      </c>
      <c r="K134" t="s">
        <v>7843</v>
      </c>
      <c r="L134" t="s">
        <v>474</v>
      </c>
      <c r="M134" t="s">
        <v>8975</v>
      </c>
      <c r="N134" t="s">
        <v>475</v>
      </c>
      <c r="O134">
        <f t="shared" si="33"/>
        <v>1299</v>
      </c>
      <c r="P134">
        <f t="shared" si="26"/>
        <v>0.73</v>
      </c>
      <c r="Q134">
        <f t="shared" si="27"/>
        <v>3295</v>
      </c>
      <c r="R134" t="str">
        <f t="shared" si="28"/>
        <v>Electronics</v>
      </c>
      <c r="S134" t="str">
        <f t="shared" si="29"/>
        <v>&gt;500</v>
      </c>
      <c r="T134" t="str">
        <f t="shared" si="30"/>
        <v>Yes</v>
      </c>
      <c r="U134">
        <f t="shared" si="34"/>
        <v>1</v>
      </c>
      <c r="V134">
        <f t="shared" si="31"/>
        <v>14498.000000000002</v>
      </c>
      <c r="W134">
        <f t="shared" si="32"/>
        <v>4280205</v>
      </c>
      <c r="X134">
        <f t="shared" si="35"/>
        <v>349</v>
      </c>
      <c r="Y134">
        <f t="shared" si="36"/>
        <v>4</v>
      </c>
      <c r="Z134">
        <f t="shared" si="37"/>
        <v>0</v>
      </c>
      <c r="AA134">
        <f t="shared" si="38"/>
        <v>14498.000000000002</v>
      </c>
    </row>
    <row r="135" spans="1:27" x14ac:dyDescent="0.25">
      <c r="A135" t="s">
        <v>476</v>
      </c>
      <c r="B135" t="s">
        <v>5161</v>
      </c>
      <c r="C135" t="s">
        <v>6296</v>
      </c>
      <c r="D135">
        <v>179</v>
      </c>
      <c r="E135">
        <v>299</v>
      </c>
      <c r="F135" s="1">
        <v>0.4</v>
      </c>
      <c r="G135">
        <v>4.4000000000000004</v>
      </c>
      <c r="H135" s="4">
        <v>81</v>
      </c>
      <c r="I135" t="s">
        <v>6608</v>
      </c>
      <c r="J135" t="s">
        <v>477</v>
      </c>
      <c r="K135" t="s">
        <v>7844</v>
      </c>
      <c r="L135" t="s">
        <v>478</v>
      </c>
      <c r="M135" t="s">
        <v>8976</v>
      </c>
      <c r="N135" t="s">
        <v>479</v>
      </c>
      <c r="O135">
        <f t="shared" si="33"/>
        <v>299</v>
      </c>
      <c r="P135">
        <f t="shared" si="26"/>
        <v>0.4</v>
      </c>
      <c r="Q135">
        <f t="shared" si="27"/>
        <v>81</v>
      </c>
      <c r="R135" t="str">
        <f t="shared" si="28"/>
        <v xml:space="preserve">Computers &amp; Accessories </v>
      </c>
      <c r="S135" t="str">
        <f t="shared" si="29"/>
        <v>200–500</v>
      </c>
      <c r="T135" t="str">
        <f t="shared" si="30"/>
        <v>No</v>
      </c>
      <c r="U135">
        <f t="shared" si="34"/>
        <v>0</v>
      </c>
      <c r="V135">
        <f t="shared" si="31"/>
        <v>356.40000000000003</v>
      </c>
      <c r="W135">
        <f t="shared" si="32"/>
        <v>24219</v>
      </c>
      <c r="X135">
        <f t="shared" si="35"/>
        <v>179</v>
      </c>
      <c r="Y135">
        <f t="shared" si="36"/>
        <v>4</v>
      </c>
      <c r="Z135">
        <f t="shared" si="37"/>
        <v>1</v>
      </c>
      <c r="AA135">
        <f t="shared" si="38"/>
        <v>356.40000000000003</v>
      </c>
    </row>
    <row r="136" spans="1:27" x14ac:dyDescent="0.25">
      <c r="A136" t="s">
        <v>480</v>
      </c>
      <c r="B136" t="s">
        <v>5162</v>
      </c>
      <c r="C136" t="s">
        <v>6296</v>
      </c>
      <c r="D136">
        <v>689</v>
      </c>
      <c r="E136" s="2">
        <v>1500</v>
      </c>
      <c r="F136" s="1">
        <v>0.54</v>
      </c>
      <c r="G136">
        <v>4.4000000000000004</v>
      </c>
      <c r="H136" s="4">
        <v>42301</v>
      </c>
      <c r="I136" t="s">
        <v>481</v>
      </c>
      <c r="J136" t="s">
        <v>482</v>
      </c>
      <c r="K136" t="s">
        <v>7845</v>
      </c>
      <c r="L136" t="s">
        <v>483</v>
      </c>
      <c r="M136" t="s">
        <v>8977</v>
      </c>
      <c r="N136" t="s">
        <v>484</v>
      </c>
      <c r="O136">
        <f t="shared" si="33"/>
        <v>1500</v>
      </c>
      <c r="P136">
        <f t="shared" si="26"/>
        <v>0.54</v>
      </c>
      <c r="Q136">
        <f t="shared" si="27"/>
        <v>42301</v>
      </c>
      <c r="R136" t="str">
        <f t="shared" si="28"/>
        <v xml:space="preserve">Computers &amp; Accessories </v>
      </c>
      <c r="S136" t="str">
        <f t="shared" si="29"/>
        <v>&gt;500</v>
      </c>
      <c r="T136" t="str">
        <f t="shared" si="30"/>
        <v>Yes</v>
      </c>
      <c r="U136">
        <f t="shared" si="34"/>
        <v>1</v>
      </c>
      <c r="V136">
        <f t="shared" si="31"/>
        <v>186124.40000000002</v>
      </c>
      <c r="W136">
        <f t="shared" si="32"/>
        <v>63451500</v>
      </c>
      <c r="X136">
        <f t="shared" si="35"/>
        <v>689</v>
      </c>
      <c r="Y136">
        <f t="shared" si="36"/>
        <v>4</v>
      </c>
      <c r="Z136">
        <f t="shared" si="37"/>
        <v>0</v>
      </c>
      <c r="AA136">
        <f t="shared" si="38"/>
        <v>186124.40000000002</v>
      </c>
    </row>
    <row r="137" spans="1:27" x14ac:dyDescent="0.25">
      <c r="A137" t="s">
        <v>485</v>
      </c>
      <c r="B137" t="s">
        <v>5163</v>
      </c>
      <c r="C137" t="s">
        <v>69</v>
      </c>
      <c r="D137" s="2">
        <v>30990</v>
      </c>
      <c r="E137" s="2">
        <v>49990</v>
      </c>
      <c r="F137" s="1">
        <v>0.38</v>
      </c>
      <c r="G137">
        <v>4.4000000000000004</v>
      </c>
      <c r="H137" s="4">
        <v>1376</v>
      </c>
      <c r="I137" t="s">
        <v>6609</v>
      </c>
      <c r="J137" t="s">
        <v>486</v>
      </c>
      <c r="K137" t="s">
        <v>7846</v>
      </c>
      <c r="L137" t="s">
        <v>487</v>
      </c>
      <c r="M137" t="s">
        <v>8978</v>
      </c>
      <c r="N137" t="s">
        <v>488</v>
      </c>
      <c r="O137">
        <f t="shared" si="33"/>
        <v>49990</v>
      </c>
      <c r="P137">
        <f t="shared" si="26"/>
        <v>0.38</v>
      </c>
      <c r="Q137">
        <f t="shared" si="27"/>
        <v>1376</v>
      </c>
      <c r="R137" t="str">
        <f t="shared" si="28"/>
        <v>Electronics</v>
      </c>
      <c r="S137" t="str">
        <f t="shared" si="29"/>
        <v>&gt;500</v>
      </c>
      <c r="T137" t="str">
        <f t="shared" si="30"/>
        <v>No</v>
      </c>
      <c r="U137">
        <f t="shared" si="34"/>
        <v>0</v>
      </c>
      <c r="V137">
        <f t="shared" si="31"/>
        <v>6054.4000000000005</v>
      </c>
      <c r="W137">
        <f t="shared" si="32"/>
        <v>68786240</v>
      </c>
      <c r="X137">
        <f t="shared" si="35"/>
        <v>30990</v>
      </c>
      <c r="Y137">
        <f t="shared" si="36"/>
        <v>4</v>
      </c>
      <c r="Z137">
        <f t="shared" si="37"/>
        <v>0</v>
      </c>
      <c r="AA137">
        <f t="shared" si="38"/>
        <v>6054.4000000000005</v>
      </c>
    </row>
    <row r="138" spans="1:27" x14ac:dyDescent="0.25">
      <c r="A138" t="s">
        <v>489</v>
      </c>
      <c r="B138" t="s">
        <v>5164</v>
      </c>
      <c r="C138" t="s">
        <v>6296</v>
      </c>
      <c r="D138">
        <v>249</v>
      </c>
      <c r="E138">
        <v>931</v>
      </c>
      <c r="F138" s="1">
        <v>0.73</v>
      </c>
      <c r="G138">
        <v>4.4000000000000004</v>
      </c>
      <c r="H138" s="4">
        <v>1075</v>
      </c>
      <c r="I138" t="s">
        <v>6610</v>
      </c>
      <c r="J138" t="s">
        <v>138</v>
      </c>
      <c r="K138" t="s">
        <v>7773</v>
      </c>
      <c r="L138" t="s">
        <v>139</v>
      </c>
      <c r="M138" t="s">
        <v>8897</v>
      </c>
      <c r="N138" t="s">
        <v>140</v>
      </c>
      <c r="O138">
        <f t="shared" si="33"/>
        <v>931</v>
      </c>
      <c r="P138">
        <f t="shared" si="26"/>
        <v>0.73</v>
      </c>
      <c r="Q138">
        <f t="shared" si="27"/>
        <v>1075</v>
      </c>
      <c r="R138" t="str">
        <f t="shared" si="28"/>
        <v xml:space="preserve">Computers &amp; Accessories </v>
      </c>
      <c r="S138" t="str">
        <f t="shared" si="29"/>
        <v>&gt;500</v>
      </c>
      <c r="T138" t="str">
        <f t="shared" si="30"/>
        <v>Yes</v>
      </c>
      <c r="U138">
        <f t="shared" si="34"/>
        <v>1</v>
      </c>
      <c r="V138">
        <f t="shared" si="31"/>
        <v>4730</v>
      </c>
      <c r="W138">
        <f t="shared" si="32"/>
        <v>1000825</v>
      </c>
      <c r="X138">
        <f t="shared" si="35"/>
        <v>249</v>
      </c>
      <c r="Y138">
        <f t="shared" si="36"/>
        <v>4</v>
      </c>
      <c r="Z138">
        <f t="shared" si="37"/>
        <v>0</v>
      </c>
      <c r="AA138">
        <f t="shared" si="38"/>
        <v>4730</v>
      </c>
    </row>
    <row r="139" spans="1:27" x14ac:dyDescent="0.25">
      <c r="A139" t="s">
        <v>490</v>
      </c>
      <c r="B139" t="s">
        <v>5165</v>
      </c>
      <c r="C139" t="s">
        <v>52</v>
      </c>
      <c r="D139">
        <v>999</v>
      </c>
      <c r="E139" s="2">
        <v>2399</v>
      </c>
      <c r="F139" s="1">
        <v>0.57999999999999996</v>
      </c>
      <c r="G139">
        <v>4.4000000000000004</v>
      </c>
      <c r="H139" s="4">
        <v>3664</v>
      </c>
      <c r="I139" t="s">
        <v>6611</v>
      </c>
      <c r="J139" t="s">
        <v>491</v>
      </c>
      <c r="K139" t="s">
        <v>7847</v>
      </c>
      <c r="L139" t="s">
        <v>492</v>
      </c>
      <c r="M139" t="s">
        <v>8979</v>
      </c>
      <c r="N139" t="s">
        <v>493</v>
      </c>
      <c r="O139">
        <f t="shared" si="33"/>
        <v>2399</v>
      </c>
      <c r="P139">
        <f t="shared" si="26"/>
        <v>0.57999999999999996</v>
      </c>
      <c r="Q139">
        <f t="shared" si="27"/>
        <v>3664</v>
      </c>
      <c r="R139" t="str">
        <f t="shared" si="28"/>
        <v>Electronics</v>
      </c>
      <c r="S139" t="str">
        <f t="shared" si="29"/>
        <v>&gt;500</v>
      </c>
      <c r="T139" t="str">
        <f t="shared" si="30"/>
        <v>Yes</v>
      </c>
      <c r="U139">
        <f t="shared" si="34"/>
        <v>1</v>
      </c>
      <c r="V139">
        <f t="shared" si="31"/>
        <v>16121.600000000002</v>
      </c>
      <c r="W139">
        <f t="shared" si="32"/>
        <v>8789936</v>
      </c>
      <c r="X139">
        <f t="shared" si="35"/>
        <v>999</v>
      </c>
      <c r="Y139">
        <f t="shared" si="36"/>
        <v>4</v>
      </c>
      <c r="Z139">
        <f t="shared" si="37"/>
        <v>0</v>
      </c>
      <c r="AA139">
        <f t="shared" si="38"/>
        <v>16121.600000000002</v>
      </c>
    </row>
    <row r="140" spans="1:27" x14ac:dyDescent="0.25">
      <c r="A140" t="s">
        <v>494</v>
      </c>
      <c r="B140" t="s">
        <v>5166</v>
      </c>
      <c r="C140" t="s">
        <v>188</v>
      </c>
      <c r="D140">
        <v>399</v>
      </c>
      <c r="E140">
        <v>399</v>
      </c>
      <c r="F140" s="1">
        <v>0</v>
      </c>
      <c r="G140">
        <v>4.4000000000000004</v>
      </c>
      <c r="H140" s="4">
        <v>1951</v>
      </c>
      <c r="I140" t="s">
        <v>6612</v>
      </c>
      <c r="J140" t="s">
        <v>495</v>
      </c>
      <c r="K140" t="s">
        <v>7848</v>
      </c>
      <c r="L140" t="s">
        <v>496</v>
      </c>
      <c r="M140" t="s">
        <v>8980</v>
      </c>
      <c r="N140" t="s">
        <v>497</v>
      </c>
      <c r="O140">
        <f t="shared" si="33"/>
        <v>399</v>
      </c>
      <c r="P140">
        <f t="shared" si="26"/>
        <v>0</v>
      </c>
      <c r="Q140">
        <f t="shared" si="27"/>
        <v>1951</v>
      </c>
      <c r="R140" t="str">
        <f t="shared" si="28"/>
        <v>Electronics</v>
      </c>
      <c r="S140" t="str">
        <f t="shared" si="29"/>
        <v>200–500</v>
      </c>
      <c r="T140" t="str">
        <f t="shared" si="30"/>
        <v>No</v>
      </c>
      <c r="U140">
        <f t="shared" si="34"/>
        <v>0</v>
      </c>
      <c r="V140">
        <f t="shared" si="31"/>
        <v>8584.4000000000015</v>
      </c>
      <c r="W140">
        <f t="shared" si="32"/>
        <v>778449</v>
      </c>
      <c r="X140">
        <f t="shared" si="35"/>
        <v>399</v>
      </c>
      <c r="Y140">
        <f t="shared" si="36"/>
        <v>4</v>
      </c>
      <c r="Z140">
        <f t="shared" si="37"/>
        <v>0</v>
      </c>
      <c r="AA140">
        <f t="shared" si="38"/>
        <v>8584.4000000000015</v>
      </c>
    </row>
    <row r="141" spans="1:27" x14ac:dyDescent="0.25">
      <c r="A141" t="s">
        <v>498</v>
      </c>
      <c r="B141" t="s">
        <v>5167</v>
      </c>
      <c r="C141" t="s">
        <v>6296</v>
      </c>
      <c r="D141">
        <v>349</v>
      </c>
      <c r="E141">
        <v>699</v>
      </c>
      <c r="F141" s="1">
        <v>0.5</v>
      </c>
      <c r="G141">
        <v>4.4000000000000004</v>
      </c>
      <c r="H141" s="4">
        <v>20850</v>
      </c>
      <c r="I141" t="s">
        <v>6613</v>
      </c>
      <c r="J141" t="s">
        <v>119</v>
      </c>
      <c r="K141" t="s">
        <v>7768</v>
      </c>
      <c r="L141" t="s">
        <v>120</v>
      </c>
      <c r="M141" t="s">
        <v>8892</v>
      </c>
      <c r="N141" t="s">
        <v>121</v>
      </c>
      <c r="O141">
        <f t="shared" si="33"/>
        <v>699</v>
      </c>
      <c r="P141">
        <f t="shared" si="26"/>
        <v>0.5</v>
      </c>
      <c r="Q141">
        <f t="shared" si="27"/>
        <v>20850</v>
      </c>
      <c r="R141" t="str">
        <f t="shared" si="28"/>
        <v xml:space="preserve">Computers &amp; Accessories </v>
      </c>
      <c r="S141" t="str">
        <f t="shared" si="29"/>
        <v>&gt;500</v>
      </c>
      <c r="T141" t="str">
        <f t="shared" si="30"/>
        <v>Yes</v>
      </c>
      <c r="U141">
        <f t="shared" si="34"/>
        <v>1</v>
      </c>
      <c r="V141">
        <f t="shared" si="31"/>
        <v>91740.000000000015</v>
      </c>
      <c r="W141">
        <f t="shared" si="32"/>
        <v>14574150</v>
      </c>
      <c r="X141">
        <f t="shared" si="35"/>
        <v>349</v>
      </c>
      <c r="Y141">
        <f t="shared" si="36"/>
        <v>4</v>
      </c>
      <c r="Z141">
        <f t="shared" si="37"/>
        <v>0</v>
      </c>
      <c r="AA141">
        <f t="shared" si="38"/>
        <v>91740.000000000015</v>
      </c>
    </row>
    <row r="142" spans="1:27" x14ac:dyDescent="0.25">
      <c r="A142" t="s">
        <v>499</v>
      </c>
      <c r="B142" t="s">
        <v>5168</v>
      </c>
      <c r="C142" t="s">
        <v>6296</v>
      </c>
      <c r="D142">
        <v>399</v>
      </c>
      <c r="E142" s="2">
        <v>1099</v>
      </c>
      <c r="F142" s="1">
        <v>0.64</v>
      </c>
      <c r="G142">
        <v>4.4000000000000004</v>
      </c>
      <c r="H142" s="4">
        <v>2685</v>
      </c>
      <c r="I142" t="s">
        <v>6614</v>
      </c>
      <c r="J142" t="s">
        <v>500</v>
      </c>
      <c r="K142" t="s">
        <v>7849</v>
      </c>
      <c r="L142" t="s">
        <v>501</v>
      </c>
      <c r="M142" t="s">
        <v>8981</v>
      </c>
      <c r="N142" t="s">
        <v>502</v>
      </c>
      <c r="O142">
        <f t="shared" si="33"/>
        <v>1099</v>
      </c>
      <c r="P142">
        <f t="shared" si="26"/>
        <v>0.64</v>
      </c>
      <c r="Q142">
        <f t="shared" si="27"/>
        <v>2685</v>
      </c>
      <c r="R142" t="str">
        <f t="shared" si="28"/>
        <v xml:space="preserve">Computers &amp; Accessories </v>
      </c>
      <c r="S142" t="str">
        <f t="shared" si="29"/>
        <v>&gt;500</v>
      </c>
      <c r="T142" t="str">
        <f t="shared" si="30"/>
        <v>Yes</v>
      </c>
      <c r="U142">
        <f t="shared" si="34"/>
        <v>1</v>
      </c>
      <c r="V142">
        <f t="shared" si="31"/>
        <v>11814.000000000002</v>
      </c>
      <c r="W142">
        <f t="shared" si="32"/>
        <v>2950815</v>
      </c>
      <c r="X142">
        <f t="shared" si="35"/>
        <v>399</v>
      </c>
      <c r="Y142">
        <f t="shared" si="36"/>
        <v>4</v>
      </c>
      <c r="Z142">
        <f t="shared" si="37"/>
        <v>0</v>
      </c>
      <c r="AA142">
        <f t="shared" si="38"/>
        <v>11814.000000000002</v>
      </c>
    </row>
    <row r="143" spans="1:27" x14ac:dyDescent="0.25">
      <c r="A143" t="s">
        <v>503</v>
      </c>
      <c r="B143" t="s">
        <v>5169</v>
      </c>
      <c r="C143" t="s">
        <v>6299</v>
      </c>
      <c r="D143" s="2">
        <v>1699</v>
      </c>
      <c r="E143" s="2">
        <v>2999</v>
      </c>
      <c r="F143" s="1">
        <v>0.43</v>
      </c>
      <c r="G143">
        <v>4.4000000000000004</v>
      </c>
      <c r="H143" s="4">
        <v>24780</v>
      </c>
      <c r="I143" t="s">
        <v>6615</v>
      </c>
      <c r="J143" t="s">
        <v>199</v>
      </c>
      <c r="K143" t="s">
        <v>7784</v>
      </c>
      <c r="L143" t="s">
        <v>200</v>
      </c>
      <c r="M143" t="s">
        <v>8910</v>
      </c>
      <c r="N143" t="s">
        <v>201</v>
      </c>
      <c r="O143">
        <f t="shared" si="33"/>
        <v>2999</v>
      </c>
      <c r="P143">
        <f t="shared" si="26"/>
        <v>0.43</v>
      </c>
      <c r="Q143">
        <f t="shared" si="27"/>
        <v>24780</v>
      </c>
      <c r="R143" t="str">
        <f t="shared" si="28"/>
        <v xml:space="preserve">Computers &amp; Accessories </v>
      </c>
      <c r="S143" t="str">
        <f t="shared" si="29"/>
        <v>&gt;500</v>
      </c>
      <c r="T143" t="str">
        <f t="shared" si="30"/>
        <v>No</v>
      </c>
      <c r="U143">
        <f t="shared" si="34"/>
        <v>0</v>
      </c>
      <c r="V143">
        <f t="shared" si="31"/>
        <v>109032.00000000001</v>
      </c>
      <c r="W143">
        <f t="shared" si="32"/>
        <v>74315220</v>
      </c>
      <c r="X143">
        <f t="shared" si="35"/>
        <v>1699</v>
      </c>
      <c r="Y143">
        <f t="shared" si="36"/>
        <v>4</v>
      </c>
      <c r="Z143">
        <f t="shared" si="37"/>
        <v>0</v>
      </c>
      <c r="AA143">
        <f t="shared" si="38"/>
        <v>109032.00000000001</v>
      </c>
    </row>
    <row r="144" spans="1:27" x14ac:dyDescent="0.25">
      <c r="A144" t="s">
        <v>504</v>
      </c>
      <c r="B144" t="s">
        <v>5170</v>
      </c>
      <c r="C144" t="s">
        <v>188</v>
      </c>
      <c r="D144">
        <v>655</v>
      </c>
      <c r="E144" s="2">
        <v>1099</v>
      </c>
      <c r="F144" s="1">
        <v>0.4</v>
      </c>
      <c r="G144">
        <v>4.4000000000000004</v>
      </c>
      <c r="H144" s="4">
        <v>285</v>
      </c>
      <c r="I144" t="s">
        <v>6616</v>
      </c>
      <c r="J144" t="s">
        <v>505</v>
      </c>
      <c r="K144" t="s">
        <v>7850</v>
      </c>
      <c r="L144" t="s">
        <v>506</v>
      </c>
      <c r="M144" t="s">
        <v>8982</v>
      </c>
      <c r="N144" t="s">
        <v>507</v>
      </c>
      <c r="O144">
        <f t="shared" si="33"/>
        <v>1099</v>
      </c>
      <c r="P144">
        <f t="shared" si="26"/>
        <v>0.4</v>
      </c>
      <c r="Q144">
        <f t="shared" si="27"/>
        <v>285</v>
      </c>
      <c r="R144" t="str">
        <f t="shared" si="28"/>
        <v>Electronics</v>
      </c>
      <c r="S144" t="str">
        <f t="shared" si="29"/>
        <v>&gt;500</v>
      </c>
      <c r="T144" t="str">
        <f t="shared" si="30"/>
        <v>No</v>
      </c>
      <c r="U144">
        <f t="shared" si="34"/>
        <v>0</v>
      </c>
      <c r="V144">
        <f t="shared" si="31"/>
        <v>1254</v>
      </c>
      <c r="W144">
        <f t="shared" si="32"/>
        <v>313215</v>
      </c>
      <c r="X144">
        <f t="shared" si="35"/>
        <v>655</v>
      </c>
      <c r="Y144">
        <f t="shared" si="36"/>
        <v>4</v>
      </c>
      <c r="Z144">
        <f t="shared" si="37"/>
        <v>1</v>
      </c>
      <c r="AA144">
        <f t="shared" si="38"/>
        <v>1254</v>
      </c>
    </row>
    <row r="145" spans="1:27" x14ac:dyDescent="0.25">
      <c r="A145" t="s">
        <v>508</v>
      </c>
      <c r="B145" t="s">
        <v>5171</v>
      </c>
      <c r="C145" t="s">
        <v>6299</v>
      </c>
      <c r="D145">
        <v>749</v>
      </c>
      <c r="E145" s="2">
        <v>1339</v>
      </c>
      <c r="F145" s="1">
        <v>0.44</v>
      </c>
      <c r="G145">
        <v>4.4000000000000004</v>
      </c>
      <c r="H145" s="4">
        <v>179692</v>
      </c>
      <c r="I145" t="s">
        <v>6617</v>
      </c>
      <c r="J145" t="s">
        <v>42</v>
      </c>
      <c r="K145" t="s">
        <v>7750</v>
      </c>
      <c r="L145" t="s">
        <v>43</v>
      </c>
      <c r="M145" t="s">
        <v>8874</v>
      </c>
      <c r="N145" t="s">
        <v>44</v>
      </c>
      <c r="O145">
        <f t="shared" si="33"/>
        <v>1339</v>
      </c>
      <c r="P145">
        <f t="shared" si="26"/>
        <v>0.44</v>
      </c>
      <c r="Q145">
        <f t="shared" si="27"/>
        <v>179692</v>
      </c>
      <c r="R145" t="str">
        <f t="shared" si="28"/>
        <v xml:space="preserve">Computers &amp; Accessories </v>
      </c>
      <c r="S145" t="str">
        <f t="shared" si="29"/>
        <v>&gt;500</v>
      </c>
      <c r="T145" t="str">
        <f t="shared" si="30"/>
        <v>No</v>
      </c>
      <c r="U145">
        <f t="shared" si="34"/>
        <v>0</v>
      </c>
      <c r="V145">
        <f t="shared" si="31"/>
        <v>790644.8</v>
      </c>
      <c r="W145">
        <f t="shared" si="32"/>
        <v>240607588</v>
      </c>
      <c r="X145">
        <f t="shared" si="35"/>
        <v>749</v>
      </c>
      <c r="Y145">
        <f t="shared" si="36"/>
        <v>4</v>
      </c>
      <c r="Z145">
        <f t="shared" si="37"/>
        <v>0</v>
      </c>
      <c r="AA145">
        <f t="shared" si="38"/>
        <v>790644.8</v>
      </c>
    </row>
    <row r="146" spans="1:27" x14ac:dyDescent="0.25">
      <c r="A146" t="s">
        <v>509</v>
      </c>
      <c r="B146" t="s">
        <v>5172</v>
      </c>
      <c r="C146" t="s">
        <v>69</v>
      </c>
      <c r="D146" s="2">
        <v>9999</v>
      </c>
      <c r="E146" s="2">
        <v>12999</v>
      </c>
      <c r="F146" s="1">
        <v>0.23</v>
      </c>
      <c r="G146">
        <v>4.4000000000000004</v>
      </c>
      <c r="H146" s="4">
        <v>6088</v>
      </c>
      <c r="I146" t="s">
        <v>6618</v>
      </c>
      <c r="J146" t="s">
        <v>510</v>
      </c>
      <c r="K146" t="s">
        <v>7851</v>
      </c>
      <c r="L146" t="s">
        <v>511</v>
      </c>
      <c r="M146" t="s">
        <v>8983</v>
      </c>
      <c r="N146" t="s">
        <v>512</v>
      </c>
      <c r="O146">
        <f t="shared" si="33"/>
        <v>12999</v>
      </c>
      <c r="P146">
        <f t="shared" si="26"/>
        <v>0.23</v>
      </c>
      <c r="Q146">
        <f t="shared" si="27"/>
        <v>6088</v>
      </c>
      <c r="R146" t="str">
        <f t="shared" si="28"/>
        <v>Electronics</v>
      </c>
      <c r="S146" t="str">
        <f t="shared" si="29"/>
        <v>&gt;500</v>
      </c>
      <c r="T146" t="str">
        <f t="shared" si="30"/>
        <v>No</v>
      </c>
      <c r="U146">
        <f t="shared" si="34"/>
        <v>0</v>
      </c>
      <c r="V146">
        <f t="shared" si="31"/>
        <v>26787.200000000001</v>
      </c>
      <c r="W146">
        <f t="shared" si="32"/>
        <v>79137912</v>
      </c>
      <c r="X146">
        <f t="shared" si="35"/>
        <v>9999</v>
      </c>
      <c r="Y146">
        <f t="shared" si="36"/>
        <v>4</v>
      </c>
      <c r="Z146">
        <f t="shared" si="37"/>
        <v>0</v>
      </c>
      <c r="AA146">
        <f t="shared" si="38"/>
        <v>26787.200000000001</v>
      </c>
    </row>
    <row r="147" spans="1:27" x14ac:dyDescent="0.25">
      <c r="A147" t="s">
        <v>513</v>
      </c>
      <c r="B147" t="s">
        <v>5173</v>
      </c>
      <c r="C147" t="s">
        <v>188</v>
      </c>
      <c r="D147">
        <v>195</v>
      </c>
      <c r="E147">
        <v>499</v>
      </c>
      <c r="F147" s="1">
        <v>0.61</v>
      </c>
      <c r="G147">
        <v>4.4000000000000004</v>
      </c>
      <c r="H147" s="4">
        <v>1383</v>
      </c>
      <c r="I147" t="s">
        <v>6619</v>
      </c>
      <c r="J147" t="s">
        <v>514</v>
      </c>
      <c r="K147" t="s">
        <v>7852</v>
      </c>
      <c r="L147" t="s">
        <v>515</v>
      </c>
      <c r="M147" t="s">
        <v>8984</v>
      </c>
      <c r="N147" t="s">
        <v>516</v>
      </c>
      <c r="O147">
        <f t="shared" si="33"/>
        <v>499</v>
      </c>
      <c r="P147">
        <f t="shared" si="26"/>
        <v>0.61</v>
      </c>
      <c r="Q147">
        <f t="shared" si="27"/>
        <v>1383</v>
      </c>
      <c r="R147" t="str">
        <f t="shared" si="28"/>
        <v>Electronics</v>
      </c>
      <c r="S147" t="str">
        <f t="shared" si="29"/>
        <v>200–500</v>
      </c>
      <c r="T147" t="str">
        <f t="shared" si="30"/>
        <v>Yes</v>
      </c>
      <c r="U147">
        <f t="shared" si="34"/>
        <v>1</v>
      </c>
      <c r="V147">
        <f t="shared" si="31"/>
        <v>6085.2000000000007</v>
      </c>
      <c r="W147">
        <f t="shared" si="32"/>
        <v>690117</v>
      </c>
      <c r="X147">
        <f t="shared" si="35"/>
        <v>195</v>
      </c>
      <c r="Y147">
        <f t="shared" si="36"/>
        <v>4</v>
      </c>
      <c r="Z147">
        <f t="shared" si="37"/>
        <v>0</v>
      </c>
      <c r="AA147">
        <f t="shared" si="38"/>
        <v>6085.2000000000007</v>
      </c>
    </row>
    <row r="148" spans="1:27" x14ac:dyDescent="0.25">
      <c r="A148" t="s">
        <v>517</v>
      </c>
      <c r="B148" t="s">
        <v>5174</v>
      </c>
      <c r="C148" t="s">
        <v>6296</v>
      </c>
      <c r="D148">
        <v>999</v>
      </c>
      <c r="E148" s="2">
        <v>2100</v>
      </c>
      <c r="F148" s="1">
        <v>0.52</v>
      </c>
      <c r="G148">
        <v>4.4000000000000004</v>
      </c>
      <c r="H148" s="4">
        <v>5492</v>
      </c>
      <c r="I148" t="s">
        <v>481</v>
      </c>
      <c r="J148" t="s">
        <v>518</v>
      </c>
      <c r="K148" t="s">
        <v>7853</v>
      </c>
      <c r="L148" t="s">
        <v>519</v>
      </c>
      <c r="M148" t="s">
        <v>8985</v>
      </c>
      <c r="N148" t="s">
        <v>520</v>
      </c>
      <c r="O148">
        <f t="shared" si="33"/>
        <v>2100</v>
      </c>
      <c r="P148">
        <f t="shared" si="26"/>
        <v>0.52</v>
      </c>
      <c r="Q148">
        <f t="shared" si="27"/>
        <v>5492</v>
      </c>
      <c r="R148" t="str">
        <f t="shared" si="28"/>
        <v xml:space="preserve">Computers &amp; Accessories </v>
      </c>
      <c r="S148" t="str">
        <f t="shared" si="29"/>
        <v>&gt;500</v>
      </c>
      <c r="T148" t="str">
        <f t="shared" si="30"/>
        <v>Yes</v>
      </c>
      <c r="U148">
        <f t="shared" si="34"/>
        <v>1</v>
      </c>
      <c r="V148">
        <f t="shared" si="31"/>
        <v>24164.800000000003</v>
      </c>
      <c r="W148">
        <f t="shared" si="32"/>
        <v>11533200</v>
      </c>
      <c r="X148">
        <f t="shared" si="35"/>
        <v>999</v>
      </c>
      <c r="Y148">
        <f t="shared" si="36"/>
        <v>4</v>
      </c>
      <c r="Z148">
        <f t="shared" si="37"/>
        <v>0</v>
      </c>
      <c r="AA148">
        <f t="shared" si="38"/>
        <v>24164.800000000003</v>
      </c>
    </row>
    <row r="149" spans="1:27" x14ac:dyDescent="0.25">
      <c r="A149" t="s">
        <v>521</v>
      </c>
      <c r="B149" t="s">
        <v>5175</v>
      </c>
      <c r="C149" t="s">
        <v>6296</v>
      </c>
      <c r="D149">
        <v>499</v>
      </c>
      <c r="E149">
        <v>899</v>
      </c>
      <c r="F149" s="1">
        <v>0.44</v>
      </c>
      <c r="G149">
        <v>4.4000000000000004</v>
      </c>
      <c r="H149" s="4">
        <v>919</v>
      </c>
      <c r="I149" t="s">
        <v>6620</v>
      </c>
      <c r="J149" t="s">
        <v>522</v>
      </c>
      <c r="K149" t="s">
        <v>7854</v>
      </c>
      <c r="L149" t="s">
        <v>523</v>
      </c>
      <c r="M149" t="s">
        <v>8986</v>
      </c>
      <c r="N149" t="s">
        <v>524</v>
      </c>
      <c r="O149">
        <f t="shared" si="33"/>
        <v>899</v>
      </c>
      <c r="P149">
        <f t="shared" si="26"/>
        <v>0.44</v>
      </c>
      <c r="Q149">
        <f t="shared" si="27"/>
        <v>919</v>
      </c>
      <c r="R149" t="str">
        <f t="shared" si="28"/>
        <v xml:space="preserve">Computers &amp; Accessories </v>
      </c>
      <c r="S149" t="str">
        <f t="shared" si="29"/>
        <v>&gt;500</v>
      </c>
      <c r="T149" t="str">
        <f t="shared" si="30"/>
        <v>No</v>
      </c>
      <c r="U149">
        <f t="shared" si="34"/>
        <v>0</v>
      </c>
      <c r="V149">
        <f t="shared" si="31"/>
        <v>4043.6000000000004</v>
      </c>
      <c r="W149">
        <f t="shared" si="32"/>
        <v>826181</v>
      </c>
      <c r="X149">
        <f t="shared" si="35"/>
        <v>499</v>
      </c>
      <c r="Y149">
        <f t="shared" si="36"/>
        <v>4</v>
      </c>
      <c r="Z149">
        <f t="shared" si="37"/>
        <v>1</v>
      </c>
      <c r="AA149">
        <f t="shared" si="38"/>
        <v>4043.6000000000004</v>
      </c>
    </row>
    <row r="150" spans="1:27" x14ac:dyDescent="0.25">
      <c r="A150" t="s">
        <v>525</v>
      </c>
      <c r="B150" t="s">
        <v>5176</v>
      </c>
      <c r="C150" t="s">
        <v>526</v>
      </c>
      <c r="D150">
        <v>416</v>
      </c>
      <c r="E150">
        <v>599</v>
      </c>
      <c r="F150" s="1">
        <v>0.31</v>
      </c>
      <c r="G150">
        <v>4.4000000000000004</v>
      </c>
      <c r="H150" s="4">
        <v>30023</v>
      </c>
      <c r="I150" t="s">
        <v>6621</v>
      </c>
      <c r="J150" t="s">
        <v>527</v>
      </c>
      <c r="K150" t="s">
        <v>7855</v>
      </c>
      <c r="L150" t="s">
        <v>528</v>
      </c>
      <c r="M150" t="s">
        <v>8987</v>
      </c>
      <c r="N150" t="s">
        <v>529</v>
      </c>
      <c r="O150">
        <f t="shared" si="33"/>
        <v>599</v>
      </c>
      <c r="P150">
        <f t="shared" si="26"/>
        <v>0.31</v>
      </c>
      <c r="Q150">
        <f t="shared" si="27"/>
        <v>30023</v>
      </c>
      <c r="R150" t="str">
        <f t="shared" si="28"/>
        <v>Electronics</v>
      </c>
      <c r="S150" t="str">
        <f t="shared" si="29"/>
        <v>&gt;500</v>
      </c>
      <c r="T150" t="str">
        <f t="shared" si="30"/>
        <v>No</v>
      </c>
      <c r="U150">
        <f t="shared" si="34"/>
        <v>0</v>
      </c>
      <c r="V150">
        <f t="shared" si="31"/>
        <v>132101.20000000001</v>
      </c>
      <c r="W150">
        <f t="shared" si="32"/>
        <v>17983777</v>
      </c>
      <c r="X150">
        <f t="shared" si="35"/>
        <v>416</v>
      </c>
      <c r="Y150">
        <f t="shared" si="36"/>
        <v>4</v>
      </c>
      <c r="Z150">
        <f t="shared" si="37"/>
        <v>0</v>
      </c>
      <c r="AA150">
        <f t="shared" si="38"/>
        <v>132101.20000000001</v>
      </c>
    </row>
    <row r="151" spans="1:27" x14ac:dyDescent="0.25">
      <c r="A151" t="s">
        <v>530</v>
      </c>
      <c r="B151" t="s">
        <v>5177</v>
      </c>
      <c r="C151" t="s">
        <v>6296</v>
      </c>
      <c r="D151">
        <v>368</v>
      </c>
      <c r="E151">
        <v>699</v>
      </c>
      <c r="F151" s="1">
        <v>0.47</v>
      </c>
      <c r="G151">
        <v>4.4000000000000004</v>
      </c>
      <c r="H151" s="4">
        <v>387</v>
      </c>
      <c r="I151" t="s">
        <v>6622</v>
      </c>
      <c r="J151" t="s">
        <v>531</v>
      </c>
      <c r="K151" t="s">
        <v>7856</v>
      </c>
      <c r="L151" t="s">
        <v>532</v>
      </c>
      <c r="M151" t="s">
        <v>8988</v>
      </c>
      <c r="N151" t="s">
        <v>533</v>
      </c>
      <c r="O151">
        <f t="shared" si="33"/>
        <v>699</v>
      </c>
      <c r="P151">
        <f t="shared" si="26"/>
        <v>0.47</v>
      </c>
      <c r="Q151">
        <f t="shared" si="27"/>
        <v>387</v>
      </c>
      <c r="R151" t="str">
        <f t="shared" si="28"/>
        <v xml:space="preserve">Computers &amp; Accessories </v>
      </c>
      <c r="S151" t="str">
        <f t="shared" si="29"/>
        <v>&gt;500</v>
      </c>
      <c r="T151" t="str">
        <f t="shared" si="30"/>
        <v>No</v>
      </c>
      <c r="U151">
        <f t="shared" si="34"/>
        <v>0</v>
      </c>
      <c r="V151">
        <f t="shared" si="31"/>
        <v>1702.8000000000002</v>
      </c>
      <c r="W151">
        <f t="shared" si="32"/>
        <v>270513</v>
      </c>
      <c r="X151">
        <f t="shared" si="35"/>
        <v>368</v>
      </c>
      <c r="Y151">
        <f t="shared" si="36"/>
        <v>4</v>
      </c>
      <c r="Z151">
        <f t="shared" si="37"/>
        <v>1</v>
      </c>
      <c r="AA151">
        <f t="shared" si="38"/>
        <v>1702.8000000000002</v>
      </c>
    </row>
    <row r="152" spans="1:27" x14ac:dyDescent="0.25">
      <c r="A152" t="s">
        <v>534</v>
      </c>
      <c r="B152" t="s">
        <v>5178</v>
      </c>
      <c r="C152" t="s">
        <v>69</v>
      </c>
      <c r="D152" s="2">
        <v>29990</v>
      </c>
      <c r="E152" s="2">
        <v>65000</v>
      </c>
      <c r="F152" s="1">
        <v>0.54</v>
      </c>
      <c r="G152">
        <v>4.4000000000000004</v>
      </c>
      <c r="H152" s="4">
        <v>211</v>
      </c>
      <c r="I152" t="s">
        <v>6623</v>
      </c>
      <c r="J152" t="s">
        <v>535</v>
      </c>
      <c r="K152" t="s">
        <v>7857</v>
      </c>
      <c r="L152" t="s">
        <v>536</v>
      </c>
      <c r="M152" t="s">
        <v>8989</v>
      </c>
      <c r="N152" t="s">
        <v>537</v>
      </c>
      <c r="O152">
        <f t="shared" si="33"/>
        <v>65000</v>
      </c>
      <c r="P152">
        <f t="shared" si="26"/>
        <v>0.54</v>
      </c>
      <c r="Q152">
        <f t="shared" si="27"/>
        <v>211</v>
      </c>
      <c r="R152" t="str">
        <f t="shared" si="28"/>
        <v>Electronics</v>
      </c>
      <c r="S152" t="str">
        <f t="shared" si="29"/>
        <v>&gt;500</v>
      </c>
      <c r="T152" t="str">
        <f t="shared" si="30"/>
        <v>Yes</v>
      </c>
      <c r="U152">
        <f t="shared" si="34"/>
        <v>1</v>
      </c>
      <c r="V152">
        <f t="shared" si="31"/>
        <v>928.40000000000009</v>
      </c>
      <c r="W152">
        <f t="shared" si="32"/>
        <v>13715000</v>
      </c>
      <c r="X152">
        <f t="shared" si="35"/>
        <v>29990</v>
      </c>
      <c r="Y152">
        <f t="shared" si="36"/>
        <v>4</v>
      </c>
      <c r="Z152">
        <f t="shared" si="37"/>
        <v>1</v>
      </c>
      <c r="AA152">
        <f t="shared" si="38"/>
        <v>928.40000000000009</v>
      </c>
    </row>
    <row r="153" spans="1:27" x14ac:dyDescent="0.25">
      <c r="A153" t="s">
        <v>538</v>
      </c>
      <c r="B153" t="s">
        <v>5179</v>
      </c>
      <c r="C153" t="s">
        <v>6296</v>
      </c>
      <c r="D153">
        <v>339</v>
      </c>
      <c r="E153" s="2">
        <v>1099</v>
      </c>
      <c r="F153" s="1">
        <v>0.69</v>
      </c>
      <c r="G153">
        <v>4.4000000000000004</v>
      </c>
      <c r="H153" s="4">
        <v>974</v>
      </c>
      <c r="I153" t="s">
        <v>6624</v>
      </c>
      <c r="J153" t="s">
        <v>130</v>
      </c>
      <c r="K153" t="s">
        <v>7771</v>
      </c>
      <c r="L153" t="s">
        <v>131</v>
      </c>
      <c r="M153" t="s">
        <v>8895</v>
      </c>
      <c r="N153" t="s">
        <v>132</v>
      </c>
      <c r="O153">
        <f t="shared" si="33"/>
        <v>1099</v>
      </c>
      <c r="P153">
        <f t="shared" si="26"/>
        <v>0.69</v>
      </c>
      <c r="Q153">
        <f t="shared" si="27"/>
        <v>974</v>
      </c>
      <c r="R153" t="str">
        <f t="shared" si="28"/>
        <v xml:space="preserve">Computers &amp; Accessories </v>
      </c>
      <c r="S153" t="str">
        <f t="shared" si="29"/>
        <v>&gt;500</v>
      </c>
      <c r="T153" t="str">
        <f t="shared" si="30"/>
        <v>Yes</v>
      </c>
      <c r="U153">
        <f t="shared" si="34"/>
        <v>1</v>
      </c>
      <c r="V153">
        <f t="shared" si="31"/>
        <v>4285.6000000000004</v>
      </c>
      <c r="W153">
        <f t="shared" si="32"/>
        <v>1070426</v>
      </c>
      <c r="X153">
        <f t="shared" si="35"/>
        <v>339</v>
      </c>
      <c r="Y153">
        <f t="shared" si="36"/>
        <v>4</v>
      </c>
      <c r="Z153">
        <f t="shared" si="37"/>
        <v>1</v>
      </c>
      <c r="AA153">
        <f t="shared" si="38"/>
        <v>4285.6000000000004</v>
      </c>
    </row>
    <row r="154" spans="1:27" x14ac:dyDescent="0.25">
      <c r="A154" t="s">
        <v>539</v>
      </c>
      <c r="B154" t="s">
        <v>5180</v>
      </c>
      <c r="C154" t="s">
        <v>69</v>
      </c>
      <c r="D154" s="2">
        <v>15490</v>
      </c>
      <c r="E154" s="2">
        <v>20900</v>
      </c>
      <c r="F154" s="1">
        <v>0.26</v>
      </c>
      <c r="G154">
        <v>4.4000000000000004</v>
      </c>
      <c r="H154" s="4">
        <v>16299</v>
      </c>
      <c r="I154" t="s">
        <v>6625</v>
      </c>
      <c r="J154" t="s">
        <v>91</v>
      </c>
      <c r="K154" t="s">
        <v>7761</v>
      </c>
      <c r="L154" t="s">
        <v>92</v>
      </c>
      <c r="M154" t="s">
        <v>8885</v>
      </c>
      <c r="N154" t="s">
        <v>93</v>
      </c>
      <c r="O154">
        <f t="shared" si="33"/>
        <v>20900</v>
      </c>
      <c r="P154">
        <f t="shared" si="26"/>
        <v>0.26</v>
      </c>
      <c r="Q154">
        <f t="shared" si="27"/>
        <v>16299</v>
      </c>
      <c r="R154" t="str">
        <f t="shared" si="28"/>
        <v>Electronics</v>
      </c>
      <c r="S154" t="str">
        <f t="shared" si="29"/>
        <v>&gt;500</v>
      </c>
      <c r="T154" t="str">
        <f t="shared" si="30"/>
        <v>No</v>
      </c>
      <c r="U154">
        <f t="shared" si="34"/>
        <v>0</v>
      </c>
      <c r="V154">
        <f t="shared" si="31"/>
        <v>71715.600000000006</v>
      </c>
      <c r="W154">
        <f t="shared" si="32"/>
        <v>340649100</v>
      </c>
      <c r="X154">
        <f t="shared" si="35"/>
        <v>15490</v>
      </c>
      <c r="Y154">
        <f t="shared" si="36"/>
        <v>4</v>
      </c>
      <c r="Z154">
        <f t="shared" si="37"/>
        <v>0</v>
      </c>
      <c r="AA154">
        <f t="shared" si="38"/>
        <v>71715.600000000006</v>
      </c>
    </row>
    <row r="155" spans="1:27" x14ac:dyDescent="0.25">
      <c r="A155" t="s">
        <v>540</v>
      </c>
      <c r="B155" t="s">
        <v>5181</v>
      </c>
      <c r="C155" t="s">
        <v>6296</v>
      </c>
      <c r="D155">
        <v>499</v>
      </c>
      <c r="E155" s="2">
        <v>1299</v>
      </c>
      <c r="F155" s="1">
        <v>0.62</v>
      </c>
      <c r="G155">
        <v>4.4000000000000004</v>
      </c>
      <c r="H155" s="4">
        <v>30411</v>
      </c>
      <c r="I155" t="s">
        <v>541</v>
      </c>
      <c r="J155" t="s">
        <v>38</v>
      </c>
      <c r="K155" t="s">
        <v>7749</v>
      </c>
      <c r="L155" t="s">
        <v>39</v>
      </c>
      <c r="M155" t="s">
        <v>8873</v>
      </c>
      <c r="N155" t="s">
        <v>40</v>
      </c>
      <c r="O155">
        <f t="shared" si="33"/>
        <v>1299</v>
      </c>
      <c r="P155">
        <f t="shared" si="26"/>
        <v>0.62</v>
      </c>
      <c r="Q155">
        <f t="shared" si="27"/>
        <v>30411</v>
      </c>
      <c r="R155" t="str">
        <f t="shared" si="28"/>
        <v xml:space="preserve">Computers &amp; Accessories </v>
      </c>
      <c r="S155" t="str">
        <f t="shared" si="29"/>
        <v>&gt;500</v>
      </c>
      <c r="T155" t="str">
        <f t="shared" si="30"/>
        <v>Yes</v>
      </c>
      <c r="U155">
        <f t="shared" si="34"/>
        <v>1</v>
      </c>
      <c r="V155">
        <f t="shared" si="31"/>
        <v>133808.40000000002</v>
      </c>
      <c r="W155">
        <f t="shared" si="32"/>
        <v>39503889</v>
      </c>
      <c r="X155">
        <f t="shared" si="35"/>
        <v>499</v>
      </c>
      <c r="Y155">
        <f t="shared" si="36"/>
        <v>4</v>
      </c>
      <c r="Z155">
        <f t="shared" si="37"/>
        <v>0</v>
      </c>
      <c r="AA155">
        <f t="shared" si="38"/>
        <v>133808.40000000002</v>
      </c>
    </row>
    <row r="156" spans="1:27" x14ac:dyDescent="0.25">
      <c r="A156" t="s">
        <v>542</v>
      </c>
      <c r="B156" t="s">
        <v>5182</v>
      </c>
      <c r="C156" t="s">
        <v>6299</v>
      </c>
      <c r="D156">
        <v>249</v>
      </c>
      <c r="E156">
        <v>399</v>
      </c>
      <c r="F156" s="1">
        <v>0.38</v>
      </c>
      <c r="G156">
        <v>4.4000000000000004</v>
      </c>
      <c r="H156" s="4">
        <v>4642</v>
      </c>
      <c r="I156" t="s">
        <v>6626</v>
      </c>
      <c r="J156" t="s">
        <v>543</v>
      </c>
      <c r="K156" t="s">
        <v>7858</v>
      </c>
      <c r="L156" t="s">
        <v>544</v>
      </c>
      <c r="M156" t="s">
        <v>8990</v>
      </c>
      <c r="N156" t="s">
        <v>545</v>
      </c>
      <c r="O156">
        <f t="shared" si="33"/>
        <v>399</v>
      </c>
      <c r="P156">
        <f t="shared" si="26"/>
        <v>0.38</v>
      </c>
      <c r="Q156">
        <f t="shared" si="27"/>
        <v>4642</v>
      </c>
      <c r="R156" t="str">
        <f t="shared" si="28"/>
        <v xml:space="preserve">Computers &amp; Accessories </v>
      </c>
      <c r="S156" t="str">
        <f t="shared" si="29"/>
        <v>200–500</v>
      </c>
      <c r="T156" t="str">
        <f t="shared" si="30"/>
        <v>No</v>
      </c>
      <c r="U156">
        <f t="shared" si="34"/>
        <v>0</v>
      </c>
      <c r="V156">
        <f t="shared" si="31"/>
        <v>20424.800000000003</v>
      </c>
      <c r="W156">
        <f t="shared" si="32"/>
        <v>1852158</v>
      </c>
      <c r="X156">
        <f t="shared" si="35"/>
        <v>249</v>
      </c>
      <c r="Y156">
        <f t="shared" si="36"/>
        <v>4</v>
      </c>
      <c r="Z156">
        <f t="shared" si="37"/>
        <v>0</v>
      </c>
      <c r="AA156">
        <f t="shared" si="38"/>
        <v>20424.800000000003</v>
      </c>
    </row>
    <row r="157" spans="1:27" x14ac:dyDescent="0.25">
      <c r="A157" t="s">
        <v>546</v>
      </c>
      <c r="B157" t="s">
        <v>5183</v>
      </c>
      <c r="C157" t="s">
        <v>188</v>
      </c>
      <c r="D157">
        <v>399</v>
      </c>
      <c r="E157">
        <v>799</v>
      </c>
      <c r="F157" s="1">
        <v>0.5</v>
      </c>
      <c r="G157">
        <v>4.4000000000000004</v>
      </c>
      <c r="H157" s="4">
        <v>12</v>
      </c>
      <c r="I157" t="s">
        <v>6627</v>
      </c>
      <c r="J157" t="s">
        <v>547</v>
      </c>
      <c r="K157" t="s">
        <v>7859</v>
      </c>
      <c r="L157" t="s">
        <v>548</v>
      </c>
      <c r="M157" t="s">
        <v>8991</v>
      </c>
      <c r="N157" t="s">
        <v>549</v>
      </c>
      <c r="O157">
        <f t="shared" si="33"/>
        <v>799</v>
      </c>
      <c r="P157">
        <f t="shared" si="26"/>
        <v>0.5</v>
      </c>
      <c r="Q157">
        <f t="shared" si="27"/>
        <v>12</v>
      </c>
      <c r="R157" t="str">
        <f t="shared" si="28"/>
        <v>Electronics</v>
      </c>
      <c r="S157" t="str">
        <f t="shared" si="29"/>
        <v>&gt;500</v>
      </c>
      <c r="T157" t="str">
        <f t="shared" si="30"/>
        <v>Yes</v>
      </c>
      <c r="U157">
        <f t="shared" si="34"/>
        <v>1</v>
      </c>
      <c r="V157">
        <f t="shared" si="31"/>
        <v>52.800000000000004</v>
      </c>
      <c r="W157">
        <f t="shared" si="32"/>
        <v>9588</v>
      </c>
      <c r="X157">
        <f t="shared" si="35"/>
        <v>399</v>
      </c>
      <c r="Y157">
        <f t="shared" si="36"/>
        <v>4</v>
      </c>
      <c r="Z157">
        <f t="shared" si="37"/>
        <v>1</v>
      </c>
      <c r="AA157">
        <f t="shared" si="38"/>
        <v>52.800000000000004</v>
      </c>
    </row>
    <row r="158" spans="1:27" x14ac:dyDescent="0.25">
      <c r="A158" t="s">
        <v>550</v>
      </c>
      <c r="B158" t="s">
        <v>5184</v>
      </c>
      <c r="C158" t="s">
        <v>6296</v>
      </c>
      <c r="D158" s="2">
        <v>1499</v>
      </c>
      <c r="E158" s="2">
        <v>1999</v>
      </c>
      <c r="F158" s="1">
        <v>0.25</v>
      </c>
      <c r="G158">
        <v>4.4000000000000004</v>
      </c>
      <c r="H158" s="4">
        <v>1951</v>
      </c>
      <c r="I158" t="s">
        <v>551</v>
      </c>
      <c r="J158" t="s">
        <v>431</v>
      </c>
      <c r="K158" t="s">
        <v>7835</v>
      </c>
      <c r="L158" t="s">
        <v>432</v>
      </c>
      <c r="M158" t="s">
        <v>8966</v>
      </c>
      <c r="N158" t="s">
        <v>433</v>
      </c>
      <c r="O158">
        <f t="shared" si="33"/>
        <v>1999</v>
      </c>
      <c r="P158">
        <f t="shared" si="26"/>
        <v>0.25</v>
      </c>
      <c r="Q158">
        <f t="shared" si="27"/>
        <v>1951</v>
      </c>
      <c r="R158" t="str">
        <f t="shared" si="28"/>
        <v xml:space="preserve">Computers &amp; Accessories </v>
      </c>
      <c r="S158" t="str">
        <f t="shared" si="29"/>
        <v>&gt;500</v>
      </c>
      <c r="T158" t="str">
        <f t="shared" si="30"/>
        <v>No</v>
      </c>
      <c r="U158">
        <f t="shared" si="34"/>
        <v>0</v>
      </c>
      <c r="V158">
        <f t="shared" si="31"/>
        <v>8584.4000000000015</v>
      </c>
      <c r="W158">
        <f t="shared" si="32"/>
        <v>3900049</v>
      </c>
      <c r="X158">
        <f t="shared" si="35"/>
        <v>1499</v>
      </c>
      <c r="Y158">
        <f t="shared" si="36"/>
        <v>4</v>
      </c>
      <c r="Z158">
        <f t="shared" si="37"/>
        <v>0</v>
      </c>
      <c r="AA158">
        <f t="shared" si="38"/>
        <v>8584.4000000000015</v>
      </c>
    </row>
    <row r="159" spans="1:27" x14ac:dyDescent="0.25">
      <c r="A159" t="s">
        <v>552</v>
      </c>
      <c r="B159" t="s">
        <v>5185</v>
      </c>
      <c r="C159" t="s">
        <v>553</v>
      </c>
      <c r="D159" s="2">
        <v>9490</v>
      </c>
      <c r="E159" s="2">
        <v>15990</v>
      </c>
      <c r="F159" s="1">
        <v>0.41</v>
      </c>
      <c r="G159">
        <v>4.4000000000000004</v>
      </c>
      <c r="H159" s="4">
        <v>10480</v>
      </c>
      <c r="I159" t="s">
        <v>6628</v>
      </c>
      <c r="J159" t="s">
        <v>554</v>
      </c>
      <c r="K159" t="s">
        <v>7860</v>
      </c>
      <c r="L159" t="s">
        <v>555</v>
      </c>
      <c r="M159" t="s">
        <v>8992</v>
      </c>
      <c r="N159" t="s">
        <v>556</v>
      </c>
      <c r="O159">
        <f t="shared" si="33"/>
        <v>15990</v>
      </c>
      <c r="P159">
        <f t="shared" si="26"/>
        <v>0.41</v>
      </c>
      <c r="Q159">
        <f t="shared" si="27"/>
        <v>10480</v>
      </c>
      <c r="R159" t="str">
        <f t="shared" si="28"/>
        <v>Electronics</v>
      </c>
      <c r="S159" t="str">
        <f t="shared" si="29"/>
        <v>&gt;500</v>
      </c>
      <c r="T159" t="str">
        <f t="shared" si="30"/>
        <v>No</v>
      </c>
      <c r="U159">
        <f t="shared" si="34"/>
        <v>0</v>
      </c>
      <c r="V159">
        <f t="shared" si="31"/>
        <v>46112.000000000007</v>
      </c>
      <c r="W159">
        <f t="shared" si="32"/>
        <v>167575200</v>
      </c>
      <c r="X159">
        <f t="shared" si="35"/>
        <v>9490</v>
      </c>
      <c r="Y159">
        <f t="shared" si="36"/>
        <v>4</v>
      </c>
      <c r="Z159">
        <f t="shared" si="37"/>
        <v>0</v>
      </c>
      <c r="AA159">
        <f t="shared" si="38"/>
        <v>46112.000000000007</v>
      </c>
    </row>
    <row r="160" spans="1:27" x14ac:dyDescent="0.25">
      <c r="A160" t="s">
        <v>557</v>
      </c>
      <c r="B160" t="s">
        <v>5186</v>
      </c>
      <c r="C160" t="s">
        <v>52</v>
      </c>
      <c r="D160">
        <v>637</v>
      </c>
      <c r="E160" s="2">
        <v>1499</v>
      </c>
      <c r="F160" s="1">
        <v>0.57999999999999996</v>
      </c>
      <c r="G160">
        <v>4.4000000000000004</v>
      </c>
      <c r="H160" s="4">
        <v>24</v>
      </c>
      <c r="I160" t="s">
        <v>6629</v>
      </c>
      <c r="J160" t="s">
        <v>558</v>
      </c>
      <c r="K160" t="s">
        <v>7861</v>
      </c>
      <c r="L160" t="s">
        <v>559</v>
      </c>
      <c r="M160" t="s">
        <v>8993</v>
      </c>
      <c r="N160" t="s">
        <v>6369</v>
      </c>
      <c r="O160">
        <f t="shared" si="33"/>
        <v>1499</v>
      </c>
      <c r="P160">
        <f t="shared" si="26"/>
        <v>0.57999999999999996</v>
      </c>
      <c r="Q160">
        <f t="shared" si="27"/>
        <v>24</v>
      </c>
      <c r="R160" t="str">
        <f t="shared" si="28"/>
        <v>Electronics</v>
      </c>
      <c r="S160" t="str">
        <f t="shared" si="29"/>
        <v>&gt;500</v>
      </c>
      <c r="T160" t="str">
        <f t="shared" si="30"/>
        <v>Yes</v>
      </c>
      <c r="U160">
        <f t="shared" si="34"/>
        <v>1</v>
      </c>
      <c r="V160">
        <f t="shared" si="31"/>
        <v>105.60000000000001</v>
      </c>
      <c r="W160">
        <f t="shared" si="32"/>
        <v>35976</v>
      </c>
      <c r="X160">
        <f t="shared" si="35"/>
        <v>637</v>
      </c>
      <c r="Y160">
        <f t="shared" si="36"/>
        <v>4</v>
      </c>
      <c r="Z160">
        <f t="shared" si="37"/>
        <v>1</v>
      </c>
      <c r="AA160">
        <f t="shared" si="38"/>
        <v>105.60000000000001</v>
      </c>
    </row>
    <row r="161" spans="1:27" x14ac:dyDescent="0.25">
      <c r="A161" t="s">
        <v>560</v>
      </c>
      <c r="B161" t="s">
        <v>5187</v>
      </c>
      <c r="C161" t="s">
        <v>188</v>
      </c>
      <c r="D161">
        <v>399</v>
      </c>
      <c r="E161">
        <v>899</v>
      </c>
      <c r="F161" s="1">
        <v>0.56000000000000005</v>
      </c>
      <c r="G161">
        <v>4.4000000000000004</v>
      </c>
      <c r="H161" s="4">
        <v>254</v>
      </c>
      <c r="I161" t="s">
        <v>6630</v>
      </c>
      <c r="J161" t="s">
        <v>561</v>
      </c>
      <c r="K161" t="s">
        <v>7862</v>
      </c>
      <c r="L161" t="s">
        <v>562</v>
      </c>
      <c r="M161" t="s">
        <v>8994</v>
      </c>
      <c r="N161" t="s">
        <v>563</v>
      </c>
      <c r="O161">
        <f t="shared" si="33"/>
        <v>899</v>
      </c>
      <c r="P161">
        <f t="shared" si="26"/>
        <v>0.56000000000000005</v>
      </c>
      <c r="Q161">
        <f t="shared" si="27"/>
        <v>254</v>
      </c>
      <c r="R161" t="str">
        <f t="shared" si="28"/>
        <v>Electronics</v>
      </c>
      <c r="S161" t="str">
        <f t="shared" si="29"/>
        <v>&gt;500</v>
      </c>
      <c r="T161" t="str">
        <f t="shared" si="30"/>
        <v>Yes</v>
      </c>
      <c r="U161">
        <f t="shared" si="34"/>
        <v>1</v>
      </c>
      <c r="V161">
        <f t="shared" si="31"/>
        <v>1117.6000000000001</v>
      </c>
      <c r="W161">
        <f t="shared" si="32"/>
        <v>228346</v>
      </c>
      <c r="X161">
        <f t="shared" si="35"/>
        <v>399</v>
      </c>
      <c r="Y161">
        <f t="shared" si="36"/>
        <v>4</v>
      </c>
      <c r="Z161">
        <f t="shared" si="37"/>
        <v>1</v>
      </c>
      <c r="AA161">
        <f t="shared" si="38"/>
        <v>1117.6000000000001</v>
      </c>
    </row>
    <row r="162" spans="1:27" x14ac:dyDescent="0.25">
      <c r="A162" t="s">
        <v>564</v>
      </c>
      <c r="B162" t="s">
        <v>5188</v>
      </c>
      <c r="C162" t="s">
        <v>526</v>
      </c>
      <c r="D162" s="2">
        <v>1089</v>
      </c>
      <c r="E162" s="2">
        <v>1600</v>
      </c>
      <c r="F162" s="1">
        <v>0.32</v>
      </c>
      <c r="G162">
        <v>4.4000000000000004</v>
      </c>
      <c r="H162" s="4">
        <v>3565</v>
      </c>
      <c r="I162" t="s">
        <v>6631</v>
      </c>
      <c r="J162" t="s">
        <v>565</v>
      </c>
      <c r="K162" t="s">
        <v>7863</v>
      </c>
      <c r="L162" t="s">
        <v>566</v>
      </c>
      <c r="M162" t="s">
        <v>8995</v>
      </c>
      <c r="N162" t="s">
        <v>567</v>
      </c>
      <c r="O162">
        <f t="shared" si="33"/>
        <v>1600</v>
      </c>
      <c r="P162">
        <f t="shared" si="26"/>
        <v>0.32</v>
      </c>
      <c r="Q162">
        <f t="shared" si="27"/>
        <v>3565</v>
      </c>
      <c r="R162" t="str">
        <f t="shared" si="28"/>
        <v>Electronics</v>
      </c>
      <c r="S162" t="str">
        <f t="shared" si="29"/>
        <v>&gt;500</v>
      </c>
      <c r="T162" t="str">
        <f t="shared" si="30"/>
        <v>No</v>
      </c>
      <c r="U162">
        <f t="shared" si="34"/>
        <v>0</v>
      </c>
      <c r="V162">
        <f t="shared" si="31"/>
        <v>15686.000000000002</v>
      </c>
      <c r="W162">
        <f t="shared" si="32"/>
        <v>5704000</v>
      </c>
      <c r="X162">
        <f t="shared" si="35"/>
        <v>1089</v>
      </c>
      <c r="Y162">
        <f t="shared" si="36"/>
        <v>4</v>
      </c>
      <c r="Z162">
        <f t="shared" si="37"/>
        <v>0</v>
      </c>
      <c r="AA162">
        <f t="shared" si="38"/>
        <v>15686.000000000002</v>
      </c>
    </row>
    <row r="163" spans="1:27" x14ac:dyDescent="0.25">
      <c r="A163" t="s">
        <v>568</v>
      </c>
      <c r="B163" t="s">
        <v>5189</v>
      </c>
      <c r="C163" t="s">
        <v>6296</v>
      </c>
      <c r="D163">
        <v>339</v>
      </c>
      <c r="E163">
        <v>999</v>
      </c>
      <c r="F163" s="1">
        <v>0.66</v>
      </c>
      <c r="G163">
        <v>4.4000000000000004</v>
      </c>
      <c r="H163" s="4">
        <v>6255</v>
      </c>
      <c r="I163" t="s">
        <v>6632</v>
      </c>
      <c r="J163" t="s">
        <v>569</v>
      </c>
      <c r="K163" t="s">
        <v>7864</v>
      </c>
      <c r="L163" t="s">
        <v>570</v>
      </c>
      <c r="M163" t="s">
        <v>8996</v>
      </c>
      <c r="N163" t="s">
        <v>5004</v>
      </c>
      <c r="O163">
        <f t="shared" si="33"/>
        <v>999</v>
      </c>
      <c r="P163">
        <f t="shared" si="26"/>
        <v>0.66</v>
      </c>
      <c r="Q163">
        <f t="shared" si="27"/>
        <v>6255</v>
      </c>
      <c r="R163" t="str">
        <f t="shared" si="28"/>
        <v xml:space="preserve">Computers &amp; Accessories </v>
      </c>
      <c r="S163" t="str">
        <f t="shared" si="29"/>
        <v>&gt;500</v>
      </c>
      <c r="T163" t="str">
        <f t="shared" si="30"/>
        <v>Yes</v>
      </c>
      <c r="U163">
        <f t="shared" si="34"/>
        <v>1</v>
      </c>
      <c r="V163">
        <f t="shared" si="31"/>
        <v>27522.000000000004</v>
      </c>
      <c r="W163">
        <f t="shared" si="32"/>
        <v>6248745</v>
      </c>
      <c r="X163">
        <f t="shared" si="35"/>
        <v>339</v>
      </c>
      <c r="Y163">
        <f t="shared" si="36"/>
        <v>4</v>
      </c>
      <c r="Z163">
        <f t="shared" si="37"/>
        <v>0</v>
      </c>
      <c r="AA163">
        <f t="shared" si="38"/>
        <v>27522.000000000004</v>
      </c>
    </row>
    <row r="164" spans="1:27" x14ac:dyDescent="0.25">
      <c r="A164" t="s">
        <v>571</v>
      </c>
      <c r="B164" t="s">
        <v>5190</v>
      </c>
      <c r="C164" t="s">
        <v>6296</v>
      </c>
      <c r="D164">
        <v>149</v>
      </c>
      <c r="E164">
        <v>499</v>
      </c>
      <c r="F164" s="1">
        <v>0.7</v>
      </c>
      <c r="G164">
        <v>4.4000000000000004</v>
      </c>
      <c r="H164" s="4">
        <v>7732</v>
      </c>
      <c r="I164" t="s">
        <v>6633</v>
      </c>
      <c r="J164" t="s">
        <v>278</v>
      </c>
      <c r="K164" t="s">
        <v>7802</v>
      </c>
      <c r="L164" t="s">
        <v>279</v>
      </c>
      <c r="M164" t="s">
        <v>8928</v>
      </c>
      <c r="N164" t="s">
        <v>280</v>
      </c>
      <c r="O164">
        <f t="shared" si="33"/>
        <v>499</v>
      </c>
      <c r="P164">
        <f t="shared" si="26"/>
        <v>0.7</v>
      </c>
      <c r="Q164">
        <f t="shared" si="27"/>
        <v>7732</v>
      </c>
      <c r="R164" t="str">
        <f t="shared" si="28"/>
        <v xml:space="preserve">Computers &amp; Accessories </v>
      </c>
      <c r="S164" t="str">
        <f t="shared" si="29"/>
        <v>200–500</v>
      </c>
      <c r="T164" t="str">
        <f t="shared" si="30"/>
        <v>Yes</v>
      </c>
      <c r="U164">
        <f t="shared" si="34"/>
        <v>1</v>
      </c>
      <c r="V164">
        <f t="shared" si="31"/>
        <v>34020.800000000003</v>
      </c>
      <c r="W164">
        <f t="shared" si="32"/>
        <v>3858268</v>
      </c>
      <c r="X164">
        <f t="shared" si="35"/>
        <v>149</v>
      </c>
      <c r="Y164">
        <f t="shared" si="36"/>
        <v>4</v>
      </c>
      <c r="Z164">
        <f t="shared" si="37"/>
        <v>0</v>
      </c>
      <c r="AA164">
        <f t="shared" si="38"/>
        <v>34020.800000000003</v>
      </c>
    </row>
    <row r="165" spans="1:27" x14ac:dyDescent="0.25">
      <c r="A165" t="s">
        <v>572</v>
      </c>
      <c r="B165" t="s">
        <v>5191</v>
      </c>
      <c r="C165" t="s">
        <v>6296</v>
      </c>
      <c r="D165">
        <v>149</v>
      </c>
      <c r="E165">
        <v>399</v>
      </c>
      <c r="F165" s="1">
        <v>0.63</v>
      </c>
      <c r="G165">
        <v>4.4000000000000004</v>
      </c>
      <c r="H165" s="4">
        <v>57</v>
      </c>
      <c r="I165" t="s">
        <v>6634</v>
      </c>
      <c r="J165" t="s">
        <v>573</v>
      </c>
      <c r="K165" t="s">
        <v>7865</v>
      </c>
      <c r="L165" t="s">
        <v>574</v>
      </c>
      <c r="M165" t="s">
        <v>8997</v>
      </c>
      <c r="N165" t="s">
        <v>575</v>
      </c>
      <c r="O165">
        <f t="shared" si="33"/>
        <v>399</v>
      </c>
      <c r="P165">
        <f t="shared" si="26"/>
        <v>0.63</v>
      </c>
      <c r="Q165">
        <f t="shared" si="27"/>
        <v>57</v>
      </c>
      <c r="R165" t="str">
        <f t="shared" si="28"/>
        <v xml:space="preserve">Computers &amp; Accessories </v>
      </c>
      <c r="S165" t="str">
        <f t="shared" si="29"/>
        <v>200–500</v>
      </c>
      <c r="T165" t="str">
        <f t="shared" si="30"/>
        <v>Yes</v>
      </c>
      <c r="U165">
        <f t="shared" si="34"/>
        <v>1</v>
      </c>
      <c r="V165">
        <f t="shared" si="31"/>
        <v>250.8</v>
      </c>
      <c r="W165">
        <f t="shared" si="32"/>
        <v>22743</v>
      </c>
      <c r="X165">
        <f t="shared" si="35"/>
        <v>149</v>
      </c>
      <c r="Y165">
        <f t="shared" si="36"/>
        <v>4</v>
      </c>
      <c r="Z165">
        <f t="shared" si="37"/>
        <v>1</v>
      </c>
      <c r="AA165">
        <f t="shared" si="38"/>
        <v>250.8</v>
      </c>
    </row>
    <row r="166" spans="1:27" x14ac:dyDescent="0.25">
      <c r="A166" t="s">
        <v>576</v>
      </c>
      <c r="B166" t="s">
        <v>5192</v>
      </c>
      <c r="C166" t="s">
        <v>6296</v>
      </c>
      <c r="D166">
        <v>599</v>
      </c>
      <c r="E166">
        <v>849</v>
      </c>
      <c r="F166" s="1">
        <v>0.28999999999999998</v>
      </c>
      <c r="G166">
        <v>4.4000000000000004</v>
      </c>
      <c r="H166" s="4">
        <v>577</v>
      </c>
      <c r="I166" t="s">
        <v>577</v>
      </c>
      <c r="J166" t="s">
        <v>578</v>
      </c>
      <c r="K166" t="s">
        <v>7866</v>
      </c>
      <c r="L166" t="s">
        <v>579</v>
      </c>
      <c r="M166" t="s">
        <v>8998</v>
      </c>
      <c r="N166" t="s">
        <v>580</v>
      </c>
      <c r="O166">
        <f t="shared" si="33"/>
        <v>849</v>
      </c>
      <c r="P166">
        <f t="shared" si="26"/>
        <v>0.28999999999999998</v>
      </c>
      <c r="Q166">
        <f t="shared" si="27"/>
        <v>577</v>
      </c>
      <c r="R166" t="str">
        <f t="shared" si="28"/>
        <v xml:space="preserve">Computers &amp; Accessories </v>
      </c>
      <c r="S166" t="str">
        <f t="shared" si="29"/>
        <v>&gt;500</v>
      </c>
      <c r="T166" t="str">
        <f t="shared" si="30"/>
        <v>No</v>
      </c>
      <c r="U166">
        <f t="shared" si="34"/>
        <v>0</v>
      </c>
      <c r="V166">
        <f t="shared" si="31"/>
        <v>2538.8000000000002</v>
      </c>
      <c r="W166">
        <f t="shared" si="32"/>
        <v>489873</v>
      </c>
      <c r="X166">
        <f t="shared" si="35"/>
        <v>599</v>
      </c>
      <c r="Y166">
        <f t="shared" si="36"/>
        <v>4</v>
      </c>
      <c r="Z166">
        <f t="shared" si="37"/>
        <v>1</v>
      </c>
      <c r="AA166">
        <f t="shared" si="38"/>
        <v>2538.8000000000002</v>
      </c>
    </row>
    <row r="167" spans="1:27" x14ac:dyDescent="0.25">
      <c r="A167" t="s">
        <v>581</v>
      </c>
      <c r="B167" t="s">
        <v>5193</v>
      </c>
      <c r="C167" t="s">
        <v>188</v>
      </c>
      <c r="D167">
        <v>299</v>
      </c>
      <c r="E167" s="2">
        <v>1199</v>
      </c>
      <c r="F167" s="1">
        <v>0.75</v>
      </c>
      <c r="G167">
        <v>4.4000000000000004</v>
      </c>
      <c r="H167" s="4">
        <v>1193</v>
      </c>
      <c r="I167" t="s">
        <v>6635</v>
      </c>
      <c r="J167" t="s">
        <v>582</v>
      </c>
      <c r="K167" t="s">
        <v>7867</v>
      </c>
      <c r="L167" t="s">
        <v>583</v>
      </c>
      <c r="M167" t="s">
        <v>8999</v>
      </c>
      <c r="N167" t="s">
        <v>584</v>
      </c>
      <c r="O167">
        <f t="shared" si="33"/>
        <v>1199</v>
      </c>
      <c r="P167">
        <f t="shared" si="26"/>
        <v>0.75</v>
      </c>
      <c r="Q167">
        <f t="shared" si="27"/>
        <v>1193</v>
      </c>
      <c r="R167" t="str">
        <f t="shared" si="28"/>
        <v>Electronics</v>
      </c>
      <c r="S167" t="str">
        <f t="shared" si="29"/>
        <v>&gt;500</v>
      </c>
      <c r="T167" t="str">
        <f t="shared" si="30"/>
        <v>Yes</v>
      </c>
      <c r="U167">
        <f t="shared" si="34"/>
        <v>1</v>
      </c>
      <c r="V167">
        <f t="shared" si="31"/>
        <v>5249.2000000000007</v>
      </c>
      <c r="W167">
        <f t="shared" si="32"/>
        <v>1430407</v>
      </c>
      <c r="X167">
        <f t="shared" si="35"/>
        <v>299</v>
      </c>
      <c r="Y167">
        <f t="shared" si="36"/>
        <v>4</v>
      </c>
      <c r="Z167">
        <f t="shared" si="37"/>
        <v>0</v>
      </c>
      <c r="AA167">
        <f t="shared" si="38"/>
        <v>5249.2000000000007</v>
      </c>
    </row>
    <row r="168" spans="1:27" x14ac:dyDescent="0.25">
      <c r="A168" t="s">
        <v>585</v>
      </c>
      <c r="B168" t="s">
        <v>5194</v>
      </c>
      <c r="C168" t="s">
        <v>6296</v>
      </c>
      <c r="D168">
        <v>399</v>
      </c>
      <c r="E168" s="2">
        <v>1299</v>
      </c>
      <c r="F168" s="1">
        <v>0.69</v>
      </c>
      <c r="G168">
        <v>4.4000000000000004</v>
      </c>
      <c r="H168" s="4">
        <v>13120</v>
      </c>
      <c r="I168" t="s">
        <v>6636</v>
      </c>
      <c r="J168" t="s">
        <v>379</v>
      </c>
      <c r="K168" t="s">
        <v>7824</v>
      </c>
      <c r="L168" t="s">
        <v>380</v>
      </c>
      <c r="M168" t="s">
        <v>8954</v>
      </c>
      <c r="N168" t="s">
        <v>381</v>
      </c>
      <c r="O168">
        <f t="shared" si="33"/>
        <v>1299</v>
      </c>
      <c r="P168">
        <f t="shared" si="26"/>
        <v>0.69</v>
      </c>
      <c r="Q168">
        <f t="shared" si="27"/>
        <v>13120</v>
      </c>
      <c r="R168" t="str">
        <f t="shared" si="28"/>
        <v xml:space="preserve">Computers &amp; Accessories </v>
      </c>
      <c r="S168" t="str">
        <f t="shared" si="29"/>
        <v>&gt;500</v>
      </c>
      <c r="T168" t="str">
        <f t="shared" si="30"/>
        <v>Yes</v>
      </c>
      <c r="U168">
        <f t="shared" si="34"/>
        <v>1</v>
      </c>
      <c r="V168">
        <f t="shared" si="31"/>
        <v>57728.000000000007</v>
      </c>
      <c r="W168">
        <f t="shared" si="32"/>
        <v>17042880</v>
      </c>
      <c r="X168">
        <f t="shared" si="35"/>
        <v>399</v>
      </c>
      <c r="Y168">
        <f t="shared" si="36"/>
        <v>4</v>
      </c>
      <c r="Z168">
        <f t="shared" si="37"/>
        <v>0</v>
      </c>
      <c r="AA168">
        <f t="shared" si="38"/>
        <v>57728.000000000007</v>
      </c>
    </row>
    <row r="169" spans="1:27" x14ac:dyDescent="0.25">
      <c r="A169" t="s">
        <v>586</v>
      </c>
      <c r="B169" t="s">
        <v>5195</v>
      </c>
      <c r="C169" t="s">
        <v>188</v>
      </c>
      <c r="D169">
        <v>339</v>
      </c>
      <c r="E169" s="2">
        <v>1999</v>
      </c>
      <c r="F169" s="1">
        <v>0.83</v>
      </c>
      <c r="G169">
        <v>4.4000000000000004</v>
      </c>
      <c r="H169" s="4">
        <v>343</v>
      </c>
      <c r="I169" t="s">
        <v>6637</v>
      </c>
      <c r="J169" t="s">
        <v>587</v>
      </c>
      <c r="K169" t="s">
        <v>7868</v>
      </c>
      <c r="L169" t="s">
        <v>588</v>
      </c>
      <c r="M169" t="s">
        <v>9000</v>
      </c>
      <c r="N169" t="s">
        <v>589</v>
      </c>
      <c r="O169">
        <f t="shared" si="33"/>
        <v>1999</v>
      </c>
      <c r="P169">
        <f t="shared" si="26"/>
        <v>0.83</v>
      </c>
      <c r="Q169">
        <f t="shared" si="27"/>
        <v>343</v>
      </c>
      <c r="R169" t="str">
        <f t="shared" si="28"/>
        <v>Electronics</v>
      </c>
      <c r="S169" t="str">
        <f t="shared" si="29"/>
        <v>&gt;500</v>
      </c>
      <c r="T169" t="str">
        <f t="shared" si="30"/>
        <v>Yes</v>
      </c>
      <c r="U169">
        <f t="shared" si="34"/>
        <v>1</v>
      </c>
      <c r="V169">
        <f t="shared" si="31"/>
        <v>1509.2</v>
      </c>
      <c r="W169">
        <f t="shared" si="32"/>
        <v>685657</v>
      </c>
      <c r="X169">
        <f t="shared" si="35"/>
        <v>339</v>
      </c>
      <c r="Y169">
        <f t="shared" si="36"/>
        <v>4</v>
      </c>
      <c r="Z169">
        <f t="shared" si="37"/>
        <v>1</v>
      </c>
      <c r="AA169">
        <f t="shared" si="38"/>
        <v>1509.2</v>
      </c>
    </row>
    <row r="170" spans="1:27" x14ac:dyDescent="0.25">
      <c r="A170" t="s">
        <v>590</v>
      </c>
      <c r="B170" t="s">
        <v>5196</v>
      </c>
      <c r="C170" t="s">
        <v>69</v>
      </c>
      <c r="D170" s="2">
        <v>12499</v>
      </c>
      <c r="E170" s="2">
        <v>22990</v>
      </c>
      <c r="F170" s="1">
        <v>0.46</v>
      </c>
      <c r="G170">
        <v>4.4000000000000004</v>
      </c>
      <c r="H170" s="4">
        <v>1611</v>
      </c>
      <c r="I170" t="s">
        <v>6638</v>
      </c>
      <c r="J170" t="s">
        <v>591</v>
      </c>
      <c r="K170" t="s">
        <v>7869</v>
      </c>
      <c r="L170" t="s">
        <v>592</v>
      </c>
      <c r="M170" t="s">
        <v>9001</v>
      </c>
      <c r="N170" t="s">
        <v>593</v>
      </c>
      <c r="O170">
        <f t="shared" si="33"/>
        <v>22990</v>
      </c>
      <c r="P170">
        <f t="shared" si="26"/>
        <v>0.46</v>
      </c>
      <c r="Q170">
        <f t="shared" si="27"/>
        <v>1611</v>
      </c>
      <c r="R170" t="str">
        <f t="shared" si="28"/>
        <v>Electronics</v>
      </c>
      <c r="S170" t="str">
        <f t="shared" si="29"/>
        <v>&gt;500</v>
      </c>
      <c r="T170" t="str">
        <f t="shared" si="30"/>
        <v>No</v>
      </c>
      <c r="U170">
        <f t="shared" si="34"/>
        <v>0</v>
      </c>
      <c r="V170">
        <f t="shared" si="31"/>
        <v>7088.4000000000005</v>
      </c>
      <c r="W170">
        <f t="shared" si="32"/>
        <v>37036890</v>
      </c>
      <c r="X170">
        <f t="shared" si="35"/>
        <v>12499</v>
      </c>
      <c r="Y170">
        <f t="shared" si="36"/>
        <v>4</v>
      </c>
      <c r="Z170">
        <f t="shared" si="37"/>
        <v>0</v>
      </c>
      <c r="AA170">
        <f t="shared" si="38"/>
        <v>7088.4000000000005</v>
      </c>
    </row>
    <row r="171" spans="1:27" x14ac:dyDescent="0.25">
      <c r="A171" t="s">
        <v>594</v>
      </c>
      <c r="B171" t="s">
        <v>5197</v>
      </c>
      <c r="C171" t="s">
        <v>6296</v>
      </c>
      <c r="D171">
        <v>249</v>
      </c>
      <c r="E171">
        <v>399</v>
      </c>
      <c r="F171" s="1">
        <v>0.38</v>
      </c>
      <c r="G171">
        <v>4.4000000000000004</v>
      </c>
      <c r="H171" s="4">
        <v>6558</v>
      </c>
      <c r="I171" t="s">
        <v>6639</v>
      </c>
      <c r="J171" t="s">
        <v>595</v>
      </c>
      <c r="K171" t="s">
        <v>7870</v>
      </c>
      <c r="L171" t="s">
        <v>596</v>
      </c>
      <c r="M171" t="s">
        <v>9002</v>
      </c>
      <c r="N171" t="s">
        <v>597</v>
      </c>
      <c r="O171">
        <f t="shared" si="33"/>
        <v>399</v>
      </c>
      <c r="P171">
        <f t="shared" si="26"/>
        <v>0.38</v>
      </c>
      <c r="Q171">
        <f t="shared" si="27"/>
        <v>6558</v>
      </c>
      <c r="R171" t="str">
        <f t="shared" si="28"/>
        <v xml:space="preserve">Computers &amp; Accessories </v>
      </c>
      <c r="S171" t="str">
        <f t="shared" si="29"/>
        <v>200–500</v>
      </c>
      <c r="T171" t="str">
        <f t="shared" si="30"/>
        <v>No</v>
      </c>
      <c r="U171">
        <f t="shared" si="34"/>
        <v>0</v>
      </c>
      <c r="V171">
        <f t="shared" si="31"/>
        <v>28855.200000000001</v>
      </c>
      <c r="W171">
        <f t="shared" si="32"/>
        <v>2616642</v>
      </c>
      <c r="X171">
        <f t="shared" si="35"/>
        <v>249</v>
      </c>
      <c r="Y171">
        <f t="shared" si="36"/>
        <v>4</v>
      </c>
      <c r="Z171">
        <f t="shared" si="37"/>
        <v>0</v>
      </c>
      <c r="AA171">
        <f t="shared" si="38"/>
        <v>28855.200000000001</v>
      </c>
    </row>
    <row r="172" spans="1:27" x14ac:dyDescent="0.25">
      <c r="A172" t="s">
        <v>598</v>
      </c>
      <c r="B172" t="s">
        <v>5198</v>
      </c>
      <c r="C172" t="s">
        <v>6299</v>
      </c>
      <c r="D172" s="2">
        <v>1399</v>
      </c>
      <c r="E172" s="2">
        <v>2499</v>
      </c>
      <c r="F172" s="1">
        <v>0.44</v>
      </c>
      <c r="G172">
        <v>4.4000000000000004</v>
      </c>
      <c r="H172" s="4">
        <v>23169</v>
      </c>
      <c r="I172" t="s">
        <v>6640</v>
      </c>
      <c r="J172" t="s">
        <v>599</v>
      </c>
      <c r="K172" t="s">
        <v>7871</v>
      </c>
      <c r="L172" t="s">
        <v>600</v>
      </c>
      <c r="M172" t="s">
        <v>9003</v>
      </c>
      <c r="N172" t="s">
        <v>601</v>
      </c>
      <c r="O172">
        <f t="shared" si="33"/>
        <v>2499</v>
      </c>
      <c r="P172">
        <f t="shared" si="26"/>
        <v>0.44</v>
      </c>
      <c r="Q172">
        <f t="shared" si="27"/>
        <v>23169</v>
      </c>
      <c r="R172" t="str">
        <f t="shared" si="28"/>
        <v xml:space="preserve">Computers &amp; Accessories </v>
      </c>
      <c r="S172" t="str">
        <f t="shared" si="29"/>
        <v>&gt;500</v>
      </c>
      <c r="T172" t="str">
        <f t="shared" si="30"/>
        <v>No</v>
      </c>
      <c r="U172">
        <f t="shared" si="34"/>
        <v>0</v>
      </c>
      <c r="V172">
        <f t="shared" si="31"/>
        <v>101943.6</v>
      </c>
      <c r="W172">
        <f t="shared" si="32"/>
        <v>57899331</v>
      </c>
      <c r="X172">
        <f t="shared" si="35"/>
        <v>1399</v>
      </c>
      <c r="Y172">
        <f t="shared" si="36"/>
        <v>4</v>
      </c>
      <c r="Z172">
        <f t="shared" si="37"/>
        <v>0</v>
      </c>
      <c r="AA172">
        <f t="shared" si="38"/>
        <v>101943.6</v>
      </c>
    </row>
    <row r="173" spans="1:27" x14ac:dyDescent="0.25">
      <c r="A173" t="s">
        <v>602</v>
      </c>
      <c r="B173" t="s">
        <v>5199</v>
      </c>
      <c r="C173" t="s">
        <v>69</v>
      </c>
      <c r="D173" s="2">
        <v>32999</v>
      </c>
      <c r="E173" s="2">
        <v>47990</v>
      </c>
      <c r="F173" s="1">
        <v>0.31</v>
      </c>
      <c r="G173">
        <v>4.4000000000000004</v>
      </c>
      <c r="H173" s="4">
        <v>4703</v>
      </c>
      <c r="I173" t="s">
        <v>6567</v>
      </c>
      <c r="J173" t="s">
        <v>100</v>
      </c>
      <c r="K173" t="s">
        <v>7763</v>
      </c>
      <c r="L173" t="s">
        <v>101</v>
      </c>
      <c r="M173" t="s">
        <v>8887</v>
      </c>
      <c r="N173" t="s">
        <v>5001</v>
      </c>
      <c r="O173">
        <f t="shared" si="33"/>
        <v>47990</v>
      </c>
      <c r="P173">
        <f t="shared" si="26"/>
        <v>0.31</v>
      </c>
      <c r="Q173">
        <f t="shared" si="27"/>
        <v>4703</v>
      </c>
      <c r="R173" t="str">
        <f t="shared" si="28"/>
        <v>Electronics</v>
      </c>
      <c r="S173" t="str">
        <f t="shared" si="29"/>
        <v>&gt;500</v>
      </c>
      <c r="T173" t="str">
        <f t="shared" si="30"/>
        <v>No</v>
      </c>
      <c r="U173">
        <f t="shared" si="34"/>
        <v>0</v>
      </c>
      <c r="V173">
        <f t="shared" si="31"/>
        <v>20693.2</v>
      </c>
      <c r="W173">
        <f t="shared" si="32"/>
        <v>225696970</v>
      </c>
      <c r="X173">
        <f t="shared" si="35"/>
        <v>32999</v>
      </c>
      <c r="Y173">
        <f t="shared" si="36"/>
        <v>4</v>
      </c>
      <c r="Z173">
        <f t="shared" si="37"/>
        <v>0</v>
      </c>
      <c r="AA173">
        <f t="shared" si="38"/>
        <v>20693.2</v>
      </c>
    </row>
    <row r="174" spans="1:27" x14ac:dyDescent="0.25">
      <c r="A174" t="s">
        <v>603</v>
      </c>
      <c r="B174" t="s">
        <v>5200</v>
      </c>
      <c r="C174" t="s">
        <v>6296</v>
      </c>
      <c r="D174">
        <v>149</v>
      </c>
      <c r="E174">
        <v>399</v>
      </c>
      <c r="F174" s="1">
        <v>0.63</v>
      </c>
      <c r="G174">
        <v>4.4000000000000004</v>
      </c>
      <c r="H174" s="4">
        <v>1423</v>
      </c>
      <c r="I174" t="s">
        <v>6641</v>
      </c>
      <c r="J174" t="s">
        <v>289</v>
      </c>
      <c r="K174" t="s">
        <v>7805</v>
      </c>
      <c r="L174" t="s">
        <v>290</v>
      </c>
      <c r="M174" t="s">
        <v>8931</v>
      </c>
      <c r="N174" t="s">
        <v>6361</v>
      </c>
      <c r="O174">
        <f t="shared" si="33"/>
        <v>399</v>
      </c>
      <c r="P174">
        <f t="shared" si="26"/>
        <v>0.63</v>
      </c>
      <c r="Q174">
        <f t="shared" si="27"/>
        <v>1423</v>
      </c>
      <c r="R174" t="str">
        <f t="shared" si="28"/>
        <v xml:space="preserve">Computers &amp; Accessories </v>
      </c>
      <c r="S174" t="str">
        <f t="shared" si="29"/>
        <v>200–500</v>
      </c>
      <c r="T174" t="str">
        <f t="shared" si="30"/>
        <v>Yes</v>
      </c>
      <c r="U174">
        <f t="shared" si="34"/>
        <v>1</v>
      </c>
      <c r="V174">
        <f t="shared" si="31"/>
        <v>6261.2000000000007</v>
      </c>
      <c r="W174">
        <f t="shared" si="32"/>
        <v>567777</v>
      </c>
      <c r="X174">
        <f t="shared" si="35"/>
        <v>149</v>
      </c>
      <c r="Y174">
        <f t="shared" si="36"/>
        <v>4</v>
      </c>
      <c r="Z174">
        <f t="shared" si="37"/>
        <v>0</v>
      </c>
      <c r="AA174">
        <f t="shared" si="38"/>
        <v>6261.2000000000007</v>
      </c>
    </row>
    <row r="175" spans="1:27" x14ac:dyDescent="0.25">
      <c r="A175" t="s">
        <v>604</v>
      </c>
      <c r="B175" t="s">
        <v>5201</v>
      </c>
      <c r="C175" t="s">
        <v>6296</v>
      </c>
      <c r="D175">
        <v>325</v>
      </c>
      <c r="E175">
        <v>999</v>
      </c>
      <c r="F175" s="1">
        <v>0.67</v>
      </c>
      <c r="G175">
        <v>4.4000000000000004</v>
      </c>
      <c r="H175" s="4">
        <v>2651</v>
      </c>
      <c r="I175" t="s">
        <v>6642</v>
      </c>
      <c r="J175" t="s">
        <v>605</v>
      </c>
      <c r="K175" t="s">
        <v>7872</v>
      </c>
      <c r="L175" t="s">
        <v>606</v>
      </c>
      <c r="M175" t="s">
        <v>9004</v>
      </c>
      <c r="N175" t="s">
        <v>607</v>
      </c>
      <c r="O175">
        <f t="shared" si="33"/>
        <v>999</v>
      </c>
      <c r="P175">
        <f t="shared" si="26"/>
        <v>0.67</v>
      </c>
      <c r="Q175">
        <f t="shared" si="27"/>
        <v>2651</v>
      </c>
      <c r="R175" t="str">
        <f t="shared" si="28"/>
        <v xml:space="preserve">Computers &amp; Accessories </v>
      </c>
      <c r="S175" t="str">
        <f t="shared" si="29"/>
        <v>&gt;500</v>
      </c>
      <c r="T175" t="str">
        <f t="shared" si="30"/>
        <v>Yes</v>
      </c>
      <c r="U175">
        <f t="shared" si="34"/>
        <v>1</v>
      </c>
      <c r="V175">
        <f t="shared" si="31"/>
        <v>11664.400000000001</v>
      </c>
      <c r="W175">
        <f t="shared" si="32"/>
        <v>2648349</v>
      </c>
      <c r="X175">
        <f t="shared" si="35"/>
        <v>325</v>
      </c>
      <c r="Y175">
        <f t="shared" si="36"/>
        <v>4</v>
      </c>
      <c r="Z175">
        <f t="shared" si="37"/>
        <v>0</v>
      </c>
      <c r="AA175">
        <f t="shared" si="38"/>
        <v>11664.400000000001</v>
      </c>
    </row>
    <row r="176" spans="1:27" x14ac:dyDescent="0.25">
      <c r="A176" t="s">
        <v>608</v>
      </c>
      <c r="B176" t="s">
        <v>5202</v>
      </c>
      <c r="C176" t="s">
        <v>6296</v>
      </c>
      <c r="D176">
        <v>399</v>
      </c>
      <c r="E176" s="2">
        <v>1999</v>
      </c>
      <c r="F176" s="1">
        <v>0.8</v>
      </c>
      <c r="G176">
        <v>4.4000000000000004</v>
      </c>
      <c r="H176" s="4">
        <v>5</v>
      </c>
      <c r="I176" t="s">
        <v>6643</v>
      </c>
      <c r="J176" t="s">
        <v>609</v>
      </c>
      <c r="K176" t="s">
        <v>7873</v>
      </c>
      <c r="L176" t="s">
        <v>610</v>
      </c>
      <c r="M176" t="s">
        <v>9005</v>
      </c>
      <c r="N176" t="s">
        <v>611</v>
      </c>
      <c r="O176">
        <f t="shared" si="33"/>
        <v>1999</v>
      </c>
      <c r="P176">
        <f t="shared" si="26"/>
        <v>0.8</v>
      </c>
      <c r="Q176">
        <f t="shared" si="27"/>
        <v>5</v>
      </c>
      <c r="R176" t="str">
        <f t="shared" si="28"/>
        <v xml:space="preserve">Computers &amp; Accessories </v>
      </c>
      <c r="S176" t="str">
        <f t="shared" si="29"/>
        <v>&gt;500</v>
      </c>
      <c r="T176" t="str">
        <f t="shared" si="30"/>
        <v>Yes</v>
      </c>
      <c r="U176">
        <f t="shared" si="34"/>
        <v>1</v>
      </c>
      <c r="V176">
        <f t="shared" si="31"/>
        <v>22</v>
      </c>
      <c r="W176">
        <f t="shared" si="32"/>
        <v>9995</v>
      </c>
      <c r="X176">
        <f t="shared" si="35"/>
        <v>399</v>
      </c>
      <c r="Y176">
        <f t="shared" si="36"/>
        <v>4</v>
      </c>
      <c r="Z176">
        <f t="shared" si="37"/>
        <v>1</v>
      </c>
      <c r="AA176">
        <f t="shared" si="38"/>
        <v>22</v>
      </c>
    </row>
    <row r="177" spans="1:27" x14ac:dyDescent="0.25">
      <c r="A177" t="s">
        <v>612</v>
      </c>
      <c r="B177" t="s">
        <v>5203</v>
      </c>
      <c r="C177" t="s">
        <v>6299</v>
      </c>
      <c r="D177">
        <v>199</v>
      </c>
      <c r="E177">
        <v>499</v>
      </c>
      <c r="F177" s="1">
        <v>0.6</v>
      </c>
      <c r="G177">
        <v>4.4000000000000004</v>
      </c>
      <c r="H177" s="4">
        <v>612</v>
      </c>
      <c r="I177" t="s">
        <v>6644</v>
      </c>
      <c r="J177" t="s">
        <v>613</v>
      </c>
      <c r="K177" t="s">
        <v>7874</v>
      </c>
      <c r="L177" t="s">
        <v>614</v>
      </c>
      <c r="M177" t="s">
        <v>9006</v>
      </c>
      <c r="N177" t="s">
        <v>6370</v>
      </c>
      <c r="O177">
        <f t="shared" si="33"/>
        <v>499</v>
      </c>
      <c r="P177">
        <f t="shared" si="26"/>
        <v>0.6</v>
      </c>
      <c r="Q177">
        <f t="shared" si="27"/>
        <v>612</v>
      </c>
      <c r="R177" t="str">
        <f t="shared" si="28"/>
        <v xml:space="preserve">Computers &amp; Accessories </v>
      </c>
      <c r="S177" t="str">
        <f t="shared" si="29"/>
        <v>200–500</v>
      </c>
      <c r="T177" t="str">
        <f t="shared" si="30"/>
        <v>Yes</v>
      </c>
      <c r="U177">
        <f t="shared" si="34"/>
        <v>1</v>
      </c>
      <c r="V177">
        <f t="shared" si="31"/>
        <v>2692.8</v>
      </c>
      <c r="W177">
        <f t="shared" si="32"/>
        <v>305388</v>
      </c>
      <c r="X177">
        <f t="shared" si="35"/>
        <v>199</v>
      </c>
      <c r="Y177">
        <f t="shared" si="36"/>
        <v>4</v>
      </c>
      <c r="Z177">
        <f t="shared" si="37"/>
        <v>1</v>
      </c>
      <c r="AA177">
        <f t="shared" si="38"/>
        <v>2692.8</v>
      </c>
    </row>
    <row r="178" spans="1:27" x14ac:dyDescent="0.25">
      <c r="A178" t="s">
        <v>615</v>
      </c>
      <c r="B178" t="s">
        <v>5204</v>
      </c>
      <c r="C178" t="s">
        <v>6296</v>
      </c>
      <c r="D178">
        <v>88</v>
      </c>
      <c r="E178">
        <v>299</v>
      </c>
      <c r="F178" s="1">
        <v>0.71</v>
      </c>
      <c r="G178">
        <v>4.4000000000000004</v>
      </c>
      <c r="H178" s="4">
        <v>9378</v>
      </c>
      <c r="I178" t="s">
        <v>6645</v>
      </c>
      <c r="J178" t="s">
        <v>96</v>
      </c>
      <c r="K178" t="s">
        <v>7762</v>
      </c>
      <c r="L178" t="s">
        <v>97</v>
      </c>
      <c r="M178" t="s">
        <v>9007</v>
      </c>
      <c r="N178" t="s">
        <v>616</v>
      </c>
      <c r="O178">
        <f t="shared" si="33"/>
        <v>299</v>
      </c>
      <c r="P178">
        <f t="shared" si="26"/>
        <v>0.71</v>
      </c>
      <c r="Q178">
        <f t="shared" si="27"/>
        <v>9378</v>
      </c>
      <c r="R178" t="str">
        <f t="shared" si="28"/>
        <v xml:space="preserve">Computers &amp; Accessories </v>
      </c>
      <c r="S178" t="str">
        <f t="shared" si="29"/>
        <v>200–500</v>
      </c>
      <c r="T178" t="str">
        <f t="shared" si="30"/>
        <v>Yes</v>
      </c>
      <c r="U178">
        <f t="shared" si="34"/>
        <v>1</v>
      </c>
      <c r="V178">
        <f t="shared" si="31"/>
        <v>41263.200000000004</v>
      </c>
      <c r="W178">
        <f t="shared" si="32"/>
        <v>2804022</v>
      </c>
      <c r="X178">
        <f t="shared" si="35"/>
        <v>88</v>
      </c>
      <c r="Y178">
        <f t="shared" si="36"/>
        <v>4</v>
      </c>
      <c r="Z178">
        <f t="shared" si="37"/>
        <v>0</v>
      </c>
      <c r="AA178">
        <f t="shared" si="38"/>
        <v>41263.200000000004</v>
      </c>
    </row>
    <row r="179" spans="1:27" x14ac:dyDescent="0.25">
      <c r="A179" t="s">
        <v>617</v>
      </c>
      <c r="B179" t="s">
        <v>5205</v>
      </c>
      <c r="C179" t="s">
        <v>6296</v>
      </c>
      <c r="D179">
        <v>399</v>
      </c>
      <c r="E179" s="2">
        <v>1099</v>
      </c>
      <c r="F179" s="1">
        <v>0.64</v>
      </c>
      <c r="G179">
        <v>4.4000000000000004</v>
      </c>
      <c r="H179" s="4">
        <v>2685</v>
      </c>
      <c r="I179" t="s">
        <v>6646</v>
      </c>
      <c r="J179" t="s">
        <v>500</v>
      </c>
      <c r="K179" t="s">
        <v>7849</v>
      </c>
      <c r="L179" t="s">
        <v>501</v>
      </c>
      <c r="M179" t="s">
        <v>8981</v>
      </c>
      <c r="N179" t="s">
        <v>502</v>
      </c>
      <c r="O179">
        <f t="shared" si="33"/>
        <v>1099</v>
      </c>
      <c r="P179">
        <f t="shared" si="26"/>
        <v>0.64</v>
      </c>
      <c r="Q179">
        <f t="shared" si="27"/>
        <v>2685</v>
      </c>
      <c r="R179" t="str">
        <f t="shared" si="28"/>
        <v xml:space="preserve">Computers &amp; Accessories </v>
      </c>
      <c r="S179" t="str">
        <f t="shared" si="29"/>
        <v>&gt;500</v>
      </c>
      <c r="T179" t="str">
        <f t="shared" si="30"/>
        <v>Yes</v>
      </c>
      <c r="U179">
        <f t="shared" si="34"/>
        <v>1</v>
      </c>
      <c r="V179">
        <f t="shared" si="31"/>
        <v>11814.000000000002</v>
      </c>
      <c r="W179">
        <f t="shared" si="32"/>
        <v>2950815</v>
      </c>
      <c r="X179">
        <f t="shared" si="35"/>
        <v>399</v>
      </c>
      <c r="Y179">
        <f t="shared" si="36"/>
        <v>4</v>
      </c>
      <c r="Z179">
        <f t="shared" si="37"/>
        <v>0</v>
      </c>
      <c r="AA179">
        <f t="shared" si="38"/>
        <v>11814.000000000002</v>
      </c>
    </row>
    <row r="180" spans="1:27" x14ac:dyDescent="0.25">
      <c r="A180" t="s">
        <v>618</v>
      </c>
      <c r="B180" t="s">
        <v>5206</v>
      </c>
      <c r="C180" t="s">
        <v>6296</v>
      </c>
      <c r="D180">
        <v>57.89</v>
      </c>
      <c r="E180">
        <v>199</v>
      </c>
      <c r="F180" s="1">
        <v>0.71</v>
      </c>
      <c r="G180">
        <v>4.4000000000000004</v>
      </c>
      <c r="H180" s="4">
        <v>9378</v>
      </c>
      <c r="I180" t="s">
        <v>6647</v>
      </c>
      <c r="J180" t="s">
        <v>96</v>
      </c>
      <c r="K180" t="s">
        <v>7762</v>
      </c>
      <c r="L180" t="s">
        <v>97</v>
      </c>
      <c r="M180" t="s">
        <v>8886</v>
      </c>
      <c r="N180" t="s">
        <v>98</v>
      </c>
      <c r="O180">
        <f t="shared" si="33"/>
        <v>199</v>
      </c>
      <c r="P180">
        <f t="shared" si="26"/>
        <v>0.71</v>
      </c>
      <c r="Q180">
        <f t="shared" si="27"/>
        <v>9378</v>
      </c>
      <c r="R180" t="str">
        <f t="shared" si="28"/>
        <v xml:space="preserve">Computers &amp; Accessories </v>
      </c>
      <c r="S180" t="str">
        <f t="shared" si="29"/>
        <v>&lt;200</v>
      </c>
      <c r="T180" t="str">
        <f t="shared" si="30"/>
        <v>Yes</v>
      </c>
      <c r="U180">
        <f t="shared" si="34"/>
        <v>1</v>
      </c>
      <c r="V180">
        <f t="shared" si="31"/>
        <v>41263.200000000004</v>
      </c>
      <c r="W180">
        <f t="shared" si="32"/>
        <v>1866222</v>
      </c>
      <c r="X180">
        <f t="shared" si="35"/>
        <v>57.89</v>
      </c>
      <c r="Y180">
        <f t="shared" si="36"/>
        <v>4</v>
      </c>
      <c r="Z180">
        <f t="shared" si="37"/>
        <v>0</v>
      </c>
      <c r="AA180">
        <f t="shared" si="38"/>
        <v>41263.200000000004</v>
      </c>
    </row>
    <row r="181" spans="1:27" x14ac:dyDescent="0.25">
      <c r="A181" t="s">
        <v>619</v>
      </c>
      <c r="B181" t="s">
        <v>5207</v>
      </c>
      <c r="C181" t="s">
        <v>188</v>
      </c>
      <c r="D181">
        <v>799</v>
      </c>
      <c r="E181" s="2">
        <v>1999</v>
      </c>
      <c r="F181" s="1">
        <v>0.6</v>
      </c>
      <c r="G181">
        <v>4.4000000000000004</v>
      </c>
      <c r="H181" s="4">
        <v>576</v>
      </c>
      <c r="I181" t="s">
        <v>6648</v>
      </c>
      <c r="J181" t="s">
        <v>620</v>
      </c>
      <c r="K181" t="s">
        <v>7875</v>
      </c>
      <c r="L181" t="s">
        <v>621</v>
      </c>
      <c r="M181" t="s">
        <v>9008</v>
      </c>
      <c r="N181" t="s">
        <v>622</v>
      </c>
      <c r="O181">
        <f t="shared" si="33"/>
        <v>1999</v>
      </c>
      <c r="P181">
        <f t="shared" si="26"/>
        <v>0.6</v>
      </c>
      <c r="Q181">
        <f t="shared" si="27"/>
        <v>576</v>
      </c>
      <c r="R181" t="str">
        <f t="shared" si="28"/>
        <v>Electronics</v>
      </c>
      <c r="S181" t="str">
        <f t="shared" si="29"/>
        <v>&gt;500</v>
      </c>
      <c r="T181" t="str">
        <f t="shared" si="30"/>
        <v>Yes</v>
      </c>
      <c r="U181">
        <f t="shared" si="34"/>
        <v>1</v>
      </c>
      <c r="V181">
        <f t="shared" si="31"/>
        <v>2534.4</v>
      </c>
      <c r="W181">
        <f t="shared" si="32"/>
        <v>1151424</v>
      </c>
      <c r="X181">
        <f t="shared" si="35"/>
        <v>799</v>
      </c>
      <c r="Y181">
        <f t="shared" si="36"/>
        <v>4</v>
      </c>
      <c r="Z181">
        <f t="shared" si="37"/>
        <v>1</v>
      </c>
      <c r="AA181">
        <f t="shared" si="38"/>
        <v>2534.4</v>
      </c>
    </row>
    <row r="182" spans="1:27" x14ac:dyDescent="0.25">
      <c r="A182" t="s">
        <v>623</v>
      </c>
      <c r="B182" t="s">
        <v>5208</v>
      </c>
      <c r="C182" t="s">
        <v>188</v>
      </c>
      <c r="D182">
        <v>205</v>
      </c>
      <c r="E182">
        <v>499</v>
      </c>
      <c r="F182" s="1">
        <v>0.59</v>
      </c>
      <c r="G182">
        <v>4.4000000000000004</v>
      </c>
      <c r="H182" s="4">
        <v>313</v>
      </c>
      <c r="I182" t="s">
        <v>6649</v>
      </c>
      <c r="J182" t="s">
        <v>624</v>
      </c>
      <c r="K182" t="s">
        <v>7876</v>
      </c>
      <c r="L182" t="s">
        <v>625</v>
      </c>
      <c r="M182" t="s">
        <v>9009</v>
      </c>
      <c r="N182" t="s">
        <v>626</v>
      </c>
      <c r="O182">
        <f t="shared" si="33"/>
        <v>499</v>
      </c>
      <c r="P182">
        <f t="shared" si="26"/>
        <v>0.59</v>
      </c>
      <c r="Q182">
        <f t="shared" si="27"/>
        <v>313</v>
      </c>
      <c r="R182" t="str">
        <f t="shared" si="28"/>
        <v>Electronics</v>
      </c>
      <c r="S182" t="str">
        <f t="shared" si="29"/>
        <v>200–500</v>
      </c>
      <c r="T182" t="str">
        <f t="shared" si="30"/>
        <v>Yes</v>
      </c>
      <c r="U182">
        <f t="shared" si="34"/>
        <v>1</v>
      </c>
      <c r="V182">
        <f t="shared" si="31"/>
        <v>1377.2</v>
      </c>
      <c r="W182">
        <f t="shared" si="32"/>
        <v>156187</v>
      </c>
      <c r="X182">
        <f t="shared" si="35"/>
        <v>205</v>
      </c>
      <c r="Y182">
        <f t="shared" si="36"/>
        <v>4</v>
      </c>
      <c r="Z182">
        <f t="shared" si="37"/>
        <v>1</v>
      </c>
      <c r="AA182">
        <f t="shared" si="38"/>
        <v>1377.2</v>
      </c>
    </row>
    <row r="183" spans="1:27" x14ac:dyDescent="0.25">
      <c r="A183" t="s">
        <v>627</v>
      </c>
      <c r="B183" t="s">
        <v>5209</v>
      </c>
      <c r="C183" t="s">
        <v>6296</v>
      </c>
      <c r="D183">
        <v>299</v>
      </c>
      <c r="E183">
        <v>699</v>
      </c>
      <c r="F183" s="1">
        <v>0.56999999999999995</v>
      </c>
      <c r="G183">
        <v>4.4000000000000004</v>
      </c>
      <c r="H183" s="4">
        <v>2957</v>
      </c>
      <c r="I183" t="s">
        <v>6650</v>
      </c>
      <c r="J183" t="s">
        <v>628</v>
      </c>
      <c r="K183" t="s">
        <v>7877</v>
      </c>
      <c r="L183" t="s">
        <v>629</v>
      </c>
      <c r="M183" t="s">
        <v>9010</v>
      </c>
      <c r="N183" t="s">
        <v>630</v>
      </c>
      <c r="O183">
        <f t="shared" si="33"/>
        <v>699</v>
      </c>
      <c r="P183">
        <f t="shared" si="26"/>
        <v>0.56999999999999995</v>
      </c>
      <c r="Q183">
        <f t="shared" si="27"/>
        <v>2957</v>
      </c>
      <c r="R183" t="str">
        <f t="shared" si="28"/>
        <v xml:space="preserve">Computers &amp; Accessories </v>
      </c>
      <c r="S183" t="str">
        <f t="shared" si="29"/>
        <v>&gt;500</v>
      </c>
      <c r="T183" t="str">
        <f t="shared" si="30"/>
        <v>Yes</v>
      </c>
      <c r="U183">
        <f t="shared" si="34"/>
        <v>1</v>
      </c>
      <c r="V183">
        <f t="shared" si="31"/>
        <v>13010.800000000001</v>
      </c>
      <c r="W183">
        <f t="shared" si="32"/>
        <v>2066943</v>
      </c>
      <c r="X183">
        <f t="shared" si="35"/>
        <v>299</v>
      </c>
      <c r="Y183">
        <f t="shared" si="36"/>
        <v>4</v>
      </c>
      <c r="Z183">
        <f t="shared" si="37"/>
        <v>0</v>
      </c>
      <c r="AA183">
        <f t="shared" si="38"/>
        <v>13010.800000000001</v>
      </c>
    </row>
    <row r="184" spans="1:27" x14ac:dyDescent="0.25">
      <c r="A184" t="s">
        <v>631</v>
      </c>
      <c r="B184" t="s">
        <v>5210</v>
      </c>
      <c r="C184" t="s">
        <v>6296</v>
      </c>
      <c r="D184">
        <v>849</v>
      </c>
      <c r="E184">
        <v>999</v>
      </c>
      <c r="F184" s="1">
        <v>0.15</v>
      </c>
      <c r="G184">
        <v>4.4000000000000004</v>
      </c>
      <c r="H184" s="4">
        <v>6736</v>
      </c>
      <c r="I184" t="s">
        <v>6651</v>
      </c>
      <c r="J184" t="s">
        <v>632</v>
      </c>
      <c r="K184" t="s">
        <v>633</v>
      </c>
      <c r="L184" t="s">
        <v>634</v>
      </c>
      <c r="M184" t="s">
        <v>9011</v>
      </c>
      <c r="N184" t="s">
        <v>635</v>
      </c>
      <c r="O184">
        <f t="shared" si="33"/>
        <v>999</v>
      </c>
      <c r="P184">
        <f t="shared" si="26"/>
        <v>0.15</v>
      </c>
      <c r="Q184">
        <f t="shared" si="27"/>
        <v>6736</v>
      </c>
      <c r="R184" t="str">
        <f t="shared" si="28"/>
        <v xml:space="preserve">Computers &amp; Accessories </v>
      </c>
      <c r="S184" t="str">
        <f t="shared" si="29"/>
        <v>&gt;500</v>
      </c>
      <c r="T184" t="str">
        <f t="shared" si="30"/>
        <v>No</v>
      </c>
      <c r="U184">
        <f t="shared" si="34"/>
        <v>0</v>
      </c>
      <c r="V184">
        <f t="shared" si="31"/>
        <v>29638.400000000001</v>
      </c>
      <c r="W184">
        <f t="shared" si="32"/>
        <v>6729264</v>
      </c>
      <c r="X184">
        <f t="shared" si="35"/>
        <v>849</v>
      </c>
      <c r="Y184">
        <f t="shared" si="36"/>
        <v>4</v>
      </c>
      <c r="Z184">
        <f t="shared" si="37"/>
        <v>0</v>
      </c>
      <c r="AA184">
        <f t="shared" si="38"/>
        <v>29638.400000000001</v>
      </c>
    </row>
    <row r="185" spans="1:27" x14ac:dyDescent="0.25">
      <c r="A185" t="s">
        <v>636</v>
      </c>
      <c r="B185" t="s">
        <v>5211</v>
      </c>
      <c r="C185" t="s">
        <v>6296</v>
      </c>
      <c r="D185">
        <v>949</v>
      </c>
      <c r="E185" s="2">
        <v>1999</v>
      </c>
      <c r="F185" s="1">
        <v>0.53</v>
      </c>
      <c r="G185">
        <v>4.4000000000000004</v>
      </c>
      <c r="H185" s="4">
        <v>13552</v>
      </c>
      <c r="I185" t="s">
        <v>6652</v>
      </c>
      <c r="J185" t="s">
        <v>146</v>
      </c>
      <c r="K185" t="s">
        <v>7774</v>
      </c>
      <c r="L185" t="s">
        <v>147</v>
      </c>
      <c r="M185" t="s">
        <v>8899</v>
      </c>
      <c r="N185" t="s">
        <v>148</v>
      </c>
      <c r="O185">
        <f t="shared" si="33"/>
        <v>1999</v>
      </c>
      <c r="P185">
        <f t="shared" si="26"/>
        <v>0.53</v>
      </c>
      <c r="Q185">
        <f t="shared" si="27"/>
        <v>13552</v>
      </c>
      <c r="R185" t="str">
        <f t="shared" si="28"/>
        <v xml:space="preserve">Computers &amp; Accessories </v>
      </c>
      <c r="S185" t="str">
        <f t="shared" si="29"/>
        <v>&gt;500</v>
      </c>
      <c r="T185" t="str">
        <f t="shared" si="30"/>
        <v>Yes</v>
      </c>
      <c r="U185">
        <f t="shared" si="34"/>
        <v>1</v>
      </c>
      <c r="V185">
        <f t="shared" si="31"/>
        <v>59628.800000000003</v>
      </c>
      <c r="W185">
        <f t="shared" si="32"/>
        <v>27090448</v>
      </c>
      <c r="X185">
        <f t="shared" si="35"/>
        <v>949</v>
      </c>
      <c r="Y185">
        <f t="shared" si="36"/>
        <v>4</v>
      </c>
      <c r="Z185">
        <f t="shared" si="37"/>
        <v>0</v>
      </c>
      <c r="AA185">
        <f t="shared" si="38"/>
        <v>59628.800000000003</v>
      </c>
    </row>
    <row r="186" spans="1:27" x14ac:dyDescent="0.25">
      <c r="A186" t="s">
        <v>637</v>
      </c>
      <c r="B186" t="s">
        <v>5212</v>
      </c>
      <c r="C186" t="s">
        <v>6296</v>
      </c>
      <c r="D186">
        <v>499</v>
      </c>
      <c r="E186" s="2">
        <v>1200</v>
      </c>
      <c r="F186" s="1">
        <v>0.57999999999999996</v>
      </c>
      <c r="G186">
        <v>4.4000000000000004</v>
      </c>
      <c r="H186" s="4">
        <v>5451</v>
      </c>
      <c r="I186" t="s">
        <v>6653</v>
      </c>
      <c r="J186" t="s">
        <v>638</v>
      </c>
      <c r="K186" t="s">
        <v>7878</v>
      </c>
      <c r="L186" t="s">
        <v>639</v>
      </c>
      <c r="M186" t="s">
        <v>9012</v>
      </c>
      <c r="N186" t="s">
        <v>6371</v>
      </c>
      <c r="O186">
        <f t="shared" si="33"/>
        <v>1200</v>
      </c>
      <c r="P186">
        <f t="shared" si="26"/>
        <v>0.57999999999999996</v>
      </c>
      <c r="Q186">
        <f t="shared" si="27"/>
        <v>5451</v>
      </c>
      <c r="R186" t="str">
        <f t="shared" si="28"/>
        <v xml:space="preserve">Computers &amp; Accessories </v>
      </c>
      <c r="S186" t="str">
        <f t="shared" si="29"/>
        <v>&gt;500</v>
      </c>
      <c r="T186" t="str">
        <f t="shared" si="30"/>
        <v>Yes</v>
      </c>
      <c r="U186">
        <f t="shared" si="34"/>
        <v>1</v>
      </c>
      <c r="V186">
        <f t="shared" si="31"/>
        <v>23984.400000000001</v>
      </c>
      <c r="W186">
        <f t="shared" si="32"/>
        <v>6541200</v>
      </c>
      <c r="X186">
        <f t="shared" si="35"/>
        <v>499</v>
      </c>
      <c r="Y186">
        <f t="shared" si="36"/>
        <v>4</v>
      </c>
      <c r="Z186">
        <f t="shared" si="37"/>
        <v>0</v>
      </c>
      <c r="AA186">
        <f t="shared" si="38"/>
        <v>23984.400000000001</v>
      </c>
    </row>
    <row r="187" spans="1:27" x14ac:dyDescent="0.25">
      <c r="A187" t="s">
        <v>640</v>
      </c>
      <c r="B187" t="s">
        <v>5213</v>
      </c>
      <c r="C187" t="s">
        <v>6296</v>
      </c>
      <c r="D187">
        <v>299</v>
      </c>
      <c r="E187">
        <v>485</v>
      </c>
      <c r="F187" s="1">
        <v>0.38</v>
      </c>
      <c r="G187">
        <v>4.4000000000000004</v>
      </c>
      <c r="H187" s="4">
        <v>10911</v>
      </c>
      <c r="I187" t="s">
        <v>6654</v>
      </c>
      <c r="J187" t="s">
        <v>641</v>
      </c>
      <c r="K187" t="s">
        <v>7879</v>
      </c>
      <c r="L187" t="s">
        <v>642</v>
      </c>
      <c r="M187" t="s">
        <v>9013</v>
      </c>
      <c r="N187" t="s">
        <v>643</v>
      </c>
      <c r="O187">
        <f t="shared" si="33"/>
        <v>485</v>
      </c>
      <c r="P187">
        <f t="shared" si="26"/>
        <v>0.38</v>
      </c>
      <c r="Q187">
        <f t="shared" si="27"/>
        <v>10911</v>
      </c>
      <c r="R187" t="str">
        <f t="shared" si="28"/>
        <v xml:space="preserve">Computers &amp; Accessories </v>
      </c>
      <c r="S187" t="str">
        <f t="shared" si="29"/>
        <v>200–500</v>
      </c>
      <c r="T187" t="str">
        <f t="shared" si="30"/>
        <v>No</v>
      </c>
      <c r="U187">
        <f t="shared" si="34"/>
        <v>0</v>
      </c>
      <c r="V187">
        <f t="shared" si="31"/>
        <v>48008.4</v>
      </c>
      <c r="W187">
        <f t="shared" si="32"/>
        <v>5291835</v>
      </c>
      <c r="X187">
        <f t="shared" si="35"/>
        <v>299</v>
      </c>
      <c r="Y187">
        <f t="shared" si="36"/>
        <v>4</v>
      </c>
      <c r="Z187">
        <f t="shared" si="37"/>
        <v>0</v>
      </c>
      <c r="AA187">
        <f t="shared" si="38"/>
        <v>48008.4</v>
      </c>
    </row>
    <row r="188" spans="1:27" x14ac:dyDescent="0.25">
      <c r="A188" t="s">
        <v>644</v>
      </c>
      <c r="B188" t="s">
        <v>5214</v>
      </c>
      <c r="C188" t="s">
        <v>6296</v>
      </c>
      <c r="D188">
        <v>949</v>
      </c>
      <c r="E188" s="2">
        <v>1999</v>
      </c>
      <c r="F188" s="1">
        <v>0.53</v>
      </c>
      <c r="G188">
        <v>4.4000000000000004</v>
      </c>
      <c r="H188" s="4">
        <v>13552</v>
      </c>
      <c r="I188" t="s">
        <v>6655</v>
      </c>
      <c r="J188" t="s">
        <v>146</v>
      </c>
      <c r="K188" t="s">
        <v>7774</v>
      </c>
      <c r="L188" t="s">
        <v>147</v>
      </c>
      <c r="M188" t="s">
        <v>8899</v>
      </c>
      <c r="N188" t="s">
        <v>148</v>
      </c>
      <c r="O188">
        <f t="shared" si="33"/>
        <v>1999</v>
      </c>
      <c r="P188">
        <f t="shared" si="26"/>
        <v>0.53</v>
      </c>
      <c r="Q188">
        <f t="shared" si="27"/>
        <v>13552</v>
      </c>
      <c r="R188" t="str">
        <f t="shared" si="28"/>
        <v xml:space="preserve">Computers &amp; Accessories </v>
      </c>
      <c r="S188" t="str">
        <f t="shared" si="29"/>
        <v>&gt;500</v>
      </c>
      <c r="T188" t="str">
        <f t="shared" si="30"/>
        <v>Yes</v>
      </c>
      <c r="U188">
        <f t="shared" si="34"/>
        <v>1</v>
      </c>
      <c r="V188">
        <f t="shared" si="31"/>
        <v>59628.800000000003</v>
      </c>
      <c r="W188">
        <f t="shared" si="32"/>
        <v>27090448</v>
      </c>
      <c r="X188">
        <f t="shared" si="35"/>
        <v>949</v>
      </c>
      <c r="Y188">
        <f t="shared" si="36"/>
        <v>4</v>
      </c>
      <c r="Z188">
        <f t="shared" si="37"/>
        <v>0</v>
      </c>
      <c r="AA188">
        <f t="shared" si="38"/>
        <v>59628.800000000003</v>
      </c>
    </row>
    <row r="189" spans="1:27" x14ac:dyDescent="0.25">
      <c r="A189" t="s">
        <v>645</v>
      </c>
      <c r="B189" t="s">
        <v>646</v>
      </c>
      <c r="C189" t="s">
        <v>6296</v>
      </c>
      <c r="D189">
        <v>379</v>
      </c>
      <c r="E189" s="2">
        <v>1099</v>
      </c>
      <c r="F189" s="1">
        <v>0.66</v>
      </c>
      <c r="G189">
        <v>4.4000000000000004</v>
      </c>
      <c r="H189" s="4">
        <v>2806</v>
      </c>
      <c r="I189" t="s">
        <v>6656</v>
      </c>
      <c r="J189" t="s">
        <v>384</v>
      </c>
      <c r="K189" t="s">
        <v>7825</v>
      </c>
      <c r="L189" t="s">
        <v>385</v>
      </c>
      <c r="M189" t="s">
        <v>8955</v>
      </c>
      <c r="N189" t="s">
        <v>386</v>
      </c>
      <c r="O189">
        <f t="shared" si="33"/>
        <v>1099</v>
      </c>
      <c r="P189">
        <f t="shared" si="26"/>
        <v>0.66</v>
      </c>
      <c r="Q189">
        <f t="shared" si="27"/>
        <v>2806</v>
      </c>
      <c r="R189" t="str">
        <f t="shared" si="28"/>
        <v xml:space="preserve">Computers &amp; Accessories </v>
      </c>
      <c r="S189" t="str">
        <f t="shared" si="29"/>
        <v>&gt;500</v>
      </c>
      <c r="T189" t="str">
        <f t="shared" si="30"/>
        <v>Yes</v>
      </c>
      <c r="U189">
        <f t="shared" si="34"/>
        <v>1</v>
      </c>
      <c r="V189">
        <f t="shared" si="31"/>
        <v>12346.400000000001</v>
      </c>
      <c r="W189">
        <f t="shared" si="32"/>
        <v>3083794</v>
      </c>
      <c r="X189">
        <f t="shared" si="35"/>
        <v>379</v>
      </c>
      <c r="Y189">
        <f t="shared" si="36"/>
        <v>4</v>
      </c>
      <c r="Z189">
        <f t="shared" si="37"/>
        <v>0</v>
      </c>
      <c r="AA189">
        <f t="shared" si="38"/>
        <v>12346.400000000001</v>
      </c>
    </row>
    <row r="190" spans="1:27" x14ac:dyDescent="0.25">
      <c r="A190" t="s">
        <v>647</v>
      </c>
      <c r="B190" t="s">
        <v>5215</v>
      </c>
      <c r="C190" t="s">
        <v>69</v>
      </c>
      <c r="D190" s="2">
        <v>8990</v>
      </c>
      <c r="E190" s="2">
        <v>18990</v>
      </c>
      <c r="F190" s="1">
        <v>0.53</v>
      </c>
      <c r="G190">
        <v>4.4000000000000004</v>
      </c>
      <c r="H190" s="4">
        <v>350</v>
      </c>
      <c r="I190" t="s">
        <v>6657</v>
      </c>
      <c r="J190" t="s">
        <v>648</v>
      </c>
      <c r="K190" t="s">
        <v>7880</v>
      </c>
      <c r="L190" t="s">
        <v>649</v>
      </c>
      <c r="M190" t="s">
        <v>9014</v>
      </c>
      <c r="N190" t="s">
        <v>6372</v>
      </c>
      <c r="O190">
        <f t="shared" si="33"/>
        <v>18990</v>
      </c>
      <c r="P190">
        <f t="shared" si="26"/>
        <v>0.53</v>
      </c>
      <c r="Q190">
        <f t="shared" si="27"/>
        <v>350</v>
      </c>
      <c r="R190" t="str">
        <f t="shared" si="28"/>
        <v>Electronics</v>
      </c>
      <c r="S190" t="str">
        <f t="shared" si="29"/>
        <v>&gt;500</v>
      </c>
      <c r="T190" t="str">
        <f t="shared" si="30"/>
        <v>Yes</v>
      </c>
      <c r="U190">
        <f t="shared" si="34"/>
        <v>1</v>
      </c>
      <c r="V190">
        <f t="shared" si="31"/>
        <v>1540.0000000000002</v>
      </c>
      <c r="W190">
        <f t="shared" si="32"/>
        <v>6646500</v>
      </c>
      <c r="X190">
        <f t="shared" si="35"/>
        <v>8990</v>
      </c>
      <c r="Y190">
        <f t="shared" si="36"/>
        <v>4</v>
      </c>
      <c r="Z190">
        <f t="shared" si="37"/>
        <v>1</v>
      </c>
      <c r="AA190">
        <f t="shared" si="38"/>
        <v>1540.0000000000002</v>
      </c>
    </row>
    <row r="191" spans="1:27" x14ac:dyDescent="0.25">
      <c r="A191" t="s">
        <v>650</v>
      </c>
      <c r="B191" t="s">
        <v>5216</v>
      </c>
      <c r="C191" t="s">
        <v>526</v>
      </c>
      <c r="D191">
        <v>486</v>
      </c>
      <c r="E191" s="2">
        <v>1999</v>
      </c>
      <c r="F191" s="1">
        <v>0.76</v>
      </c>
      <c r="G191">
        <v>4.4000000000000004</v>
      </c>
      <c r="H191" s="4">
        <v>30023</v>
      </c>
      <c r="I191" t="s">
        <v>6658</v>
      </c>
      <c r="J191" t="s">
        <v>527</v>
      </c>
      <c r="K191" t="s">
        <v>7855</v>
      </c>
      <c r="L191" t="s">
        <v>528</v>
      </c>
      <c r="M191" t="s">
        <v>8987</v>
      </c>
      <c r="N191" t="s">
        <v>529</v>
      </c>
      <c r="O191">
        <f t="shared" si="33"/>
        <v>1999</v>
      </c>
      <c r="P191">
        <f t="shared" si="26"/>
        <v>0.76</v>
      </c>
      <c r="Q191">
        <f t="shared" si="27"/>
        <v>30023</v>
      </c>
      <c r="R191" t="str">
        <f t="shared" si="28"/>
        <v>Electronics</v>
      </c>
      <c r="S191" t="str">
        <f t="shared" si="29"/>
        <v>&gt;500</v>
      </c>
      <c r="T191" t="str">
        <f t="shared" si="30"/>
        <v>Yes</v>
      </c>
      <c r="U191">
        <f t="shared" si="34"/>
        <v>1</v>
      </c>
      <c r="V191">
        <f t="shared" si="31"/>
        <v>132101.20000000001</v>
      </c>
      <c r="W191">
        <f t="shared" si="32"/>
        <v>60015977</v>
      </c>
      <c r="X191">
        <f t="shared" si="35"/>
        <v>486</v>
      </c>
      <c r="Y191">
        <f t="shared" si="36"/>
        <v>4</v>
      </c>
      <c r="Z191">
        <f t="shared" si="37"/>
        <v>0</v>
      </c>
      <c r="AA191">
        <f t="shared" si="38"/>
        <v>132101.20000000001</v>
      </c>
    </row>
    <row r="192" spans="1:27" x14ac:dyDescent="0.25">
      <c r="A192" t="s">
        <v>651</v>
      </c>
      <c r="B192" t="s">
        <v>5217</v>
      </c>
      <c r="C192" t="s">
        <v>208</v>
      </c>
      <c r="D192" s="2">
        <v>5699</v>
      </c>
      <c r="E192" s="2">
        <v>11000</v>
      </c>
      <c r="F192" s="1">
        <v>0.48</v>
      </c>
      <c r="G192">
        <v>4.4000000000000004</v>
      </c>
      <c r="H192" s="4">
        <v>4003</v>
      </c>
      <c r="I192" t="s">
        <v>6659</v>
      </c>
      <c r="J192" t="s">
        <v>209</v>
      </c>
      <c r="K192" t="s">
        <v>7786</v>
      </c>
      <c r="L192" t="s">
        <v>210</v>
      </c>
      <c r="M192" t="s">
        <v>9015</v>
      </c>
      <c r="N192" t="s">
        <v>6373</v>
      </c>
      <c r="O192">
        <f t="shared" si="33"/>
        <v>11000</v>
      </c>
      <c r="P192">
        <f t="shared" si="26"/>
        <v>0.48</v>
      </c>
      <c r="Q192">
        <f t="shared" si="27"/>
        <v>4003</v>
      </c>
      <c r="R192" t="str">
        <f t="shared" si="28"/>
        <v>Electronics</v>
      </c>
      <c r="S192" t="str">
        <f t="shared" si="29"/>
        <v>&gt;500</v>
      </c>
      <c r="T192" t="str">
        <f t="shared" si="30"/>
        <v>No</v>
      </c>
      <c r="U192">
        <f t="shared" si="34"/>
        <v>0</v>
      </c>
      <c r="V192">
        <f t="shared" si="31"/>
        <v>17613.2</v>
      </c>
      <c r="W192">
        <f t="shared" si="32"/>
        <v>44033000</v>
      </c>
      <c r="X192">
        <f t="shared" si="35"/>
        <v>5699</v>
      </c>
      <c r="Y192">
        <f t="shared" si="36"/>
        <v>4</v>
      </c>
      <c r="Z192">
        <f t="shared" si="37"/>
        <v>0</v>
      </c>
      <c r="AA192">
        <f t="shared" si="38"/>
        <v>17613.2</v>
      </c>
    </row>
    <row r="193" spans="1:27" x14ac:dyDescent="0.25">
      <c r="A193" t="s">
        <v>652</v>
      </c>
      <c r="B193" t="s">
        <v>5218</v>
      </c>
      <c r="C193" t="s">
        <v>6296</v>
      </c>
      <c r="D193">
        <v>709</v>
      </c>
      <c r="E193" s="2">
        <v>1999</v>
      </c>
      <c r="F193" s="1">
        <v>0.65</v>
      </c>
      <c r="G193">
        <v>4.4000000000000004</v>
      </c>
      <c r="H193" s="4">
        <v>178817</v>
      </c>
      <c r="I193" t="s">
        <v>6660</v>
      </c>
      <c r="J193" t="s">
        <v>653</v>
      </c>
      <c r="K193" t="s">
        <v>7881</v>
      </c>
      <c r="L193" t="s">
        <v>654</v>
      </c>
      <c r="M193" t="s">
        <v>9016</v>
      </c>
      <c r="N193" t="s">
        <v>5005</v>
      </c>
      <c r="O193">
        <f t="shared" si="33"/>
        <v>1999</v>
      </c>
      <c r="P193">
        <f t="shared" si="26"/>
        <v>0.65</v>
      </c>
      <c r="Q193">
        <f t="shared" si="27"/>
        <v>178817</v>
      </c>
      <c r="R193" t="str">
        <f t="shared" si="28"/>
        <v xml:space="preserve">Computers &amp; Accessories </v>
      </c>
      <c r="S193" t="str">
        <f t="shared" si="29"/>
        <v>&gt;500</v>
      </c>
      <c r="T193" t="str">
        <f t="shared" si="30"/>
        <v>Yes</v>
      </c>
      <c r="U193">
        <f t="shared" si="34"/>
        <v>1</v>
      </c>
      <c r="V193">
        <f t="shared" si="31"/>
        <v>786794.8</v>
      </c>
      <c r="W193">
        <f t="shared" si="32"/>
        <v>357455183</v>
      </c>
      <c r="X193">
        <f t="shared" si="35"/>
        <v>709</v>
      </c>
      <c r="Y193">
        <f t="shared" si="36"/>
        <v>4</v>
      </c>
      <c r="Z193">
        <f t="shared" si="37"/>
        <v>0</v>
      </c>
      <c r="AA193">
        <f t="shared" si="38"/>
        <v>786794.8</v>
      </c>
    </row>
    <row r="194" spans="1:27" x14ac:dyDescent="0.25">
      <c r="A194" t="s">
        <v>655</v>
      </c>
      <c r="B194" t="s">
        <v>5219</v>
      </c>
      <c r="C194" t="s">
        <v>69</v>
      </c>
      <c r="D194" s="2">
        <v>47990</v>
      </c>
      <c r="E194" s="2">
        <v>70900</v>
      </c>
      <c r="F194" s="1">
        <v>0.32</v>
      </c>
      <c r="G194">
        <v>4.4000000000000004</v>
      </c>
      <c r="H194" s="4">
        <v>7109</v>
      </c>
      <c r="I194" t="s">
        <v>6544</v>
      </c>
      <c r="J194" t="s">
        <v>235</v>
      </c>
      <c r="K194" t="s">
        <v>7792</v>
      </c>
      <c r="L194" t="s">
        <v>236</v>
      </c>
      <c r="M194" t="s">
        <v>8918</v>
      </c>
      <c r="N194" t="s">
        <v>237</v>
      </c>
      <c r="O194">
        <f t="shared" si="33"/>
        <v>70900</v>
      </c>
      <c r="P194">
        <f t="shared" ref="P194:P257" si="39">VALUE(F194)</f>
        <v>0.32</v>
      </c>
      <c r="Q194">
        <f t="shared" ref="Q194:Q257" si="40">VALUE(H194)</f>
        <v>7109</v>
      </c>
      <c r="R194" t="str">
        <f t="shared" ref="R194:R257" si="41">LEFT(C194, FIND("|", C194) - 1)</f>
        <v>Electronics</v>
      </c>
      <c r="S194" t="str">
        <f t="shared" ref="S194:S257" si="42">IF(O194&lt;200, "&lt;200", IF(O194&lt;=500, "200–500", "&gt;500"))</f>
        <v>&gt;500</v>
      </c>
      <c r="T194" t="str">
        <f t="shared" ref="T194:T257" si="43">IF(P194&gt;=0.5, "Yes", "No")</f>
        <v>No</v>
      </c>
      <c r="U194">
        <f t="shared" si="34"/>
        <v>0</v>
      </c>
      <c r="V194">
        <f t="shared" ref="V194:V257" si="44">G194 * Q194</f>
        <v>31279.600000000002</v>
      </c>
      <c r="W194">
        <f t="shared" ref="W194:W257" si="45">O194 * Q194</f>
        <v>504028100</v>
      </c>
      <c r="X194">
        <f t="shared" si="35"/>
        <v>47990</v>
      </c>
      <c r="Y194">
        <f t="shared" si="36"/>
        <v>4</v>
      </c>
      <c r="Z194">
        <f t="shared" si="37"/>
        <v>0</v>
      </c>
      <c r="AA194">
        <f t="shared" si="38"/>
        <v>31279.600000000002</v>
      </c>
    </row>
    <row r="195" spans="1:27" x14ac:dyDescent="0.25">
      <c r="A195" t="s">
        <v>656</v>
      </c>
      <c r="B195" t="s">
        <v>5220</v>
      </c>
      <c r="C195" t="s">
        <v>188</v>
      </c>
      <c r="D195">
        <v>299</v>
      </c>
      <c r="E195" s="2">
        <v>1199</v>
      </c>
      <c r="F195" s="1">
        <v>0.75</v>
      </c>
      <c r="G195">
        <v>4.4000000000000004</v>
      </c>
      <c r="H195" s="4">
        <v>490</v>
      </c>
      <c r="I195" t="s">
        <v>6661</v>
      </c>
      <c r="J195" t="s">
        <v>657</v>
      </c>
      <c r="K195" t="s">
        <v>7882</v>
      </c>
      <c r="L195" t="s">
        <v>658</v>
      </c>
      <c r="M195" t="s">
        <v>9017</v>
      </c>
      <c r="N195" t="s">
        <v>659</v>
      </c>
      <c r="O195">
        <f t="shared" ref="O195:O258" si="46">VALUE(E195)</f>
        <v>1199</v>
      </c>
      <c r="P195">
        <f t="shared" si="39"/>
        <v>0.75</v>
      </c>
      <c r="Q195">
        <f t="shared" si="40"/>
        <v>490</v>
      </c>
      <c r="R195" t="str">
        <f t="shared" si="41"/>
        <v>Electronics</v>
      </c>
      <c r="S195" t="str">
        <f t="shared" si="42"/>
        <v>&gt;500</v>
      </c>
      <c r="T195" t="str">
        <f t="shared" si="43"/>
        <v>Yes</v>
      </c>
      <c r="U195">
        <f t="shared" ref="U195:U258" si="47">COUNTIF(T195, "Yes")</f>
        <v>1</v>
      </c>
      <c r="V195">
        <f t="shared" si="44"/>
        <v>2156</v>
      </c>
      <c r="W195">
        <f t="shared" si="45"/>
        <v>587510</v>
      </c>
      <c r="X195">
        <f t="shared" ref="X195:X258" si="48">VALUE(D195)</f>
        <v>299</v>
      </c>
      <c r="Y195">
        <f t="shared" ref="Y195:Y258" si="49">ROUND(G195, 0)</f>
        <v>4</v>
      </c>
      <c r="Z195">
        <f t="shared" ref="Z195:Z258" si="50">COUNTIF(Q195, "&lt;1000")</f>
        <v>1</v>
      </c>
      <c r="AA195">
        <f t="shared" ref="AA195:AA258" si="51">G195*Q195</f>
        <v>2156</v>
      </c>
    </row>
    <row r="196" spans="1:27" x14ac:dyDescent="0.25">
      <c r="A196" t="s">
        <v>660</v>
      </c>
      <c r="B196" t="s">
        <v>5221</v>
      </c>
      <c r="C196" t="s">
        <v>6296</v>
      </c>
      <c r="D196">
        <v>320</v>
      </c>
      <c r="E196">
        <v>599</v>
      </c>
      <c r="F196" s="1">
        <v>0.47</v>
      </c>
      <c r="G196">
        <v>4.4000000000000004</v>
      </c>
      <c r="H196" s="4">
        <v>491</v>
      </c>
      <c r="I196" t="s">
        <v>6662</v>
      </c>
      <c r="J196" t="s">
        <v>661</v>
      </c>
      <c r="K196" t="s">
        <v>7883</v>
      </c>
      <c r="L196" t="s">
        <v>662</v>
      </c>
      <c r="M196" t="s">
        <v>9018</v>
      </c>
      <c r="N196" t="s">
        <v>663</v>
      </c>
      <c r="O196">
        <f t="shared" si="46"/>
        <v>599</v>
      </c>
      <c r="P196">
        <f t="shared" si="39"/>
        <v>0.47</v>
      </c>
      <c r="Q196">
        <f t="shared" si="40"/>
        <v>491</v>
      </c>
      <c r="R196" t="str">
        <f t="shared" si="41"/>
        <v xml:space="preserve">Computers &amp; Accessories </v>
      </c>
      <c r="S196" t="str">
        <f t="shared" si="42"/>
        <v>&gt;500</v>
      </c>
      <c r="T196" t="str">
        <f t="shared" si="43"/>
        <v>No</v>
      </c>
      <c r="U196">
        <f t="shared" si="47"/>
        <v>0</v>
      </c>
      <c r="V196">
        <f t="shared" si="44"/>
        <v>2160.4</v>
      </c>
      <c r="W196">
        <f t="shared" si="45"/>
        <v>294109</v>
      </c>
      <c r="X196">
        <f t="shared" si="48"/>
        <v>320</v>
      </c>
      <c r="Y196">
        <f t="shared" si="49"/>
        <v>4</v>
      </c>
      <c r="Z196">
        <f t="shared" si="50"/>
        <v>1</v>
      </c>
      <c r="AA196">
        <f t="shared" si="51"/>
        <v>2160.4</v>
      </c>
    </row>
    <row r="197" spans="1:27" x14ac:dyDescent="0.25">
      <c r="A197" t="s">
        <v>664</v>
      </c>
      <c r="B197" t="s">
        <v>5222</v>
      </c>
      <c r="C197" t="s">
        <v>6296</v>
      </c>
      <c r="D197">
        <v>139</v>
      </c>
      <c r="E197">
        <v>549</v>
      </c>
      <c r="F197" s="1">
        <v>0.75</v>
      </c>
      <c r="G197">
        <v>4.4000000000000004</v>
      </c>
      <c r="H197" s="4">
        <v>61</v>
      </c>
      <c r="I197" t="s">
        <v>6663</v>
      </c>
      <c r="J197" t="s">
        <v>665</v>
      </c>
      <c r="K197" t="s">
        <v>7884</v>
      </c>
      <c r="L197" t="s">
        <v>666</v>
      </c>
      <c r="M197" t="s">
        <v>9019</v>
      </c>
      <c r="N197" t="s">
        <v>667</v>
      </c>
      <c r="O197">
        <f t="shared" si="46"/>
        <v>549</v>
      </c>
      <c r="P197">
        <f t="shared" si="39"/>
        <v>0.75</v>
      </c>
      <c r="Q197">
        <f t="shared" si="40"/>
        <v>61</v>
      </c>
      <c r="R197" t="str">
        <f t="shared" si="41"/>
        <v xml:space="preserve">Computers &amp; Accessories </v>
      </c>
      <c r="S197" t="str">
        <f t="shared" si="42"/>
        <v>&gt;500</v>
      </c>
      <c r="T197" t="str">
        <f t="shared" si="43"/>
        <v>Yes</v>
      </c>
      <c r="U197">
        <f t="shared" si="47"/>
        <v>1</v>
      </c>
      <c r="V197">
        <f t="shared" si="44"/>
        <v>268.40000000000003</v>
      </c>
      <c r="W197">
        <f t="shared" si="45"/>
        <v>33489</v>
      </c>
      <c r="X197">
        <f t="shared" si="48"/>
        <v>139</v>
      </c>
      <c r="Y197">
        <f t="shared" si="49"/>
        <v>4</v>
      </c>
      <c r="Z197">
        <f t="shared" si="50"/>
        <v>1</v>
      </c>
      <c r="AA197">
        <f t="shared" si="51"/>
        <v>268.40000000000003</v>
      </c>
    </row>
    <row r="198" spans="1:27" x14ac:dyDescent="0.25">
      <c r="A198" t="s">
        <v>668</v>
      </c>
      <c r="B198" t="s">
        <v>5223</v>
      </c>
      <c r="C198" t="s">
        <v>6296</v>
      </c>
      <c r="D198">
        <v>129</v>
      </c>
      <c r="E198">
        <v>249</v>
      </c>
      <c r="F198" s="1">
        <v>0.48</v>
      </c>
      <c r="G198">
        <v>4.4000000000000004</v>
      </c>
      <c r="H198" s="4">
        <v>9378</v>
      </c>
      <c r="I198" t="s">
        <v>6664</v>
      </c>
      <c r="J198" t="s">
        <v>96</v>
      </c>
      <c r="K198" t="s">
        <v>7762</v>
      </c>
      <c r="L198" t="s">
        <v>97</v>
      </c>
      <c r="M198" t="s">
        <v>8886</v>
      </c>
      <c r="N198" t="s">
        <v>98</v>
      </c>
      <c r="O198">
        <f t="shared" si="46"/>
        <v>249</v>
      </c>
      <c r="P198">
        <f t="shared" si="39"/>
        <v>0.48</v>
      </c>
      <c r="Q198">
        <f t="shared" si="40"/>
        <v>9378</v>
      </c>
      <c r="R198" t="str">
        <f t="shared" si="41"/>
        <v xml:space="preserve">Computers &amp; Accessories </v>
      </c>
      <c r="S198" t="str">
        <f t="shared" si="42"/>
        <v>200–500</v>
      </c>
      <c r="T198" t="str">
        <f t="shared" si="43"/>
        <v>No</v>
      </c>
      <c r="U198">
        <f t="shared" si="47"/>
        <v>0</v>
      </c>
      <c r="V198">
        <f t="shared" si="44"/>
        <v>41263.200000000004</v>
      </c>
      <c r="W198">
        <f t="shared" si="45"/>
        <v>2335122</v>
      </c>
      <c r="X198">
        <f t="shared" si="48"/>
        <v>129</v>
      </c>
      <c r="Y198">
        <f t="shared" si="49"/>
        <v>4</v>
      </c>
      <c r="Z198">
        <f t="shared" si="50"/>
        <v>0</v>
      </c>
      <c r="AA198">
        <f t="shared" si="51"/>
        <v>41263.200000000004</v>
      </c>
    </row>
    <row r="199" spans="1:27" x14ac:dyDescent="0.25">
      <c r="A199" t="s">
        <v>669</v>
      </c>
      <c r="B199" t="s">
        <v>5224</v>
      </c>
      <c r="C199" t="s">
        <v>69</v>
      </c>
      <c r="D199" s="2">
        <v>24999</v>
      </c>
      <c r="E199" s="2">
        <v>35999</v>
      </c>
      <c r="F199" s="1">
        <v>0.31</v>
      </c>
      <c r="G199">
        <v>4.4000000000000004</v>
      </c>
      <c r="H199" s="4">
        <v>32840</v>
      </c>
      <c r="I199" t="s">
        <v>6581</v>
      </c>
      <c r="J199" t="s">
        <v>70</v>
      </c>
      <c r="K199" t="s">
        <v>7756</v>
      </c>
      <c r="L199" t="s">
        <v>71</v>
      </c>
      <c r="M199" t="s">
        <v>9020</v>
      </c>
      <c r="N199" t="s">
        <v>6374</v>
      </c>
      <c r="O199">
        <f t="shared" si="46"/>
        <v>35999</v>
      </c>
      <c r="P199">
        <f t="shared" si="39"/>
        <v>0.31</v>
      </c>
      <c r="Q199">
        <f t="shared" si="40"/>
        <v>32840</v>
      </c>
      <c r="R199" t="str">
        <f t="shared" si="41"/>
        <v>Electronics</v>
      </c>
      <c r="S199" t="str">
        <f t="shared" si="42"/>
        <v>&gt;500</v>
      </c>
      <c r="T199" t="str">
        <f t="shared" si="43"/>
        <v>No</v>
      </c>
      <c r="U199">
        <f t="shared" si="47"/>
        <v>0</v>
      </c>
      <c r="V199">
        <f t="shared" si="44"/>
        <v>144496</v>
      </c>
      <c r="W199">
        <f t="shared" si="45"/>
        <v>1182207160</v>
      </c>
      <c r="X199">
        <f t="shared" si="48"/>
        <v>24999</v>
      </c>
      <c r="Y199">
        <f t="shared" si="49"/>
        <v>4</v>
      </c>
      <c r="Z199">
        <f t="shared" si="50"/>
        <v>0</v>
      </c>
      <c r="AA199">
        <f t="shared" si="51"/>
        <v>144496</v>
      </c>
    </row>
    <row r="200" spans="1:27" x14ac:dyDescent="0.25">
      <c r="A200" t="s">
        <v>670</v>
      </c>
      <c r="B200" t="s">
        <v>5225</v>
      </c>
      <c r="C200" t="s">
        <v>6296</v>
      </c>
      <c r="D200">
        <v>999</v>
      </c>
      <c r="E200" s="2">
        <v>1699</v>
      </c>
      <c r="F200" s="1">
        <v>0.41</v>
      </c>
      <c r="G200">
        <v>4.4000000000000004</v>
      </c>
      <c r="H200" s="4">
        <v>7318</v>
      </c>
      <c r="I200" t="s">
        <v>671</v>
      </c>
      <c r="J200" t="s">
        <v>672</v>
      </c>
      <c r="K200" t="s">
        <v>7885</v>
      </c>
      <c r="L200" t="s">
        <v>673</v>
      </c>
      <c r="M200" t="s">
        <v>9021</v>
      </c>
      <c r="N200" t="s">
        <v>674</v>
      </c>
      <c r="O200">
        <f t="shared" si="46"/>
        <v>1699</v>
      </c>
      <c r="P200">
        <f t="shared" si="39"/>
        <v>0.41</v>
      </c>
      <c r="Q200">
        <f t="shared" si="40"/>
        <v>7318</v>
      </c>
      <c r="R200" t="str">
        <f t="shared" si="41"/>
        <v xml:space="preserve">Computers &amp; Accessories </v>
      </c>
      <c r="S200" t="str">
        <f t="shared" si="42"/>
        <v>&gt;500</v>
      </c>
      <c r="T200" t="str">
        <f t="shared" si="43"/>
        <v>No</v>
      </c>
      <c r="U200">
        <f t="shared" si="47"/>
        <v>0</v>
      </c>
      <c r="V200">
        <f t="shared" si="44"/>
        <v>32199.200000000004</v>
      </c>
      <c r="W200">
        <f t="shared" si="45"/>
        <v>12433282</v>
      </c>
      <c r="X200">
        <f t="shared" si="48"/>
        <v>999</v>
      </c>
      <c r="Y200">
        <f t="shared" si="49"/>
        <v>4</v>
      </c>
      <c r="Z200">
        <f t="shared" si="50"/>
        <v>0</v>
      </c>
      <c r="AA200">
        <f t="shared" si="51"/>
        <v>32199.200000000004</v>
      </c>
    </row>
    <row r="201" spans="1:27" x14ac:dyDescent="0.25">
      <c r="A201" t="s">
        <v>675</v>
      </c>
      <c r="B201" t="s">
        <v>5226</v>
      </c>
      <c r="C201" t="s">
        <v>6296</v>
      </c>
      <c r="D201">
        <v>225</v>
      </c>
      <c r="E201">
        <v>499</v>
      </c>
      <c r="F201" s="1">
        <v>0.55000000000000004</v>
      </c>
      <c r="G201">
        <v>4.4000000000000004</v>
      </c>
      <c r="H201" s="4">
        <v>789</v>
      </c>
      <c r="I201" t="s">
        <v>676</v>
      </c>
      <c r="J201" t="s">
        <v>677</v>
      </c>
      <c r="K201" t="s">
        <v>7886</v>
      </c>
      <c r="L201" t="s">
        <v>678</v>
      </c>
      <c r="M201" t="s">
        <v>9022</v>
      </c>
      <c r="N201" t="s">
        <v>679</v>
      </c>
      <c r="O201">
        <f t="shared" si="46"/>
        <v>499</v>
      </c>
      <c r="P201">
        <f t="shared" si="39"/>
        <v>0.55000000000000004</v>
      </c>
      <c r="Q201">
        <f t="shared" si="40"/>
        <v>789</v>
      </c>
      <c r="R201" t="str">
        <f t="shared" si="41"/>
        <v xml:space="preserve">Computers &amp; Accessories </v>
      </c>
      <c r="S201" t="str">
        <f t="shared" si="42"/>
        <v>200–500</v>
      </c>
      <c r="T201" t="str">
        <f t="shared" si="43"/>
        <v>Yes</v>
      </c>
      <c r="U201">
        <f t="shared" si="47"/>
        <v>1</v>
      </c>
      <c r="V201">
        <f t="shared" si="44"/>
        <v>3471.6000000000004</v>
      </c>
      <c r="W201">
        <f t="shared" si="45"/>
        <v>393711</v>
      </c>
      <c r="X201">
        <f t="shared" si="48"/>
        <v>225</v>
      </c>
      <c r="Y201">
        <f t="shared" si="49"/>
        <v>4</v>
      </c>
      <c r="Z201">
        <f t="shared" si="50"/>
        <v>1</v>
      </c>
      <c r="AA201">
        <f t="shared" si="51"/>
        <v>3471.6000000000004</v>
      </c>
    </row>
    <row r="202" spans="1:27" x14ac:dyDescent="0.25">
      <c r="A202" t="s">
        <v>680</v>
      </c>
      <c r="B202" t="s">
        <v>5227</v>
      </c>
      <c r="C202" t="s">
        <v>188</v>
      </c>
      <c r="D202">
        <v>547</v>
      </c>
      <c r="E202" s="2">
        <v>2999</v>
      </c>
      <c r="F202" s="1">
        <v>0.82</v>
      </c>
      <c r="G202">
        <v>4.4000000000000004</v>
      </c>
      <c r="H202" s="4">
        <v>407</v>
      </c>
      <c r="I202" t="s">
        <v>6665</v>
      </c>
      <c r="J202" t="s">
        <v>681</v>
      </c>
      <c r="K202" t="s">
        <v>7887</v>
      </c>
      <c r="L202" t="s">
        <v>682</v>
      </c>
      <c r="M202" t="s">
        <v>9023</v>
      </c>
      <c r="N202" t="s">
        <v>683</v>
      </c>
      <c r="O202">
        <f t="shared" si="46"/>
        <v>2999</v>
      </c>
      <c r="P202">
        <f t="shared" si="39"/>
        <v>0.82</v>
      </c>
      <c r="Q202">
        <f t="shared" si="40"/>
        <v>407</v>
      </c>
      <c r="R202" t="str">
        <f t="shared" si="41"/>
        <v>Electronics</v>
      </c>
      <c r="S202" t="str">
        <f t="shared" si="42"/>
        <v>&gt;500</v>
      </c>
      <c r="T202" t="str">
        <f t="shared" si="43"/>
        <v>Yes</v>
      </c>
      <c r="U202">
        <f t="shared" si="47"/>
        <v>1</v>
      </c>
      <c r="V202">
        <f t="shared" si="44"/>
        <v>1790.8000000000002</v>
      </c>
      <c r="W202">
        <f t="shared" si="45"/>
        <v>1220593</v>
      </c>
      <c r="X202">
        <f t="shared" si="48"/>
        <v>547</v>
      </c>
      <c r="Y202">
        <f t="shared" si="49"/>
        <v>4</v>
      </c>
      <c r="Z202">
        <f t="shared" si="50"/>
        <v>1</v>
      </c>
      <c r="AA202">
        <f t="shared" si="51"/>
        <v>1790.8000000000002</v>
      </c>
    </row>
    <row r="203" spans="1:27" x14ac:dyDescent="0.25">
      <c r="A203" t="s">
        <v>684</v>
      </c>
      <c r="B203" t="s">
        <v>5228</v>
      </c>
      <c r="C203" t="s">
        <v>6296</v>
      </c>
      <c r="D203">
        <v>259</v>
      </c>
      <c r="E203">
        <v>699</v>
      </c>
      <c r="F203" s="1">
        <v>0.63</v>
      </c>
      <c r="G203">
        <v>4.4000000000000004</v>
      </c>
      <c r="H203" s="4">
        <v>2399</v>
      </c>
      <c r="I203" t="s">
        <v>6666</v>
      </c>
      <c r="J203" t="s">
        <v>685</v>
      </c>
      <c r="K203" t="s">
        <v>7888</v>
      </c>
      <c r="L203" t="s">
        <v>686</v>
      </c>
      <c r="M203" t="s">
        <v>9024</v>
      </c>
      <c r="N203" t="s">
        <v>687</v>
      </c>
      <c r="O203">
        <f t="shared" si="46"/>
        <v>699</v>
      </c>
      <c r="P203">
        <f t="shared" si="39"/>
        <v>0.63</v>
      </c>
      <c r="Q203">
        <f t="shared" si="40"/>
        <v>2399</v>
      </c>
      <c r="R203" t="str">
        <f t="shared" si="41"/>
        <v xml:space="preserve">Computers &amp; Accessories </v>
      </c>
      <c r="S203" t="str">
        <f t="shared" si="42"/>
        <v>&gt;500</v>
      </c>
      <c r="T203" t="str">
        <f t="shared" si="43"/>
        <v>Yes</v>
      </c>
      <c r="U203">
        <f t="shared" si="47"/>
        <v>1</v>
      </c>
      <c r="V203">
        <f t="shared" si="44"/>
        <v>10555.6</v>
      </c>
      <c r="W203">
        <f t="shared" si="45"/>
        <v>1676901</v>
      </c>
      <c r="X203">
        <f t="shared" si="48"/>
        <v>259</v>
      </c>
      <c r="Y203">
        <f t="shared" si="49"/>
        <v>4</v>
      </c>
      <c r="Z203">
        <f t="shared" si="50"/>
        <v>0</v>
      </c>
      <c r="AA203">
        <f t="shared" si="51"/>
        <v>10555.6</v>
      </c>
    </row>
    <row r="204" spans="1:27" x14ac:dyDescent="0.25">
      <c r="A204" t="s">
        <v>688</v>
      </c>
      <c r="B204" t="s">
        <v>5229</v>
      </c>
      <c r="C204" t="s">
        <v>188</v>
      </c>
      <c r="D204">
        <v>239</v>
      </c>
      <c r="E204">
        <v>699</v>
      </c>
      <c r="F204" s="1">
        <v>0.66</v>
      </c>
      <c r="G204">
        <v>4.4000000000000004</v>
      </c>
      <c r="H204" s="4">
        <v>2640</v>
      </c>
      <c r="I204" t="s">
        <v>6667</v>
      </c>
      <c r="J204" t="s">
        <v>689</v>
      </c>
      <c r="K204" t="s">
        <v>7889</v>
      </c>
      <c r="L204" t="s">
        <v>690</v>
      </c>
      <c r="M204" t="s">
        <v>9025</v>
      </c>
      <c r="N204" t="s">
        <v>6375</v>
      </c>
      <c r="O204">
        <f t="shared" si="46"/>
        <v>699</v>
      </c>
      <c r="P204">
        <f t="shared" si="39"/>
        <v>0.66</v>
      </c>
      <c r="Q204">
        <f t="shared" si="40"/>
        <v>2640</v>
      </c>
      <c r="R204" t="str">
        <f t="shared" si="41"/>
        <v>Electronics</v>
      </c>
      <c r="S204" t="str">
        <f t="shared" si="42"/>
        <v>&gt;500</v>
      </c>
      <c r="T204" t="str">
        <f t="shared" si="43"/>
        <v>Yes</v>
      </c>
      <c r="U204">
        <f t="shared" si="47"/>
        <v>1</v>
      </c>
      <c r="V204">
        <f t="shared" si="44"/>
        <v>11616.000000000002</v>
      </c>
      <c r="W204">
        <f t="shared" si="45"/>
        <v>1845360</v>
      </c>
      <c r="X204">
        <f t="shared" si="48"/>
        <v>239</v>
      </c>
      <c r="Y204">
        <f t="shared" si="49"/>
        <v>4</v>
      </c>
      <c r="Z204">
        <f t="shared" si="50"/>
        <v>0</v>
      </c>
      <c r="AA204">
        <f t="shared" si="51"/>
        <v>11616.000000000002</v>
      </c>
    </row>
    <row r="205" spans="1:27" x14ac:dyDescent="0.25">
      <c r="A205" t="s">
        <v>691</v>
      </c>
      <c r="B205" t="s">
        <v>5230</v>
      </c>
      <c r="C205" t="s">
        <v>188</v>
      </c>
      <c r="D205">
        <v>349</v>
      </c>
      <c r="E205">
        <v>999</v>
      </c>
      <c r="F205" s="1">
        <v>0.65</v>
      </c>
      <c r="G205">
        <v>4.4000000000000004</v>
      </c>
      <c r="H205" s="4">
        <v>839</v>
      </c>
      <c r="I205" t="s">
        <v>6668</v>
      </c>
      <c r="J205" t="s">
        <v>692</v>
      </c>
      <c r="K205" t="s">
        <v>693</v>
      </c>
      <c r="L205" t="s">
        <v>694</v>
      </c>
      <c r="M205" t="s">
        <v>9026</v>
      </c>
      <c r="N205" t="s">
        <v>695</v>
      </c>
      <c r="O205">
        <f t="shared" si="46"/>
        <v>999</v>
      </c>
      <c r="P205">
        <f t="shared" si="39"/>
        <v>0.65</v>
      </c>
      <c r="Q205">
        <f t="shared" si="40"/>
        <v>839</v>
      </c>
      <c r="R205" t="str">
        <f t="shared" si="41"/>
        <v>Electronics</v>
      </c>
      <c r="S205" t="str">
        <f t="shared" si="42"/>
        <v>&gt;500</v>
      </c>
      <c r="T205" t="str">
        <f t="shared" si="43"/>
        <v>Yes</v>
      </c>
      <c r="U205">
        <f t="shared" si="47"/>
        <v>1</v>
      </c>
      <c r="V205">
        <f t="shared" si="44"/>
        <v>3691.6000000000004</v>
      </c>
      <c r="W205">
        <f t="shared" si="45"/>
        <v>838161</v>
      </c>
      <c r="X205">
        <f t="shared" si="48"/>
        <v>349</v>
      </c>
      <c r="Y205">
        <f t="shared" si="49"/>
        <v>4</v>
      </c>
      <c r="Z205">
        <f t="shared" si="50"/>
        <v>1</v>
      </c>
      <c r="AA205">
        <f t="shared" si="51"/>
        <v>3691.6000000000004</v>
      </c>
    </row>
    <row r="206" spans="1:27" x14ac:dyDescent="0.25">
      <c r="A206" t="s">
        <v>696</v>
      </c>
      <c r="B206" t="s">
        <v>5231</v>
      </c>
      <c r="C206" t="s">
        <v>52</v>
      </c>
      <c r="D206">
        <v>467</v>
      </c>
      <c r="E206">
        <v>599</v>
      </c>
      <c r="F206" s="1">
        <v>0.22</v>
      </c>
      <c r="G206">
        <v>4.4000000000000004</v>
      </c>
      <c r="H206" s="4">
        <v>44054</v>
      </c>
      <c r="I206" t="s">
        <v>6669</v>
      </c>
      <c r="J206" t="s">
        <v>697</v>
      </c>
      <c r="K206" t="s">
        <v>7890</v>
      </c>
      <c r="L206" t="s">
        <v>698</v>
      </c>
      <c r="M206" t="s">
        <v>9027</v>
      </c>
      <c r="N206" t="s">
        <v>6376</v>
      </c>
      <c r="O206">
        <f t="shared" si="46"/>
        <v>599</v>
      </c>
      <c r="P206">
        <f t="shared" si="39"/>
        <v>0.22</v>
      </c>
      <c r="Q206">
        <f t="shared" si="40"/>
        <v>44054</v>
      </c>
      <c r="R206" t="str">
        <f t="shared" si="41"/>
        <v>Electronics</v>
      </c>
      <c r="S206" t="str">
        <f t="shared" si="42"/>
        <v>&gt;500</v>
      </c>
      <c r="T206" t="str">
        <f t="shared" si="43"/>
        <v>No</v>
      </c>
      <c r="U206">
        <f t="shared" si="47"/>
        <v>0</v>
      </c>
      <c r="V206">
        <f t="shared" si="44"/>
        <v>193837.6</v>
      </c>
      <c r="W206">
        <f t="shared" si="45"/>
        <v>26388346</v>
      </c>
      <c r="X206">
        <f t="shared" si="48"/>
        <v>467</v>
      </c>
      <c r="Y206">
        <f t="shared" si="49"/>
        <v>4</v>
      </c>
      <c r="Z206">
        <f t="shared" si="50"/>
        <v>0</v>
      </c>
      <c r="AA206">
        <f t="shared" si="51"/>
        <v>193837.6</v>
      </c>
    </row>
    <row r="207" spans="1:27" x14ac:dyDescent="0.25">
      <c r="A207" t="s">
        <v>699</v>
      </c>
      <c r="B207" t="s">
        <v>5232</v>
      </c>
      <c r="C207" t="s">
        <v>6296</v>
      </c>
      <c r="D207">
        <v>449</v>
      </c>
      <c r="E207">
        <v>599</v>
      </c>
      <c r="F207" s="1">
        <v>0.25</v>
      </c>
      <c r="G207">
        <v>4.4000000000000004</v>
      </c>
      <c r="H207" s="4">
        <v>3231</v>
      </c>
      <c r="I207" t="s">
        <v>6670</v>
      </c>
      <c r="J207" t="s">
        <v>700</v>
      </c>
      <c r="K207" t="s">
        <v>7891</v>
      </c>
      <c r="L207" t="s">
        <v>701</v>
      </c>
      <c r="M207" t="s">
        <v>9028</v>
      </c>
      <c r="N207" t="s">
        <v>702</v>
      </c>
      <c r="O207">
        <f t="shared" si="46"/>
        <v>599</v>
      </c>
      <c r="P207">
        <f t="shared" si="39"/>
        <v>0.25</v>
      </c>
      <c r="Q207">
        <f t="shared" si="40"/>
        <v>3231</v>
      </c>
      <c r="R207" t="str">
        <f t="shared" si="41"/>
        <v xml:space="preserve">Computers &amp; Accessories </v>
      </c>
      <c r="S207" t="str">
        <f t="shared" si="42"/>
        <v>&gt;500</v>
      </c>
      <c r="T207" t="str">
        <f t="shared" si="43"/>
        <v>No</v>
      </c>
      <c r="U207">
        <f t="shared" si="47"/>
        <v>0</v>
      </c>
      <c r="V207">
        <f t="shared" si="44"/>
        <v>14216.400000000001</v>
      </c>
      <c r="W207">
        <f t="shared" si="45"/>
        <v>1935369</v>
      </c>
      <c r="X207">
        <f t="shared" si="48"/>
        <v>449</v>
      </c>
      <c r="Y207">
        <f t="shared" si="49"/>
        <v>4</v>
      </c>
      <c r="Z207">
        <f t="shared" si="50"/>
        <v>0</v>
      </c>
      <c r="AA207">
        <f t="shared" si="51"/>
        <v>14216.400000000001</v>
      </c>
    </row>
    <row r="208" spans="1:27" x14ac:dyDescent="0.25">
      <c r="A208" t="s">
        <v>703</v>
      </c>
      <c r="B208" t="s">
        <v>5233</v>
      </c>
      <c r="C208" t="s">
        <v>69</v>
      </c>
      <c r="D208" s="2">
        <v>11990</v>
      </c>
      <c r="E208" s="2">
        <v>31990</v>
      </c>
      <c r="F208" s="1">
        <v>0.63</v>
      </c>
      <c r="G208">
        <v>4.4000000000000004</v>
      </c>
      <c r="H208" s="4">
        <v>64</v>
      </c>
      <c r="I208" t="s">
        <v>6559</v>
      </c>
      <c r="J208" t="s">
        <v>704</v>
      </c>
      <c r="K208" t="s">
        <v>7892</v>
      </c>
      <c r="L208" t="s">
        <v>705</v>
      </c>
      <c r="M208" t="s">
        <v>9029</v>
      </c>
      <c r="N208" t="s">
        <v>706</v>
      </c>
      <c r="O208">
        <f t="shared" si="46"/>
        <v>31990</v>
      </c>
      <c r="P208">
        <f t="shared" si="39"/>
        <v>0.63</v>
      </c>
      <c r="Q208">
        <f t="shared" si="40"/>
        <v>64</v>
      </c>
      <c r="R208" t="str">
        <f t="shared" si="41"/>
        <v>Electronics</v>
      </c>
      <c r="S208" t="str">
        <f t="shared" si="42"/>
        <v>&gt;500</v>
      </c>
      <c r="T208" t="str">
        <f t="shared" si="43"/>
        <v>Yes</v>
      </c>
      <c r="U208">
        <f t="shared" si="47"/>
        <v>1</v>
      </c>
      <c r="V208">
        <f t="shared" si="44"/>
        <v>281.60000000000002</v>
      </c>
      <c r="W208">
        <f t="shared" si="45"/>
        <v>2047360</v>
      </c>
      <c r="X208">
        <f t="shared" si="48"/>
        <v>11990</v>
      </c>
      <c r="Y208">
        <f t="shared" si="49"/>
        <v>4</v>
      </c>
      <c r="Z208">
        <f t="shared" si="50"/>
        <v>1</v>
      </c>
      <c r="AA208">
        <f t="shared" si="51"/>
        <v>281.60000000000002</v>
      </c>
    </row>
    <row r="209" spans="1:27" x14ac:dyDescent="0.25">
      <c r="A209" t="s">
        <v>707</v>
      </c>
      <c r="B209" t="s">
        <v>5234</v>
      </c>
      <c r="C209" t="s">
        <v>6296</v>
      </c>
      <c r="D209">
        <v>350</v>
      </c>
      <c r="E209">
        <v>599</v>
      </c>
      <c r="F209" s="1">
        <v>0.42</v>
      </c>
      <c r="G209">
        <v>4.4000000000000004</v>
      </c>
      <c r="H209" s="4">
        <v>8314</v>
      </c>
      <c r="I209" t="s">
        <v>6671</v>
      </c>
      <c r="J209" t="s">
        <v>708</v>
      </c>
      <c r="K209" t="s">
        <v>7893</v>
      </c>
      <c r="L209" t="s">
        <v>709</v>
      </c>
      <c r="M209" t="s">
        <v>9030</v>
      </c>
      <c r="N209" t="s">
        <v>710</v>
      </c>
      <c r="O209">
        <f t="shared" si="46"/>
        <v>599</v>
      </c>
      <c r="P209">
        <f t="shared" si="39"/>
        <v>0.42</v>
      </c>
      <c r="Q209">
        <f t="shared" si="40"/>
        <v>8314</v>
      </c>
      <c r="R209" t="str">
        <f t="shared" si="41"/>
        <v xml:space="preserve">Computers &amp; Accessories </v>
      </c>
      <c r="S209" t="str">
        <f t="shared" si="42"/>
        <v>&gt;500</v>
      </c>
      <c r="T209" t="str">
        <f t="shared" si="43"/>
        <v>No</v>
      </c>
      <c r="U209">
        <f t="shared" si="47"/>
        <v>0</v>
      </c>
      <c r="V209">
        <f t="shared" si="44"/>
        <v>36581.600000000006</v>
      </c>
      <c r="W209">
        <f t="shared" si="45"/>
        <v>4980086</v>
      </c>
      <c r="X209">
        <f t="shared" si="48"/>
        <v>350</v>
      </c>
      <c r="Y209">
        <f t="shared" si="49"/>
        <v>4</v>
      </c>
      <c r="Z209">
        <f t="shared" si="50"/>
        <v>0</v>
      </c>
      <c r="AA209">
        <f t="shared" si="51"/>
        <v>36581.600000000006</v>
      </c>
    </row>
    <row r="210" spans="1:27" x14ac:dyDescent="0.25">
      <c r="A210" t="s">
        <v>711</v>
      </c>
      <c r="B210" t="s">
        <v>5235</v>
      </c>
      <c r="C210" t="s">
        <v>6296</v>
      </c>
      <c r="D210">
        <v>252</v>
      </c>
      <c r="E210">
        <v>999</v>
      </c>
      <c r="F210" s="1">
        <v>0.75</v>
      </c>
      <c r="G210">
        <v>4.4000000000000004</v>
      </c>
      <c r="H210" s="4">
        <v>2249</v>
      </c>
      <c r="I210" t="s">
        <v>6672</v>
      </c>
      <c r="J210" t="s">
        <v>712</v>
      </c>
      <c r="K210" t="s">
        <v>7894</v>
      </c>
      <c r="L210" t="s">
        <v>713</v>
      </c>
      <c r="M210" t="s">
        <v>9031</v>
      </c>
      <c r="N210" t="s">
        <v>714</v>
      </c>
      <c r="O210">
        <f t="shared" si="46"/>
        <v>999</v>
      </c>
      <c r="P210">
        <f t="shared" si="39"/>
        <v>0.75</v>
      </c>
      <c r="Q210">
        <f t="shared" si="40"/>
        <v>2249</v>
      </c>
      <c r="R210" t="str">
        <f t="shared" si="41"/>
        <v xml:space="preserve">Computers &amp; Accessories </v>
      </c>
      <c r="S210" t="str">
        <f t="shared" si="42"/>
        <v>&gt;500</v>
      </c>
      <c r="T210" t="str">
        <f t="shared" si="43"/>
        <v>Yes</v>
      </c>
      <c r="U210">
        <f t="shared" si="47"/>
        <v>1</v>
      </c>
      <c r="V210">
        <f t="shared" si="44"/>
        <v>9895.6</v>
      </c>
      <c r="W210">
        <f t="shared" si="45"/>
        <v>2246751</v>
      </c>
      <c r="X210">
        <f t="shared" si="48"/>
        <v>252</v>
      </c>
      <c r="Y210">
        <f t="shared" si="49"/>
        <v>4</v>
      </c>
      <c r="Z210">
        <f t="shared" si="50"/>
        <v>0</v>
      </c>
      <c r="AA210">
        <f t="shared" si="51"/>
        <v>9895.6</v>
      </c>
    </row>
    <row r="211" spans="1:27" x14ac:dyDescent="0.25">
      <c r="A211" t="s">
        <v>715</v>
      </c>
      <c r="B211" t="s">
        <v>5236</v>
      </c>
      <c r="C211" t="s">
        <v>188</v>
      </c>
      <c r="D211">
        <v>204</v>
      </c>
      <c r="E211">
        <v>599</v>
      </c>
      <c r="F211" s="1">
        <v>0.66</v>
      </c>
      <c r="G211">
        <v>4.4000000000000004</v>
      </c>
      <c r="H211" s="4">
        <v>339</v>
      </c>
      <c r="I211" t="s">
        <v>6673</v>
      </c>
      <c r="J211" t="s">
        <v>716</v>
      </c>
      <c r="K211" t="s">
        <v>7895</v>
      </c>
      <c r="L211" t="s">
        <v>717</v>
      </c>
      <c r="M211" t="s">
        <v>9032</v>
      </c>
      <c r="N211" t="s">
        <v>718</v>
      </c>
      <c r="O211">
        <f t="shared" si="46"/>
        <v>599</v>
      </c>
      <c r="P211">
        <f t="shared" si="39"/>
        <v>0.66</v>
      </c>
      <c r="Q211">
        <f t="shared" si="40"/>
        <v>339</v>
      </c>
      <c r="R211" t="str">
        <f t="shared" si="41"/>
        <v>Electronics</v>
      </c>
      <c r="S211" t="str">
        <f t="shared" si="42"/>
        <v>&gt;500</v>
      </c>
      <c r="T211" t="str">
        <f t="shared" si="43"/>
        <v>Yes</v>
      </c>
      <c r="U211">
        <f t="shared" si="47"/>
        <v>1</v>
      </c>
      <c r="V211">
        <f t="shared" si="44"/>
        <v>1491.6000000000001</v>
      </c>
      <c r="W211">
        <f t="shared" si="45"/>
        <v>203061</v>
      </c>
      <c r="X211">
        <f t="shared" si="48"/>
        <v>204</v>
      </c>
      <c r="Y211">
        <f t="shared" si="49"/>
        <v>4</v>
      </c>
      <c r="Z211">
        <f t="shared" si="50"/>
        <v>1</v>
      </c>
      <c r="AA211">
        <f t="shared" si="51"/>
        <v>1491.6000000000001</v>
      </c>
    </row>
    <row r="212" spans="1:27" x14ac:dyDescent="0.25">
      <c r="A212" t="s">
        <v>719</v>
      </c>
      <c r="B212" t="s">
        <v>5237</v>
      </c>
      <c r="C212" t="s">
        <v>553</v>
      </c>
      <c r="D212" s="2">
        <v>6490</v>
      </c>
      <c r="E212" s="2">
        <v>9990</v>
      </c>
      <c r="F212" s="1">
        <v>0.35</v>
      </c>
      <c r="G212">
        <v>4.3</v>
      </c>
      <c r="H212" s="4">
        <v>27</v>
      </c>
      <c r="I212" t="s">
        <v>6674</v>
      </c>
      <c r="J212" t="s">
        <v>720</v>
      </c>
      <c r="K212" t="s">
        <v>7896</v>
      </c>
      <c r="L212" t="s">
        <v>721</v>
      </c>
      <c r="M212" t="s">
        <v>9033</v>
      </c>
      <c r="N212" t="s">
        <v>722</v>
      </c>
      <c r="O212">
        <f t="shared" si="46"/>
        <v>9990</v>
      </c>
      <c r="P212">
        <f t="shared" si="39"/>
        <v>0.35</v>
      </c>
      <c r="Q212">
        <f t="shared" si="40"/>
        <v>27</v>
      </c>
      <c r="R212" t="str">
        <f t="shared" si="41"/>
        <v>Electronics</v>
      </c>
      <c r="S212" t="str">
        <f t="shared" si="42"/>
        <v>&gt;500</v>
      </c>
      <c r="T212" t="str">
        <f t="shared" si="43"/>
        <v>No</v>
      </c>
      <c r="U212">
        <f t="shared" si="47"/>
        <v>0</v>
      </c>
      <c r="V212">
        <f t="shared" si="44"/>
        <v>116.1</v>
      </c>
      <c r="W212">
        <f t="shared" si="45"/>
        <v>269730</v>
      </c>
      <c r="X212">
        <f t="shared" si="48"/>
        <v>6490</v>
      </c>
      <c r="Y212">
        <f t="shared" si="49"/>
        <v>4</v>
      </c>
      <c r="Z212">
        <f t="shared" si="50"/>
        <v>1</v>
      </c>
      <c r="AA212">
        <f t="shared" si="51"/>
        <v>116.1</v>
      </c>
    </row>
    <row r="213" spans="1:27" x14ac:dyDescent="0.25">
      <c r="A213" t="s">
        <v>723</v>
      </c>
      <c r="B213" t="s">
        <v>5238</v>
      </c>
      <c r="C213" t="s">
        <v>188</v>
      </c>
      <c r="D213">
        <v>235</v>
      </c>
      <c r="E213">
        <v>599</v>
      </c>
      <c r="F213" s="1">
        <v>0.61</v>
      </c>
      <c r="G213">
        <v>4.3</v>
      </c>
      <c r="H213" s="4">
        <v>197</v>
      </c>
      <c r="I213" t="s">
        <v>6675</v>
      </c>
      <c r="J213" t="s">
        <v>724</v>
      </c>
      <c r="K213" t="s">
        <v>7897</v>
      </c>
      <c r="L213" t="s">
        <v>725</v>
      </c>
      <c r="M213" t="s">
        <v>9034</v>
      </c>
      <c r="N213" t="s">
        <v>726</v>
      </c>
      <c r="O213">
        <f t="shared" si="46"/>
        <v>599</v>
      </c>
      <c r="P213">
        <f t="shared" si="39"/>
        <v>0.61</v>
      </c>
      <c r="Q213">
        <f t="shared" si="40"/>
        <v>197</v>
      </c>
      <c r="R213" t="str">
        <f t="shared" si="41"/>
        <v>Electronics</v>
      </c>
      <c r="S213" t="str">
        <f t="shared" si="42"/>
        <v>&gt;500</v>
      </c>
      <c r="T213" t="str">
        <f t="shared" si="43"/>
        <v>Yes</v>
      </c>
      <c r="U213">
        <f t="shared" si="47"/>
        <v>1</v>
      </c>
      <c r="V213">
        <f t="shared" si="44"/>
        <v>847.09999999999991</v>
      </c>
      <c r="W213">
        <f t="shared" si="45"/>
        <v>118003</v>
      </c>
      <c r="X213">
        <f t="shared" si="48"/>
        <v>235</v>
      </c>
      <c r="Y213">
        <f t="shared" si="49"/>
        <v>4</v>
      </c>
      <c r="Z213">
        <f t="shared" si="50"/>
        <v>1</v>
      </c>
      <c r="AA213">
        <f t="shared" si="51"/>
        <v>847.09999999999991</v>
      </c>
    </row>
    <row r="214" spans="1:27" x14ac:dyDescent="0.25">
      <c r="A214" t="s">
        <v>727</v>
      </c>
      <c r="B214" t="s">
        <v>5239</v>
      </c>
      <c r="C214" t="s">
        <v>6296</v>
      </c>
      <c r="D214">
        <v>299</v>
      </c>
      <c r="E214">
        <v>800</v>
      </c>
      <c r="F214" s="1">
        <v>0.63</v>
      </c>
      <c r="G214">
        <v>4.3</v>
      </c>
      <c r="H214" s="4">
        <v>74977</v>
      </c>
      <c r="I214" t="s">
        <v>6676</v>
      </c>
      <c r="J214" t="s">
        <v>123</v>
      </c>
      <c r="K214" t="s">
        <v>7769</v>
      </c>
      <c r="L214" t="s">
        <v>124</v>
      </c>
      <c r="M214" t="s">
        <v>8893</v>
      </c>
      <c r="N214" t="s">
        <v>125</v>
      </c>
      <c r="O214">
        <f t="shared" si="46"/>
        <v>800</v>
      </c>
      <c r="P214">
        <f t="shared" si="39"/>
        <v>0.63</v>
      </c>
      <c r="Q214">
        <f t="shared" si="40"/>
        <v>74977</v>
      </c>
      <c r="R214" t="str">
        <f t="shared" si="41"/>
        <v xml:space="preserve">Computers &amp; Accessories </v>
      </c>
      <c r="S214" t="str">
        <f t="shared" si="42"/>
        <v>&gt;500</v>
      </c>
      <c r="T214" t="str">
        <f t="shared" si="43"/>
        <v>Yes</v>
      </c>
      <c r="U214">
        <f t="shared" si="47"/>
        <v>1</v>
      </c>
      <c r="V214">
        <f t="shared" si="44"/>
        <v>322401.09999999998</v>
      </c>
      <c r="W214">
        <f t="shared" si="45"/>
        <v>59981600</v>
      </c>
      <c r="X214">
        <f t="shared" si="48"/>
        <v>299</v>
      </c>
      <c r="Y214">
        <f t="shared" si="49"/>
        <v>4</v>
      </c>
      <c r="Z214">
        <f t="shared" si="50"/>
        <v>0</v>
      </c>
      <c r="AA214">
        <f t="shared" si="51"/>
        <v>322401.09999999998</v>
      </c>
    </row>
    <row r="215" spans="1:27" x14ac:dyDescent="0.25">
      <c r="A215" t="s">
        <v>728</v>
      </c>
      <c r="B215" t="s">
        <v>5240</v>
      </c>
      <c r="C215" t="s">
        <v>6296</v>
      </c>
      <c r="D215">
        <v>799</v>
      </c>
      <c r="E215" s="2">
        <v>1999</v>
      </c>
      <c r="F215" s="1">
        <v>0.6</v>
      </c>
      <c r="G215">
        <v>4.3</v>
      </c>
      <c r="H215" s="4">
        <v>8583</v>
      </c>
      <c r="I215" t="s">
        <v>6677</v>
      </c>
      <c r="J215" t="s">
        <v>729</v>
      </c>
      <c r="K215" t="s">
        <v>7898</v>
      </c>
      <c r="L215" t="s">
        <v>730</v>
      </c>
      <c r="M215" t="s">
        <v>9035</v>
      </c>
      <c r="N215" t="s">
        <v>6377</v>
      </c>
      <c r="O215">
        <f t="shared" si="46"/>
        <v>1999</v>
      </c>
      <c r="P215">
        <f t="shared" si="39"/>
        <v>0.6</v>
      </c>
      <c r="Q215">
        <f t="shared" si="40"/>
        <v>8583</v>
      </c>
      <c r="R215" t="str">
        <f t="shared" si="41"/>
        <v xml:space="preserve">Computers &amp; Accessories </v>
      </c>
      <c r="S215" t="str">
        <f t="shared" si="42"/>
        <v>&gt;500</v>
      </c>
      <c r="T215" t="str">
        <f t="shared" si="43"/>
        <v>Yes</v>
      </c>
      <c r="U215">
        <f t="shared" si="47"/>
        <v>1</v>
      </c>
      <c r="V215">
        <f t="shared" si="44"/>
        <v>36906.9</v>
      </c>
      <c r="W215">
        <f t="shared" si="45"/>
        <v>17157417</v>
      </c>
      <c r="X215">
        <f t="shared" si="48"/>
        <v>799</v>
      </c>
      <c r="Y215">
        <f t="shared" si="49"/>
        <v>4</v>
      </c>
      <c r="Z215">
        <f t="shared" si="50"/>
        <v>0</v>
      </c>
      <c r="AA215">
        <f t="shared" si="51"/>
        <v>36906.9</v>
      </c>
    </row>
    <row r="216" spans="1:27" x14ac:dyDescent="0.25">
      <c r="A216" t="s">
        <v>731</v>
      </c>
      <c r="B216" t="s">
        <v>5241</v>
      </c>
      <c r="C216" t="s">
        <v>188</v>
      </c>
      <c r="D216">
        <v>299</v>
      </c>
      <c r="E216">
        <v>999</v>
      </c>
      <c r="F216" s="1">
        <v>0.7</v>
      </c>
      <c r="G216">
        <v>4.3</v>
      </c>
      <c r="H216" s="4">
        <v>928</v>
      </c>
      <c r="I216" t="s">
        <v>6678</v>
      </c>
      <c r="J216" t="s">
        <v>732</v>
      </c>
      <c r="K216" t="s">
        <v>7899</v>
      </c>
      <c r="L216" t="s">
        <v>733</v>
      </c>
      <c r="M216" t="s">
        <v>9036</v>
      </c>
      <c r="N216" t="s">
        <v>734</v>
      </c>
      <c r="O216">
        <f t="shared" si="46"/>
        <v>999</v>
      </c>
      <c r="P216">
        <f t="shared" si="39"/>
        <v>0.7</v>
      </c>
      <c r="Q216">
        <f t="shared" si="40"/>
        <v>928</v>
      </c>
      <c r="R216" t="str">
        <f t="shared" si="41"/>
        <v>Electronics</v>
      </c>
      <c r="S216" t="str">
        <f t="shared" si="42"/>
        <v>&gt;500</v>
      </c>
      <c r="T216" t="str">
        <f t="shared" si="43"/>
        <v>Yes</v>
      </c>
      <c r="U216">
        <f t="shared" si="47"/>
        <v>1</v>
      </c>
      <c r="V216">
        <f t="shared" si="44"/>
        <v>3990.3999999999996</v>
      </c>
      <c r="W216">
        <f t="shared" si="45"/>
        <v>927072</v>
      </c>
      <c r="X216">
        <f t="shared" si="48"/>
        <v>299</v>
      </c>
      <c r="Y216">
        <f t="shared" si="49"/>
        <v>4</v>
      </c>
      <c r="Z216">
        <f t="shared" si="50"/>
        <v>1</v>
      </c>
      <c r="AA216">
        <f t="shared" si="51"/>
        <v>3990.3999999999996</v>
      </c>
    </row>
    <row r="217" spans="1:27" x14ac:dyDescent="0.25">
      <c r="A217" t="s">
        <v>735</v>
      </c>
      <c r="B217" t="s">
        <v>5242</v>
      </c>
      <c r="C217" t="s">
        <v>208</v>
      </c>
      <c r="D217" s="2">
        <v>6999</v>
      </c>
      <c r="E217" s="2">
        <v>16990</v>
      </c>
      <c r="F217" s="1">
        <v>0.59</v>
      </c>
      <c r="G217">
        <v>4.3</v>
      </c>
      <c r="H217" s="4">
        <v>110</v>
      </c>
      <c r="I217" t="s">
        <v>6679</v>
      </c>
      <c r="J217" t="s">
        <v>736</v>
      </c>
      <c r="K217" t="s">
        <v>7900</v>
      </c>
      <c r="L217" t="s">
        <v>737</v>
      </c>
      <c r="M217" t="s">
        <v>9037</v>
      </c>
      <c r="N217" t="s">
        <v>738</v>
      </c>
      <c r="O217">
        <f t="shared" si="46"/>
        <v>16990</v>
      </c>
      <c r="P217">
        <f t="shared" si="39"/>
        <v>0.59</v>
      </c>
      <c r="Q217">
        <f t="shared" si="40"/>
        <v>110</v>
      </c>
      <c r="R217" t="str">
        <f t="shared" si="41"/>
        <v>Electronics</v>
      </c>
      <c r="S217" t="str">
        <f t="shared" si="42"/>
        <v>&gt;500</v>
      </c>
      <c r="T217" t="str">
        <f t="shared" si="43"/>
        <v>Yes</v>
      </c>
      <c r="U217">
        <f t="shared" si="47"/>
        <v>1</v>
      </c>
      <c r="V217">
        <f t="shared" si="44"/>
        <v>473</v>
      </c>
      <c r="W217">
        <f t="shared" si="45"/>
        <v>1868900</v>
      </c>
      <c r="X217">
        <f t="shared" si="48"/>
        <v>6999</v>
      </c>
      <c r="Y217">
        <f t="shared" si="49"/>
        <v>4</v>
      </c>
      <c r="Z217">
        <f t="shared" si="50"/>
        <v>1</v>
      </c>
      <c r="AA217">
        <f t="shared" si="51"/>
        <v>473</v>
      </c>
    </row>
    <row r="218" spans="1:27" x14ac:dyDescent="0.25">
      <c r="A218" t="s">
        <v>739</v>
      </c>
      <c r="B218" t="s">
        <v>5243</v>
      </c>
      <c r="C218" t="s">
        <v>69</v>
      </c>
      <c r="D218" s="2">
        <v>42999</v>
      </c>
      <c r="E218" s="2">
        <v>59999</v>
      </c>
      <c r="F218" s="1">
        <v>0.28000000000000003</v>
      </c>
      <c r="G218">
        <v>4.3</v>
      </c>
      <c r="H218" s="4">
        <v>6753</v>
      </c>
      <c r="I218" t="s">
        <v>6680</v>
      </c>
      <c r="J218" t="s">
        <v>740</v>
      </c>
      <c r="K218" t="s">
        <v>7901</v>
      </c>
      <c r="L218" t="s">
        <v>741</v>
      </c>
      <c r="M218" t="s">
        <v>9038</v>
      </c>
      <c r="N218" t="s">
        <v>742</v>
      </c>
      <c r="O218">
        <f t="shared" si="46"/>
        <v>59999</v>
      </c>
      <c r="P218">
        <f t="shared" si="39"/>
        <v>0.28000000000000003</v>
      </c>
      <c r="Q218">
        <f t="shared" si="40"/>
        <v>6753</v>
      </c>
      <c r="R218" t="str">
        <f t="shared" si="41"/>
        <v>Electronics</v>
      </c>
      <c r="S218" t="str">
        <f t="shared" si="42"/>
        <v>&gt;500</v>
      </c>
      <c r="T218" t="str">
        <f t="shared" si="43"/>
        <v>No</v>
      </c>
      <c r="U218">
        <f t="shared" si="47"/>
        <v>0</v>
      </c>
      <c r="V218">
        <f t="shared" si="44"/>
        <v>29037.899999999998</v>
      </c>
      <c r="W218">
        <f t="shared" si="45"/>
        <v>405173247</v>
      </c>
      <c r="X218">
        <f t="shared" si="48"/>
        <v>42999</v>
      </c>
      <c r="Y218">
        <f t="shared" si="49"/>
        <v>4</v>
      </c>
      <c r="Z218">
        <f t="shared" si="50"/>
        <v>0</v>
      </c>
      <c r="AA218">
        <f t="shared" si="51"/>
        <v>29037.899999999998</v>
      </c>
    </row>
    <row r="219" spans="1:27" x14ac:dyDescent="0.25">
      <c r="A219" t="s">
        <v>743</v>
      </c>
      <c r="B219" t="s">
        <v>5244</v>
      </c>
      <c r="C219" t="s">
        <v>52</v>
      </c>
      <c r="D219">
        <v>173</v>
      </c>
      <c r="E219">
        <v>999</v>
      </c>
      <c r="F219" s="1">
        <v>0.83</v>
      </c>
      <c r="G219">
        <v>4.3</v>
      </c>
      <c r="H219" s="4">
        <v>1237</v>
      </c>
      <c r="I219" t="s">
        <v>6681</v>
      </c>
      <c r="J219" t="s">
        <v>744</v>
      </c>
      <c r="K219" t="s">
        <v>7902</v>
      </c>
      <c r="L219" t="s">
        <v>745</v>
      </c>
      <c r="M219" t="s">
        <v>9039</v>
      </c>
      <c r="N219" t="s">
        <v>746</v>
      </c>
      <c r="O219">
        <f t="shared" si="46"/>
        <v>999</v>
      </c>
      <c r="P219">
        <f t="shared" si="39"/>
        <v>0.83</v>
      </c>
      <c r="Q219">
        <f t="shared" si="40"/>
        <v>1237</v>
      </c>
      <c r="R219" t="str">
        <f t="shared" si="41"/>
        <v>Electronics</v>
      </c>
      <c r="S219" t="str">
        <f t="shared" si="42"/>
        <v>&gt;500</v>
      </c>
      <c r="T219" t="str">
        <f t="shared" si="43"/>
        <v>Yes</v>
      </c>
      <c r="U219">
        <f t="shared" si="47"/>
        <v>1</v>
      </c>
      <c r="V219">
        <f t="shared" si="44"/>
        <v>5319.0999999999995</v>
      </c>
      <c r="W219">
        <f t="shared" si="45"/>
        <v>1235763</v>
      </c>
      <c r="X219">
        <f t="shared" si="48"/>
        <v>173</v>
      </c>
      <c r="Y219">
        <f t="shared" si="49"/>
        <v>4</v>
      </c>
      <c r="Z219">
        <f t="shared" si="50"/>
        <v>0</v>
      </c>
      <c r="AA219">
        <f t="shared" si="51"/>
        <v>5319.0999999999995</v>
      </c>
    </row>
    <row r="220" spans="1:27" x14ac:dyDescent="0.25">
      <c r="A220" t="s">
        <v>747</v>
      </c>
      <c r="B220" t="s">
        <v>5245</v>
      </c>
      <c r="C220" t="s">
        <v>748</v>
      </c>
      <c r="D220">
        <v>209</v>
      </c>
      <c r="E220">
        <v>600</v>
      </c>
      <c r="F220" s="1">
        <v>0.65</v>
      </c>
      <c r="G220">
        <v>4.3</v>
      </c>
      <c r="H220" s="4">
        <v>18872</v>
      </c>
      <c r="I220" t="s">
        <v>6682</v>
      </c>
      <c r="J220" t="s">
        <v>749</v>
      </c>
      <c r="K220" t="s">
        <v>7903</v>
      </c>
      <c r="L220" t="s">
        <v>750</v>
      </c>
      <c r="M220" t="s">
        <v>9040</v>
      </c>
      <c r="N220" t="s">
        <v>751</v>
      </c>
      <c r="O220">
        <f t="shared" si="46"/>
        <v>600</v>
      </c>
      <c r="P220">
        <f t="shared" si="39"/>
        <v>0.65</v>
      </c>
      <c r="Q220">
        <f t="shared" si="40"/>
        <v>18872</v>
      </c>
      <c r="R220" t="str">
        <f t="shared" si="41"/>
        <v>Electronics</v>
      </c>
      <c r="S220" t="str">
        <f t="shared" si="42"/>
        <v>&gt;500</v>
      </c>
      <c r="T220" t="str">
        <f t="shared" si="43"/>
        <v>Yes</v>
      </c>
      <c r="U220">
        <f t="shared" si="47"/>
        <v>1</v>
      </c>
      <c r="V220">
        <f t="shared" si="44"/>
        <v>81149.599999999991</v>
      </c>
      <c r="W220">
        <f t="shared" si="45"/>
        <v>11323200</v>
      </c>
      <c r="X220">
        <f t="shared" si="48"/>
        <v>209</v>
      </c>
      <c r="Y220">
        <f t="shared" si="49"/>
        <v>4</v>
      </c>
      <c r="Z220">
        <f t="shared" si="50"/>
        <v>0</v>
      </c>
      <c r="AA220">
        <f t="shared" si="51"/>
        <v>81149.599999999991</v>
      </c>
    </row>
    <row r="221" spans="1:27" x14ac:dyDescent="0.25">
      <c r="A221" t="s">
        <v>752</v>
      </c>
      <c r="B221" t="s">
        <v>5246</v>
      </c>
      <c r="C221" t="s">
        <v>6296</v>
      </c>
      <c r="D221">
        <v>848.99</v>
      </c>
      <c r="E221" s="2">
        <v>1490</v>
      </c>
      <c r="F221" s="1">
        <v>0.43</v>
      </c>
      <c r="G221">
        <v>4.3</v>
      </c>
      <c r="H221" s="4">
        <v>356</v>
      </c>
      <c r="I221" t="s">
        <v>6683</v>
      </c>
      <c r="J221" t="s">
        <v>753</v>
      </c>
      <c r="K221" t="s">
        <v>7904</v>
      </c>
      <c r="L221" t="s">
        <v>754</v>
      </c>
      <c r="M221" t="s">
        <v>9041</v>
      </c>
      <c r="N221" t="s">
        <v>755</v>
      </c>
      <c r="O221">
        <f t="shared" si="46"/>
        <v>1490</v>
      </c>
      <c r="P221">
        <f t="shared" si="39"/>
        <v>0.43</v>
      </c>
      <c r="Q221">
        <f t="shared" si="40"/>
        <v>356</v>
      </c>
      <c r="R221" t="str">
        <f t="shared" si="41"/>
        <v xml:space="preserve">Computers &amp; Accessories </v>
      </c>
      <c r="S221" t="str">
        <f t="shared" si="42"/>
        <v>&gt;500</v>
      </c>
      <c r="T221" t="str">
        <f t="shared" si="43"/>
        <v>No</v>
      </c>
      <c r="U221">
        <f t="shared" si="47"/>
        <v>0</v>
      </c>
      <c r="V221">
        <f t="shared" si="44"/>
        <v>1530.8</v>
      </c>
      <c r="W221">
        <f t="shared" si="45"/>
        <v>530440</v>
      </c>
      <c r="X221">
        <f t="shared" si="48"/>
        <v>848.99</v>
      </c>
      <c r="Y221">
        <f t="shared" si="49"/>
        <v>4</v>
      </c>
      <c r="Z221">
        <f t="shared" si="50"/>
        <v>1</v>
      </c>
      <c r="AA221">
        <f t="shared" si="51"/>
        <v>1530.8</v>
      </c>
    </row>
    <row r="222" spans="1:27" x14ac:dyDescent="0.25">
      <c r="A222" t="s">
        <v>756</v>
      </c>
      <c r="B222" t="s">
        <v>757</v>
      </c>
      <c r="C222" t="s">
        <v>6296</v>
      </c>
      <c r="D222">
        <v>649</v>
      </c>
      <c r="E222" s="2">
        <v>1999</v>
      </c>
      <c r="F222" s="1">
        <v>0.68</v>
      </c>
      <c r="G222">
        <v>4.3</v>
      </c>
      <c r="H222" s="4">
        <v>24269</v>
      </c>
      <c r="I222" t="s">
        <v>6684</v>
      </c>
      <c r="J222" t="s">
        <v>12</v>
      </c>
      <c r="K222" t="s">
        <v>7742</v>
      </c>
      <c r="L222" t="s">
        <v>13</v>
      </c>
      <c r="M222" t="s">
        <v>8941</v>
      </c>
      <c r="N222" t="s">
        <v>333</v>
      </c>
      <c r="O222">
        <f t="shared" si="46"/>
        <v>1999</v>
      </c>
      <c r="P222">
        <f t="shared" si="39"/>
        <v>0.68</v>
      </c>
      <c r="Q222">
        <f t="shared" si="40"/>
        <v>24269</v>
      </c>
      <c r="R222" t="str">
        <f t="shared" si="41"/>
        <v xml:space="preserve">Computers &amp; Accessories </v>
      </c>
      <c r="S222" t="str">
        <f t="shared" si="42"/>
        <v>&gt;500</v>
      </c>
      <c r="T222" t="str">
        <f t="shared" si="43"/>
        <v>Yes</v>
      </c>
      <c r="U222">
        <f t="shared" si="47"/>
        <v>1</v>
      </c>
      <c r="V222">
        <f t="shared" si="44"/>
        <v>104356.7</v>
      </c>
      <c r="W222">
        <f t="shared" si="45"/>
        <v>48513731</v>
      </c>
      <c r="X222">
        <f t="shared" si="48"/>
        <v>649</v>
      </c>
      <c r="Y222">
        <f t="shared" si="49"/>
        <v>4</v>
      </c>
      <c r="Z222">
        <f t="shared" si="50"/>
        <v>0</v>
      </c>
      <c r="AA222">
        <f t="shared" si="51"/>
        <v>104356.7</v>
      </c>
    </row>
    <row r="223" spans="1:27" x14ac:dyDescent="0.25">
      <c r="A223" t="s">
        <v>758</v>
      </c>
      <c r="B223" t="s">
        <v>5247</v>
      </c>
      <c r="C223" t="s">
        <v>188</v>
      </c>
      <c r="D223">
        <v>299</v>
      </c>
      <c r="E223">
        <v>899</v>
      </c>
      <c r="F223" s="1">
        <v>0.67</v>
      </c>
      <c r="G223">
        <v>4.3</v>
      </c>
      <c r="H223" s="4">
        <v>425</v>
      </c>
      <c r="I223" t="s">
        <v>6685</v>
      </c>
      <c r="J223" t="s">
        <v>759</v>
      </c>
      <c r="K223" t="s">
        <v>760</v>
      </c>
      <c r="L223" t="s">
        <v>761</v>
      </c>
      <c r="M223" t="s">
        <v>9042</v>
      </c>
      <c r="N223" t="s">
        <v>762</v>
      </c>
      <c r="O223">
        <f t="shared" si="46"/>
        <v>899</v>
      </c>
      <c r="P223">
        <f t="shared" si="39"/>
        <v>0.67</v>
      </c>
      <c r="Q223">
        <f t="shared" si="40"/>
        <v>425</v>
      </c>
      <c r="R223" t="str">
        <f t="shared" si="41"/>
        <v>Electronics</v>
      </c>
      <c r="S223" t="str">
        <f t="shared" si="42"/>
        <v>&gt;500</v>
      </c>
      <c r="T223" t="str">
        <f t="shared" si="43"/>
        <v>Yes</v>
      </c>
      <c r="U223">
        <f t="shared" si="47"/>
        <v>1</v>
      </c>
      <c r="V223">
        <f t="shared" si="44"/>
        <v>1827.5</v>
      </c>
      <c r="W223">
        <f t="shared" si="45"/>
        <v>382075</v>
      </c>
      <c r="X223">
        <f t="shared" si="48"/>
        <v>299</v>
      </c>
      <c r="Y223">
        <f t="shared" si="49"/>
        <v>4</v>
      </c>
      <c r="Z223">
        <f t="shared" si="50"/>
        <v>1</v>
      </c>
      <c r="AA223">
        <f t="shared" si="51"/>
        <v>1827.5</v>
      </c>
    </row>
    <row r="224" spans="1:27" x14ac:dyDescent="0.25">
      <c r="A224" t="s">
        <v>763</v>
      </c>
      <c r="B224" t="s">
        <v>5248</v>
      </c>
      <c r="C224" t="s">
        <v>261</v>
      </c>
      <c r="D224">
        <v>399</v>
      </c>
      <c r="E224">
        <v>799</v>
      </c>
      <c r="F224" s="1">
        <v>0.5</v>
      </c>
      <c r="G224">
        <v>4.3</v>
      </c>
      <c r="H224" s="4">
        <v>1161</v>
      </c>
      <c r="I224" t="s">
        <v>6686</v>
      </c>
      <c r="J224" t="s">
        <v>764</v>
      </c>
      <c r="K224" t="s">
        <v>7905</v>
      </c>
      <c r="L224" t="s">
        <v>765</v>
      </c>
      <c r="M224" t="s">
        <v>9043</v>
      </c>
      <c r="N224" t="s">
        <v>6378</v>
      </c>
      <c r="O224">
        <f t="shared" si="46"/>
        <v>799</v>
      </c>
      <c r="P224">
        <f t="shared" si="39"/>
        <v>0.5</v>
      </c>
      <c r="Q224">
        <f t="shared" si="40"/>
        <v>1161</v>
      </c>
      <c r="R224" t="str">
        <f t="shared" si="41"/>
        <v>Electronics</v>
      </c>
      <c r="S224" t="str">
        <f t="shared" si="42"/>
        <v>&gt;500</v>
      </c>
      <c r="T224" t="str">
        <f t="shared" si="43"/>
        <v>Yes</v>
      </c>
      <c r="U224">
        <f t="shared" si="47"/>
        <v>1</v>
      </c>
      <c r="V224">
        <f t="shared" si="44"/>
        <v>4992.3</v>
      </c>
      <c r="W224">
        <f t="shared" si="45"/>
        <v>927639</v>
      </c>
      <c r="X224">
        <f t="shared" si="48"/>
        <v>399</v>
      </c>
      <c r="Y224">
        <f t="shared" si="49"/>
        <v>4</v>
      </c>
      <c r="Z224">
        <f t="shared" si="50"/>
        <v>0</v>
      </c>
      <c r="AA224">
        <f t="shared" si="51"/>
        <v>4992.3</v>
      </c>
    </row>
    <row r="225" spans="1:27" x14ac:dyDescent="0.25">
      <c r="A225" t="s">
        <v>766</v>
      </c>
      <c r="B225" t="s">
        <v>5249</v>
      </c>
      <c r="C225" t="s">
        <v>6296</v>
      </c>
      <c r="D225">
        <v>249</v>
      </c>
      <c r="E225">
        <v>499</v>
      </c>
      <c r="F225" s="1">
        <v>0.5</v>
      </c>
      <c r="G225">
        <v>4.3</v>
      </c>
      <c r="H225" s="4">
        <v>1508</v>
      </c>
      <c r="I225" t="s">
        <v>6687</v>
      </c>
      <c r="J225" t="s">
        <v>767</v>
      </c>
      <c r="K225" t="s">
        <v>7906</v>
      </c>
      <c r="L225" t="s">
        <v>768</v>
      </c>
      <c r="M225" t="s">
        <v>9044</v>
      </c>
      <c r="N225" t="s">
        <v>5006</v>
      </c>
      <c r="O225">
        <f t="shared" si="46"/>
        <v>499</v>
      </c>
      <c r="P225">
        <f t="shared" si="39"/>
        <v>0.5</v>
      </c>
      <c r="Q225">
        <f t="shared" si="40"/>
        <v>1508</v>
      </c>
      <c r="R225" t="str">
        <f t="shared" si="41"/>
        <v xml:space="preserve">Computers &amp; Accessories </v>
      </c>
      <c r="S225" t="str">
        <f t="shared" si="42"/>
        <v>200–500</v>
      </c>
      <c r="T225" t="str">
        <f t="shared" si="43"/>
        <v>Yes</v>
      </c>
      <c r="U225">
        <f t="shared" si="47"/>
        <v>1</v>
      </c>
      <c r="V225">
        <f t="shared" si="44"/>
        <v>6484.4</v>
      </c>
      <c r="W225">
        <f t="shared" si="45"/>
        <v>752492</v>
      </c>
      <c r="X225">
        <f t="shared" si="48"/>
        <v>249</v>
      </c>
      <c r="Y225">
        <f t="shared" si="49"/>
        <v>4</v>
      </c>
      <c r="Z225">
        <f t="shared" si="50"/>
        <v>0</v>
      </c>
      <c r="AA225">
        <f t="shared" si="51"/>
        <v>6484.4</v>
      </c>
    </row>
    <row r="226" spans="1:27" x14ac:dyDescent="0.25">
      <c r="A226" t="s">
        <v>769</v>
      </c>
      <c r="B226" t="s">
        <v>5250</v>
      </c>
      <c r="C226" t="s">
        <v>770</v>
      </c>
      <c r="D226" s="2">
        <v>1249</v>
      </c>
      <c r="E226" s="2">
        <v>2299</v>
      </c>
      <c r="F226" s="1">
        <v>0.46</v>
      </c>
      <c r="G226">
        <v>4.3</v>
      </c>
      <c r="H226" s="4">
        <v>7636</v>
      </c>
      <c r="I226" t="s">
        <v>6688</v>
      </c>
      <c r="J226" t="s">
        <v>771</v>
      </c>
      <c r="K226" t="s">
        <v>7907</v>
      </c>
      <c r="L226" t="s">
        <v>772</v>
      </c>
      <c r="M226" t="s">
        <v>9045</v>
      </c>
      <c r="N226" t="s">
        <v>773</v>
      </c>
      <c r="O226">
        <f t="shared" si="46"/>
        <v>2299</v>
      </c>
      <c r="P226">
        <f t="shared" si="39"/>
        <v>0.46</v>
      </c>
      <c r="Q226">
        <f t="shared" si="40"/>
        <v>7636</v>
      </c>
      <c r="R226" t="str">
        <f t="shared" si="41"/>
        <v>Electronics</v>
      </c>
      <c r="S226" t="str">
        <f t="shared" si="42"/>
        <v>&gt;500</v>
      </c>
      <c r="T226" t="str">
        <f t="shared" si="43"/>
        <v>No</v>
      </c>
      <c r="U226">
        <f t="shared" si="47"/>
        <v>0</v>
      </c>
      <c r="V226">
        <f t="shared" si="44"/>
        <v>32834.799999999996</v>
      </c>
      <c r="W226">
        <f t="shared" si="45"/>
        <v>17555164</v>
      </c>
      <c r="X226">
        <f t="shared" si="48"/>
        <v>1249</v>
      </c>
      <c r="Y226">
        <f t="shared" si="49"/>
        <v>4</v>
      </c>
      <c r="Z226">
        <f t="shared" si="50"/>
        <v>0</v>
      </c>
      <c r="AA226">
        <f t="shared" si="51"/>
        <v>32834.799999999996</v>
      </c>
    </row>
    <row r="227" spans="1:27" x14ac:dyDescent="0.25">
      <c r="A227" t="s">
        <v>774</v>
      </c>
      <c r="B227" t="s">
        <v>5251</v>
      </c>
      <c r="C227" t="s">
        <v>188</v>
      </c>
      <c r="D227">
        <v>213</v>
      </c>
      <c r="E227">
        <v>499</v>
      </c>
      <c r="F227" s="1">
        <v>0.56999999999999995</v>
      </c>
      <c r="G227">
        <v>4.3</v>
      </c>
      <c r="H227" s="4">
        <v>246</v>
      </c>
      <c r="I227" t="s">
        <v>6689</v>
      </c>
      <c r="J227" t="s">
        <v>775</v>
      </c>
      <c r="K227" t="s">
        <v>7908</v>
      </c>
      <c r="L227" t="s">
        <v>776</v>
      </c>
      <c r="M227" t="s">
        <v>9046</v>
      </c>
      <c r="N227" t="s">
        <v>777</v>
      </c>
      <c r="O227">
        <f t="shared" si="46"/>
        <v>499</v>
      </c>
      <c r="P227">
        <f t="shared" si="39"/>
        <v>0.56999999999999995</v>
      </c>
      <c r="Q227">
        <f t="shared" si="40"/>
        <v>246</v>
      </c>
      <c r="R227" t="str">
        <f t="shared" si="41"/>
        <v>Electronics</v>
      </c>
      <c r="S227" t="str">
        <f t="shared" si="42"/>
        <v>200–500</v>
      </c>
      <c r="T227" t="str">
        <f t="shared" si="43"/>
        <v>Yes</v>
      </c>
      <c r="U227">
        <f t="shared" si="47"/>
        <v>1</v>
      </c>
      <c r="V227">
        <f t="shared" si="44"/>
        <v>1057.8</v>
      </c>
      <c r="W227">
        <f t="shared" si="45"/>
        <v>122754</v>
      </c>
      <c r="X227">
        <f t="shared" si="48"/>
        <v>213</v>
      </c>
      <c r="Y227">
        <f t="shared" si="49"/>
        <v>4</v>
      </c>
      <c r="Z227">
        <f t="shared" si="50"/>
        <v>1</v>
      </c>
      <c r="AA227">
        <f t="shared" si="51"/>
        <v>1057.8</v>
      </c>
    </row>
    <row r="228" spans="1:27" x14ac:dyDescent="0.25">
      <c r="A228" t="s">
        <v>778</v>
      </c>
      <c r="B228" t="s">
        <v>5252</v>
      </c>
      <c r="C228" t="s">
        <v>188</v>
      </c>
      <c r="D228">
        <v>209</v>
      </c>
      <c r="E228">
        <v>499</v>
      </c>
      <c r="F228" s="1">
        <v>0.57999999999999996</v>
      </c>
      <c r="G228">
        <v>4.3</v>
      </c>
      <c r="H228" s="4">
        <v>479</v>
      </c>
      <c r="I228" t="s">
        <v>6690</v>
      </c>
      <c r="J228" t="s">
        <v>779</v>
      </c>
      <c r="K228" t="s">
        <v>7909</v>
      </c>
      <c r="L228" t="s">
        <v>780</v>
      </c>
      <c r="M228" t="s">
        <v>9047</v>
      </c>
      <c r="N228" t="s">
        <v>781</v>
      </c>
      <c r="O228">
        <f t="shared" si="46"/>
        <v>499</v>
      </c>
      <c r="P228">
        <f t="shared" si="39"/>
        <v>0.57999999999999996</v>
      </c>
      <c r="Q228">
        <f t="shared" si="40"/>
        <v>479</v>
      </c>
      <c r="R228" t="str">
        <f t="shared" si="41"/>
        <v>Electronics</v>
      </c>
      <c r="S228" t="str">
        <f t="shared" si="42"/>
        <v>200–500</v>
      </c>
      <c r="T228" t="str">
        <f t="shared" si="43"/>
        <v>Yes</v>
      </c>
      <c r="U228">
        <f t="shared" si="47"/>
        <v>1</v>
      </c>
      <c r="V228">
        <f t="shared" si="44"/>
        <v>2059.6999999999998</v>
      </c>
      <c r="W228">
        <f t="shared" si="45"/>
        <v>239021</v>
      </c>
      <c r="X228">
        <f t="shared" si="48"/>
        <v>209</v>
      </c>
      <c r="Y228">
        <f t="shared" si="49"/>
        <v>4</v>
      </c>
      <c r="Z228">
        <f t="shared" si="50"/>
        <v>1</v>
      </c>
      <c r="AA228">
        <f t="shared" si="51"/>
        <v>2059.6999999999998</v>
      </c>
    </row>
    <row r="229" spans="1:27" x14ac:dyDescent="0.25">
      <c r="A229" t="s">
        <v>782</v>
      </c>
      <c r="B229" t="s">
        <v>5253</v>
      </c>
      <c r="C229" t="s">
        <v>52</v>
      </c>
      <c r="D229">
        <v>598</v>
      </c>
      <c r="E229" s="2">
        <v>4999</v>
      </c>
      <c r="F229" s="1">
        <v>0.88</v>
      </c>
      <c r="G229">
        <v>4.3</v>
      </c>
      <c r="H229" s="4">
        <v>910</v>
      </c>
      <c r="I229" t="s">
        <v>6691</v>
      </c>
      <c r="J229" t="s">
        <v>783</v>
      </c>
      <c r="K229" t="s">
        <v>7910</v>
      </c>
      <c r="L229" t="s">
        <v>784</v>
      </c>
      <c r="M229" t="s">
        <v>9048</v>
      </c>
      <c r="N229" t="s">
        <v>785</v>
      </c>
      <c r="O229">
        <f t="shared" si="46"/>
        <v>4999</v>
      </c>
      <c r="P229">
        <f t="shared" si="39"/>
        <v>0.88</v>
      </c>
      <c r="Q229">
        <f t="shared" si="40"/>
        <v>910</v>
      </c>
      <c r="R229" t="str">
        <f t="shared" si="41"/>
        <v>Electronics</v>
      </c>
      <c r="S229" t="str">
        <f t="shared" si="42"/>
        <v>&gt;500</v>
      </c>
      <c r="T229" t="str">
        <f t="shared" si="43"/>
        <v>Yes</v>
      </c>
      <c r="U229">
        <f t="shared" si="47"/>
        <v>1</v>
      </c>
      <c r="V229">
        <f t="shared" si="44"/>
        <v>3913</v>
      </c>
      <c r="W229">
        <f t="shared" si="45"/>
        <v>4549090</v>
      </c>
      <c r="X229">
        <f t="shared" si="48"/>
        <v>598</v>
      </c>
      <c r="Y229">
        <f t="shared" si="49"/>
        <v>4</v>
      </c>
      <c r="Z229">
        <f t="shared" si="50"/>
        <v>1</v>
      </c>
      <c r="AA229">
        <f t="shared" si="51"/>
        <v>3913</v>
      </c>
    </row>
    <row r="230" spans="1:27" x14ac:dyDescent="0.25">
      <c r="A230" t="s">
        <v>786</v>
      </c>
      <c r="B230" t="s">
        <v>5254</v>
      </c>
      <c r="C230" t="s">
        <v>6296</v>
      </c>
      <c r="D230">
        <v>799</v>
      </c>
      <c r="E230" s="2">
        <v>1749</v>
      </c>
      <c r="F230" s="1">
        <v>0.54</v>
      </c>
      <c r="G230">
        <v>4.3</v>
      </c>
      <c r="H230" s="4">
        <v>5626</v>
      </c>
      <c r="I230" t="s">
        <v>6692</v>
      </c>
      <c r="J230" t="s">
        <v>787</v>
      </c>
      <c r="K230" t="s">
        <v>7911</v>
      </c>
      <c r="L230" t="s">
        <v>788</v>
      </c>
      <c r="M230" t="s">
        <v>9049</v>
      </c>
      <c r="N230" t="s">
        <v>789</v>
      </c>
      <c r="O230">
        <f t="shared" si="46"/>
        <v>1749</v>
      </c>
      <c r="P230">
        <f t="shared" si="39"/>
        <v>0.54</v>
      </c>
      <c r="Q230">
        <f t="shared" si="40"/>
        <v>5626</v>
      </c>
      <c r="R230" t="str">
        <f t="shared" si="41"/>
        <v xml:space="preserve">Computers &amp; Accessories </v>
      </c>
      <c r="S230" t="str">
        <f t="shared" si="42"/>
        <v>&gt;500</v>
      </c>
      <c r="T230" t="str">
        <f t="shared" si="43"/>
        <v>Yes</v>
      </c>
      <c r="U230">
        <f t="shared" si="47"/>
        <v>1</v>
      </c>
      <c r="V230">
        <f t="shared" si="44"/>
        <v>24191.8</v>
      </c>
      <c r="W230">
        <f t="shared" si="45"/>
        <v>9839874</v>
      </c>
      <c r="X230">
        <f t="shared" si="48"/>
        <v>799</v>
      </c>
      <c r="Y230">
        <f t="shared" si="49"/>
        <v>4</v>
      </c>
      <c r="Z230">
        <f t="shared" si="50"/>
        <v>0</v>
      </c>
      <c r="AA230">
        <f t="shared" si="51"/>
        <v>24191.8</v>
      </c>
    </row>
    <row r="231" spans="1:27" x14ac:dyDescent="0.25">
      <c r="A231" t="s">
        <v>790</v>
      </c>
      <c r="B231" t="s">
        <v>5255</v>
      </c>
      <c r="C231" t="s">
        <v>6296</v>
      </c>
      <c r="D231">
        <v>159</v>
      </c>
      <c r="E231">
        <v>595</v>
      </c>
      <c r="F231" s="1">
        <v>0.73</v>
      </c>
      <c r="G231">
        <v>4.3</v>
      </c>
      <c r="H231" s="4">
        <v>14184</v>
      </c>
      <c r="I231" t="s">
        <v>6693</v>
      </c>
      <c r="J231" t="s">
        <v>791</v>
      </c>
      <c r="K231" t="s">
        <v>7912</v>
      </c>
      <c r="L231" t="s">
        <v>792</v>
      </c>
      <c r="M231" t="s">
        <v>9050</v>
      </c>
      <c r="N231" t="s">
        <v>793</v>
      </c>
      <c r="O231">
        <f t="shared" si="46"/>
        <v>595</v>
      </c>
      <c r="P231">
        <f t="shared" si="39"/>
        <v>0.73</v>
      </c>
      <c r="Q231">
        <f t="shared" si="40"/>
        <v>14184</v>
      </c>
      <c r="R231" t="str">
        <f t="shared" si="41"/>
        <v xml:space="preserve">Computers &amp; Accessories </v>
      </c>
      <c r="S231" t="str">
        <f t="shared" si="42"/>
        <v>&gt;500</v>
      </c>
      <c r="T231" t="str">
        <f t="shared" si="43"/>
        <v>Yes</v>
      </c>
      <c r="U231">
        <f t="shared" si="47"/>
        <v>1</v>
      </c>
      <c r="V231">
        <f t="shared" si="44"/>
        <v>60991.199999999997</v>
      </c>
      <c r="W231">
        <f t="shared" si="45"/>
        <v>8439480</v>
      </c>
      <c r="X231">
        <f t="shared" si="48"/>
        <v>159</v>
      </c>
      <c r="Y231">
        <f t="shared" si="49"/>
        <v>4</v>
      </c>
      <c r="Z231">
        <f t="shared" si="50"/>
        <v>0</v>
      </c>
      <c r="AA231">
        <f t="shared" si="51"/>
        <v>60991.199999999997</v>
      </c>
    </row>
    <row r="232" spans="1:27" x14ac:dyDescent="0.25">
      <c r="A232" t="s">
        <v>794</v>
      </c>
      <c r="B232" t="s">
        <v>5256</v>
      </c>
      <c r="C232" t="s">
        <v>6300</v>
      </c>
      <c r="D232">
        <v>499</v>
      </c>
      <c r="E232" s="2">
        <v>1100</v>
      </c>
      <c r="F232" s="1">
        <v>0.55000000000000004</v>
      </c>
      <c r="G232">
        <v>4.3</v>
      </c>
      <c r="H232" s="4">
        <v>25177</v>
      </c>
      <c r="I232" t="s">
        <v>6694</v>
      </c>
      <c r="J232" t="s">
        <v>795</v>
      </c>
      <c r="K232" t="s">
        <v>7913</v>
      </c>
      <c r="L232" t="s">
        <v>796</v>
      </c>
      <c r="M232" t="s">
        <v>9051</v>
      </c>
      <c r="N232" t="s">
        <v>797</v>
      </c>
      <c r="O232">
        <f t="shared" si="46"/>
        <v>1100</v>
      </c>
      <c r="P232">
        <f t="shared" si="39"/>
        <v>0.55000000000000004</v>
      </c>
      <c r="Q232">
        <f t="shared" si="40"/>
        <v>25177</v>
      </c>
      <c r="R232" t="str">
        <f t="shared" si="41"/>
        <v xml:space="preserve">Computers &amp; Accessories </v>
      </c>
      <c r="S232" t="str">
        <f t="shared" si="42"/>
        <v>&gt;500</v>
      </c>
      <c r="T232" t="str">
        <f t="shared" si="43"/>
        <v>Yes</v>
      </c>
      <c r="U232">
        <f t="shared" si="47"/>
        <v>1</v>
      </c>
      <c r="V232">
        <f t="shared" si="44"/>
        <v>108261.09999999999</v>
      </c>
      <c r="W232">
        <f t="shared" si="45"/>
        <v>27694700</v>
      </c>
      <c r="X232">
        <f t="shared" si="48"/>
        <v>499</v>
      </c>
      <c r="Y232">
        <f t="shared" si="49"/>
        <v>4</v>
      </c>
      <c r="Z232">
        <f t="shared" si="50"/>
        <v>0</v>
      </c>
      <c r="AA232">
        <f t="shared" si="51"/>
        <v>108261.09999999999</v>
      </c>
    </row>
    <row r="233" spans="1:27" x14ac:dyDescent="0.25">
      <c r="A233" t="s">
        <v>798</v>
      </c>
      <c r="B233" t="s">
        <v>5257</v>
      </c>
      <c r="C233" t="s">
        <v>69</v>
      </c>
      <c r="D233" s="2">
        <v>31999</v>
      </c>
      <c r="E233" s="2">
        <v>49999</v>
      </c>
      <c r="F233" s="1">
        <v>0.36</v>
      </c>
      <c r="G233">
        <v>4.3</v>
      </c>
      <c r="H233" s="4">
        <v>21252</v>
      </c>
      <c r="I233" t="s">
        <v>6695</v>
      </c>
      <c r="J233" t="s">
        <v>799</v>
      </c>
      <c r="K233" t="s">
        <v>7914</v>
      </c>
      <c r="L233" t="s">
        <v>800</v>
      </c>
      <c r="M233" t="s">
        <v>9052</v>
      </c>
      <c r="N233" t="s">
        <v>801</v>
      </c>
      <c r="O233">
        <f t="shared" si="46"/>
        <v>49999</v>
      </c>
      <c r="P233">
        <f t="shared" si="39"/>
        <v>0.36</v>
      </c>
      <c r="Q233">
        <f t="shared" si="40"/>
        <v>21252</v>
      </c>
      <c r="R233" t="str">
        <f t="shared" si="41"/>
        <v>Electronics</v>
      </c>
      <c r="S233" t="str">
        <f t="shared" si="42"/>
        <v>&gt;500</v>
      </c>
      <c r="T233" t="str">
        <f t="shared" si="43"/>
        <v>No</v>
      </c>
      <c r="U233">
        <f t="shared" si="47"/>
        <v>0</v>
      </c>
      <c r="V233">
        <f t="shared" si="44"/>
        <v>91383.599999999991</v>
      </c>
      <c r="W233">
        <f t="shared" si="45"/>
        <v>1062578748</v>
      </c>
      <c r="X233">
        <f t="shared" si="48"/>
        <v>31999</v>
      </c>
      <c r="Y233">
        <f t="shared" si="49"/>
        <v>4</v>
      </c>
      <c r="Z233">
        <f t="shared" si="50"/>
        <v>0</v>
      </c>
      <c r="AA233">
        <f t="shared" si="51"/>
        <v>91383.599999999991</v>
      </c>
    </row>
    <row r="234" spans="1:27" x14ac:dyDescent="0.25">
      <c r="A234" t="s">
        <v>802</v>
      </c>
      <c r="B234" t="s">
        <v>5258</v>
      </c>
      <c r="C234" t="s">
        <v>69</v>
      </c>
      <c r="D234" s="2">
        <v>32990</v>
      </c>
      <c r="E234" s="2">
        <v>56790</v>
      </c>
      <c r="F234" s="1">
        <v>0.42</v>
      </c>
      <c r="G234">
        <v>4.3</v>
      </c>
      <c r="H234" s="4">
        <v>567</v>
      </c>
      <c r="I234" t="s">
        <v>6696</v>
      </c>
      <c r="J234" t="s">
        <v>803</v>
      </c>
      <c r="K234" t="s">
        <v>7915</v>
      </c>
      <c r="L234" t="s">
        <v>804</v>
      </c>
      <c r="M234" t="s">
        <v>9053</v>
      </c>
      <c r="N234" t="s">
        <v>805</v>
      </c>
      <c r="O234">
        <f t="shared" si="46"/>
        <v>56790</v>
      </c>
      <c r="P234">
        <f t="shared" si="39"/>
        <v>0.42</v>
      </c>
      <c r="Q234">
        <f t="shared" si="40"/>
        <v>567</v>
      </c>
      <c r="R234" t="str">
        <f t="shared" si="41"/>
        <v>Electronics</v>
      </c>
      <c r="S234" t="str">
        <f t="shared" si="42"/>
        <v>&gt;500</v>
      </c>
      <c r="T234" t="str">
        <f t="shared" si="43"/>
        <v>No</v>
      </c>
      <c r="U234">
        <f t="shared" si="47"/>
        <v>0</v>
      </c>
      <c r="V234">
        <f t="shared" si="44"/>
        <v>2438.1</v>
      </c>
      <c r="W234">
        <f t="shared" si="45"/>
        <v>32199930</v>
      </c>
      <c r="X234">
        <f t="shared" si="48"/>
        <v>32990</v>
      </c>
      <c r="Y234">
        <f t="shared" si="49"/>
        <v>4</v>
      </c>
      <c r="Z234">
        <f t="shared" si="50"/>
        <v>1</v>
      </c>
      <c r="AA234">
        <f t="shared" si="51"/>
        <v>2438.1</v>
      </c>
    </row>
    <row r="235" spans="1:27" x14ac:dyDescent="0.25">
      <c r="A235" t="s">
        <v>806</v>
      </c>
      <c r="B235" t="s">
        <v>5259</v>
      </c>
      <c r="C235" t="s">
        <v>188</v>
      </c>
      <c r="D235">
        <v>299</v>
      </c>
      <c r="E235" s="2">
        <v>1199</v>
      </c>
      <c r="F235" s="1">
        <v>0.75</v>
      </c>
      <c r="G235">
        <v>4.3</v>
      </c>
      <c r="H235" s="4">
        <v>466</v>
      </c>
      <c r="I235" t="s">
        <v>6697</v>
      </c>
      <c r="J235" t="s">
        <v>807</v>
      </c>
      <c r="K235" t="s">
        <v>7916</v>
      </c>
      <c r="L235" t="s">
        <v>808</v>
      </c>
      <c r="M235" t="s">
        <v>9054</v>
      </c>
      <c r="N235" t="s">
        <v>6379</v>
      </c>
      <c r="O235">
        <f t="shared" si="46"/>
        <v>1199</v>
      </c>
      <c r="P235">
        <f t="shared" si="39"/>
        <v>0.75</v>
      </c>
      <c r="Q235">
        <f t="shared" si="40"/>
        <v>466</v>
      </c>
      <c r="R235" t="str">
        <f t="shared" si="41"/>
        <v>Electronics</v>
      </c>
      <c r="S235" t="str">
        <f t="shared" si="42"/>
        <v>&gt;500</v>
      </c>
      <c r="T235" t="str">
        <f t="shared" si="43"/>
        <v>Yes</v>
      </c>
      <c r="U235">
        <f t="shared" si="47"/>
        <v>1</v>
      </c>
      <c r="V235">
        <f t="shared" si="44"/>
        <v>2003.8</v>
      </c>
      <c r="W235">
        <f t="shared" si="45"/>
        <v>558734</v>
      </c>
      <c r="X235">
        <f t="shared" si="48"/>
        <v>299</v>
      </c>
      <c r="Y235">
        <f t="shared" si="49"/>
        <v>4</v>
      </c>
      <c r="Z235">
        <f t="shared" si="50"/>
        <v>1</v>
      </c>
      <c r="AA235">
        <f t="shared" si="51"/>
        <v>2003.8</v>
      </c>
    </row>
    <row r="236" spans="1:27" x14ac:dyDescent="0.25">
      <c r="A236" t="s">
        <v>809</v>
      </c>
      <c r="B236" t="s">
        <v>5260</v>
      </c>
      <c r="C236" t="s">
        <v>6296</v>
      </c>
      <c r="D236">
        <v>128.31</v>
      </c>
      <c r="E236">
        <v>549</v>
      </c>
      <c r="F236" s="1">
        <v>0.77</v>
      </c>
      <c r="G236">
        <v>4.3</v>
      </c>
      <c r="H236" s="4">
        <v>61</v>
      </c>
      <c r="I236" t="s">
        <v>6663</v>
      </c>
      <c r="J236" t="s">
        <v>665</v>
      </c>
      <c r="K236" t="s">
        <v>7884</v>
      </c>
      <c r="L236" t="s">
        <v>666</v>
      </c>
      <c r="M236" t="s">
        <v>9019</v>
      </c>
      <c r="N236" t="s">
        <v>667</v>
      </c>
      <c r="O236">
        <f t="shared" si="46"/>
        <v>549</v>
      </c>
      <c r="P236">
        <f t="shared" si="39"/>
        <v>0.77</v>
      </c>
      <c r="Q236">
        <f t="shared" si="40"/>
        <v>61</v>
      </c>
      <c r="R236" t="str">
        <f t="shared" si="41"/>
        <v xml:space="preserve">Computers &amp; Accessories </v>
      </c>
      <c r="S236" t="str">
        <f t="shared" si="42"/>
        <v>&gt;500</v>
      </c>
      <c r="T236" t="str">
        <f t="shared" si="43"/>
        <v>Yes</v>
      </c>
      <c r="U236">
        <f t="shared" si="47"/>
        <v>1</v>
      </c>
      <c r="V236">
        <f t="shared" si="44"/>
        <v>262.3</v>
      </c>
      <c r="W236">
        <f t="shared" si="45"/>
        <v>33489</v>
      </c>
      <c r="X236">
        <f t="shared" si="48"/>
        <v>128.31</v>
      </c>
      <c r="Y236">
        <f t="shared" si="49"/>
        <v>4</v>
      </c>
      <c r="Z236">
        <f t="shared" si="50"/>
        <v>1</v>
      </c>
      <c r="AA236">
        <f t="shared" si="51"/>
        <v>262.3</v>
      </c>
    </row>
    <row r="237" spans="1:27" x14ac:dyDescent="0.25">
      <c r="A237" t="s">
        <v>810</v>
      </c>
      <c r="B237" t="s">
        <v>5261</v>
      </c>
      <c r="C237" t="s">
        <v>6296</v>
      </c>
      <c r="D237">
        <v>599</v>
      </c>
      <c r="E237">
        <v>849</v>
      </c>
      <c r="F237" s="1">
        <v>0.28999999999999998</v>
      </c>
      <c r="G237">
        <v>4.3</v>
      </c>
      <c r="H237" s="4">
        <v>474</v>
      </c>
      <c r="I237" t="s">
        <v>577</v>
      </c>
      <c r="J237" t="s">
        <v>811</v>
      </c>
      <c r="K237" t="s">
        <v>7917</v>
      </c>
      <c r="L237" t="s">
        <v>812</v>
      </c>
      <c r="M237" t="s">
        <v>9055</v>
      </c>
      <c r="N237" t="s">
        <v>6380</v>
      </c>
      <c r="O237">
        <f t="shared" si="46"/>
        <v>849</v>
      </c>
      <c r="P237">
        <f t="shared" si="39"/>
        <v>0.28999999999999998</v>
      </c>
      <c r="Q237">
        <f t="shared" si="40"/>
        <v>474</v>
      </c>
      <c r="R237" t="str">
        <f t="shared" si="41"/>
        <v xml:space="preserve">Computers &amp; Accessories </v>
      </c>
      <c r="S237" t="str">
        <f t="shared" si="42"/>
        <v>&gt;500</v>
      </c>
      <c r="T237" t="str">
        <f t="shared" si="43"/>
        <v>No</v>
      </c>
      <c r="U237">
        <f t="shared" si="47"/>
        <v>0</v>
      </c>
      <c r="V237">
        <f t="shared" si="44"/>
        <v>2038.1999999999998</v>
      </c>
      <c r="W237">
        <f t="shared" si="45"/>
        <v>402426</v>
      </c>
      <c r="X237">
        <f t="shared" si="48"/>
        <v>599</v>
      </c>
      <c r="Y237">
        <f t="shared" si="49"/>
        <v>4</v>
      </c>
      <c r="Z237">
        <f t="shared" si="50"/>
        <v>1</v>
      </c>
      <c r="AA237">
        <f t="shared" si="51"/>
        <v>2038.1999999999998</v>
      </c>
    </row>
    <row r="238" spans="1:27" x14ac:dyDescent="0.25">
      <c r="A238" t="s">
        <v>813</v>
      </c>
      <c r="B238" t="s">
        <v>5262</v>
      </c>
      <c r="C238" t="s">
        <v>188</v>
      </c>
      <c r="D238">
        <v>399</v>
      </c>
      <c r="E238">
        <v>899</v>
      </c>
      <c r="F238" s="1">
        <v>0.56000000000000005</v>
      </c>
      <c r="G238">
        <v>4.3</v>
      </c>
      <c r="H238" s="4">
        <v>431</v>
      </c>
      <c r="I238" t="s">
        <v>6698</v>
      </c>
      <c r="J238" t="s">
        <v>814</v>
      </c>
      <c r="K238" t="s">
        <v>7918</v>
      </c>
      <c r="L238" t="s">
        <v>815</v>
      </c>
      <c r="M238" t="s">
        <v>9056</v>
      </c>
      <c r="N238" t="s">
        <v>816</v>
      </c>
      <c r="O238">
        <f t="shared" si="46"/>
        <v>899</v>
      </c>
      <c r="P238">
        <f t="shared" si="39"/>
        <v>0.56000000000000005</v>
      </c>
      <c r="Q238">
        <f t="shared" si="40"/>
        <v>431</v>
      </c>
      <c r="R238" t="str">
        <f t="shared" si="41"/>
        <v>Electronics</v>
      </c>
      <c r="S238" t="str">
        <f t="shared" si="42"/>
        <v>&gt;500</v>
      </c>
      <c r="T238" t="str">
        <f t="shared" si="43"/>
        <v>Yes</v>
      </c>
      <c r="U238">
        <f t="shared" si="47"/>
        <v>1</v>
      </c>
      <c r="V238">
        <f t="shared" si="44"/>
        <v>1853.3</v>
      </c>
      <c r="W238">
        <f t="shared" si="45"/>
        <v>387469</v>
      </c>
      <c r="X238">
        <f t="shared" si="48"/>
        <v>399</v>
      </c>
      <c r="Y238">
        <f t="shared" si="49"/>
        <v>4</v>
      </c>
      <c r="Z238">
        <f t="shared" si="50"/>
        <v>1</v>
      </c>
      <c r="AA238">
        <f t="shared" si="51"/>
        <v>1853.3</v>
      </c>
    </row>
    <row r="239" spans="1:27" x14ac:dyDescent="0.25">
      <c r="A239" t="s">
        <v>817</v>
      </c>
      <c r="B239" t="s">
        <v>5263</v>
      </c>
      <c r="C239" t="s">
        <v>6296</v>
      </c>
      <c r="D239">
        <v>449</v>
      </c>
      <c r="E239" s="2">
        <v>1099</v>
      </c>
      <c r="F239" s="1">
        <v>0.59</v>
      </c>
      <c r="G239">
        <v>4.3</v>
      </c>
      <c r="H239" s="4">
        <v>242</v>
      </c>
      <c r="I239" t="s">
        <v>6699</v>
      </c>
      <c r="J239" t="s">
        <v>818</v>
      </c>
      <c r="K239" t="s">
        <v>7919</v>
      </c>
      <c r="L239" t="s">
        <v>819</v>
      </c>
      <c r="M239" t="s">
        <v>9057</v>
      </c>
      <c r="N239" t="s">
        <v>820</v>
      </c>
      <c r="O239">
        <f t="shared" si="46"/>
        <v>1099</v>
      </c>
      <c r="P239">
        <f t="shared" si="39"/>
        <v>0.59</v>
      </c>
      <c r="Q239">
        <f t="shared" si="40"/>
        <v>242</v>
      </c>
      <c r="R239" t="str">
        <f t="shared" si="41"/>
        <v xml:space="preserve">Computers &amp; Accessories </v>
      </c>
      <c r="S239" t="str">
        <f t="shared" si="42"/>
        <v>&gt;500</v>
      </c>
      <c r="T239" t="str">
        <f t="shared" si="43"/>
        <v>Yes</v>
      </c>
      <c r="U239">
        <f t="shared" si="47"/>
        <v>1</v>
      </c>
      <c r="V239">
        <f t="shared" si="44"/>
        <v>1040.5999999999999</v>
      </c>
      <c r="W239">
        <f t="shared" si="45"/>
        <v>265958</v>
      </c>
      <c r="X239">
        <f t="shared" si="48"/>
        <v>449</v>
      </c>
      <c r="Y239">
        <f t="shared" si="49"/>
        <v>4</v>
      </c>
      <c r="Z239">
        <f t="shared" si="50"/>
        <v>1</v>
      </c>
      <c r="AA239">
        <f t="shared" si="51"/>
        <v>1040.5999999999999</v>
      </c>
    </row>
    <row r="240" spans="1:27" x14ac:dyDescent="0.25">
      <c r="A240" t="s">
        <v>821</v>
      </c>
      <c r="B240" t="s">
        <v>5264</v>
      </c>
      <c r="C240" t="s">
        <v>6296</v>
      </c>
      <c r="D240">
        <v>254</v>
      </c>
      <c r="E240">
        <v>799</v>
      </c>
      <c r="F240" s="1">
        <v>0.68</v>
      </c>
      <c r="G240">
        <v>4.3</v>
      </c>
      <c r="H240" s="4">
        <v>2905</v>
      </c>
      <c r="I240" t="s">
        <v>6700</v>
      </c>
      <c r="J240" t="s">
        <v>822</v>
      </c>
      <c r="K240" t="s">
        <v>7920</v>
      </c>
      <c r="L240" t="s">
        <v>823</v>
      </c>
      <c r="M240" t="s">
        <v>9058</v>
      </c>
      <c r="N240" t="s">
        <v>824</v>
      </c>
      <c r="O240">
        <f t="shared" si="46"/>
        <v>799</v>
      </c>
      <c r="P240">
        <f t="shared" si="39"/>
        <v>0.68</v>
      </c>
      <c r="Q240">
        <f t="shared" si="40"/>
        <v>2905</v>
      </c>
      <c r="R240" t="str">
        <f t="shared" si="41"/>
        <v xml:space="preserve">Computers &amp; Accessories </v>
      </c>
      <c r="S240" t="str">
        <f t="shared" si="42"/>
        <v>&gt;500</v>
      </c>
      <c r="T240" t="str">
        <f t="shared" si="43"/>
        <v>Yes</v>
      </c>
      <c r="U240">
        <f t="shared" si="47"/>
        <v>1</v>
      </c>
      <c r="V240">
        <f t="shared" si="44"/>
        <v>12491.5</v>
      </c>
      <c r="W240">
        <f t="shared" si="45"/>
        <v>2321095</v>
      </c>
      <c r="X240">
        <f t="shared" si="48"/>
        <v>254</v>
      </c>
      <c r="Y240">
        <f t="shared" si="49"/>
        <v>4</v>
      </c>
      <c r="Z240">
        <f t="shared" si="50"/>
        <v>0</v>
      </c>
      <c r="AA240">
        <f t="shared" si="51"/>
        <v>12491.5</v>
      </c>
    </row>
    <row r="241" spans="1:27" x14ac:dyDescent="0.25">
      <c r="A241" t="s">
        <v>825</v>
      </c>
      <c r="B241" t="s">
        <v>826</v>
      </c>
      <c r="C241" t="s">
        <v>827</v>
      </c>
      <c r="D241">
        <v>399</v>
      </c>
      <c r="E241">
        <v>795</v>
      </c>
      <c r="F241" s="1">
        <v>0.5</v>
      </c>
      <c r="G241">
        <v>4.3</v>
      </c>
      <c r="H241" s="4">
        <v>12091</v>
      </c>
      <c r="I241" t="s">
        <v>6701</v>
      </c>
      <c r="J241" t="s">
        <v>828</v>
      </c>
      <c r="K241" t="s">
        <v>7921</v>
      </c>
      <c r="L241" t="s">
        <v>829</v>
      </c>
      <c r="M241" t="s">
        <v>9059</v>
      </c>
      <c r="N241" t="s">
        <v>830</v>
      </c>
      <c r="O241">
        <f t="shared" si="46"/>
        <v>795</v>
      </c>
      <c r="P241">
        <f t="shared" si="39"/>
        <v>0.5</v>
      </c>
      <c r="Q241">
        <f t="shared" si="40"/>
        <v>12091</v>
      </c>
      <c r="R241" t="str">
        <f t="shared" si="41"/>
        <v>Electronics</v>
      </c>
      <c r="S241" t="str">
        <f t="shared" si="42"/>
        <v>&gt;500</v>
      </c>
      <c r="T241" t="str">
        <f t="shared" si="43"/>
        <v>Yes</v>
      </c>
      <c r="U241">
        <f t="shared" si="47"/>
        <v>1</v>
      </c>
      <c r="V241">
        <f t="shared" si="44"/>
        <v>51991.299999999996</v>
      </c>
      <c r="W241">
        <f t="shared" si="45"/>
        <v>9612345</v>
      </c>
      <c r="X241">
        <f t="shared" si="48"/>
        <v>399</v>
      </c>
      <c r="Y241">
        <f t="shared" si="49"/>
        <v>4</v>
      </c>
      <c r="Z241">
        <f t="shared" si="50"/>
        <v>0</v>
      </c>
      <c r="AA241">
        <f t="shared" si="51"/>
        <v>51991.299999999996</v>
      </c>
    </row>
    <row r="242" spans="1:27" x14ac:dyDescent="0.25">
      <c r="A242" t="s">
        <v>831</v>
      </c>
      <c r="B242" t="s">
        <v>5265</v>
      </c>
      <c r="C242" t="s">
        <v>6296</v>
      </c>
      <c r="D242">
        <v>179</v>
      </c>
      <c r="E242">
        <v>399</v>
      </c>
      <c r="F242" s="1">
        <v>0.55000000000000004</v>
      </c>
      <c r="G242">
        <v>4.3</v>
      </c>
      <c r="H242" s="4">
        <v>1423</v>
      </c>
      <c r="I242" t="s">
        <v>6558</v>
      </c>
      <c r="J242" t="s">
        <v>289</v>
      </c>
      <c r="K242" t="s">
        <v>7805</v>
      </c>
      <c r="L242" t="s">
        <v>290</v>
      </c>
      <c r="M242" t="s">
        <v>8931</v>
      </c>
      <c r="N242" t="s">
        <v>6361</v>
      </c>
      <c r="O242">
        <f t="shared" si="46"/>
        <v>399</v>
      </c>
      <c r="P242">
        <f t="shared" si="39"/>
        <v>0.55000000000000004</v>
      </c>
      <c r="Q242">
        <f t="shared" si="40"/>
        <v>1423</v>
      </c>
      <c r="R242" t="str">
        <f t="shared" si="41"/>
        <v xml:space="preserve">Computers &amp; Accessories </v>
      </c>
      <c r="S242" t="str">
        <f t="shared" si="42"/>
        <v>200–500</v>
      </c>
      <c r="T242" t="str">
        <f t="shared" si="43"/>
        <v>Yes</v>
      </c>
      <c r="U242">
        <f t="shared" si="47"/>
        <v>1</v>
      </c>
      <c r="V242">
        <f t="shared" si="44"/>
        <v>6118.9</v>
      </c>
      <c r="W242">
        <f t="shared" si="45"/>
        <v>567777</v>
      </c>
      <c r="X242">
        <f t="shared" si="48"/>
        <v>179</v>
      </c>
      <c r="Y242">
        <f t="shared" si="49"/>
        <v>4</v>
      </c>
      <c r="Z242">
        <f t="shared" si="50"/>
        <v>0</v>
      </c>
      <c r="AA242">
        <f t="shared" si="51"/>
        <v>6118.9</v>
      </c>
    </row>
    <row r="243" spans="1:27" x14ac:dyDescent="0.25">
      <c r="A243" t="s">
        <v>832</v>
      </c>
      <c r="B243" t="s">
        <v>833</v>
      </c>
      <c r="C243" t="s">
        <v>6296</v>
      </c>
      <c r="D243">
        <v>339</v>
      </c>
      <c r="E243">
        <v>999</v>
      </c>
      <c r="F243" s="1">
        <v>0.66</v>
      </c>
      <c r="G243">
        <v>4.3</v>
      </c>
      <c r="H243" s="4">
        <v>6255</v>
      </c>
      <c r="I243" t="s">
        <v>6632</v>
      </c>
      <c r="J243" t="s">
        <v>569</v>
      </c>
      <c r="K243" t="s">
        <v>7864</v>
      </c>
      <c r="L243" t="s">
        <v>570</v>
      </c>
      <c r="M243" t="s">
        <v>8996</v>
      </c>
      <c r="N243" t="s">
        <v>5004</v>
      </c>
      <c r="O243">
        <f t="shared" si="46"/>
        <v>999</v>
      </c>
      <c r="P243">
        <f t="shared" si="39"/>
        <v>0.66</v>
      </c>
      <c r="Q243">
        <f t="shared" si="40"/>
        <v>6255</v>
      </c>
      <c r="R243" t="str">
        <f t="shared" si="41"/>
        <v xml:space="preserve">Computers &amp; Accessories </v>
      </c>
      <c r="S243" t="str">
        <f t="shared" si="42"/>
        <v>&gt;500</v>
      </c>
      <c r="T243" t="str">
        <f t="shared" si="43"/>
        <v>Yes</v>
      </c>
      <c r="U243">
        <f t="shared" si="47"/>
        <v>1</v>
      </c>
      <c r="V243">
        <f t="shared" si="44"/>
        <v>26896.5</v>
      </c>
      <c r="W243">
        <f t="shared" si="45"/>
        <v>6248745</v>
      </c>
      <c r="X243">
        <f t="shared" si="48"/>
        <v>339</v>
      </c>
      <c r="Y243">
        <f t="shared" si="49"/>
        <v>4</v>
      </c>
      <c r="Z243">
        <f t="shared" si="50"/>
        <v>0</v>
      </c>
      <c r="AA243">
        <f t="shared" si="51"/>
        <v>26896.5</v>
      </c>
    </row>
    <row r="244" spans="1:27" x14ac:dyDescent="0.25">
      <c r="A244" t="s">
        <v>834</v>
      </c>
      <c r="B244" t="s">
        <v>5266</v>
      </c>
      <c r="C244" t="s">
        <v>261</v>
      </c>
      <c r="D244">
        <v>399</v>
      </c>
      <c r="E244">
        <v>999</v>
      </c>
      <c r="F244" s="1">
        <v>0.6</v>
      </c>
      <c r="G244">
        <v>4.3</v>
      </c>
      <c r="H244" s="4">
        <v>1236</v>
      </c>
      <c r="I244" t="s">
        <v>6702</v>
      </c>
      <c r="J244" t="s">
        <v>835</v>
      </c>
      <c r="K244" t="s">
        <v>7922</v>
      </c>
      <c r="L244" t="s">
        <v>836</v>
      </c>
      <c r="M244" t="s">
        <v>9060</v>
      </c>
      <c r="N244" t="s">
        <v>837</v>
      </c>
      <c r="O244">
        <f t="shared" si="46"/>
        <v>999</v>
      </c>
      <c r="P244">
        <f t="shared" si="39"/>
        <v>0.6</v>
      </c>
      <c r="Q244">
        <f t="shared" si="40"/>
        <v>1236</v>
      </c>
      <c r="R244" t="str">
        <f t="shared" si="41"/>
        <v>Electronics</v>
      </c>
      <c r="S244" t="str">
        <f t="shared" si="42"/>
        <v>&gt;500</v>
      </c>
      <c r="T244" t="str">
        <f t="shared" si="43"/>
        <v>Yes</v>
      </c>
      <c r="U244">
        <f t="shared" si="47"/>
        <v>1</v>
      </c>
      <c r="V244">
        <f t="shared" si="44"/>
        <v>5314.8</v>
      </c>
      <c r="W244">
        <f t="shared" si="45"/>
        <v>1234764</v>
      </c>
      <c r="X244">
        <f t="shared" si="48"/>
        <v>399</v>
      </c>
      <c r="Y244">
        <f t="shared" si="49"/>
        <v>4</v>
      </c>
      <c r="Z244">
        <f t="shared" si="50"/>
        <v>0</v>
      </c>
      <c r="AA244">
        <f t="shared" si="51"/>
        <v>5314.8</v>
      </c>
    </row>
    <row r="245" spans="1:27" x14ac:dyDescent="0.25">
      <c r="A245" t="s">
        <v>838</v>
      </c>
      <c r="B245" t="s">
        <v>5267</v>
      </c>
      <c r="C245" t="s">
        <v>188</v>
      </c>
      <c r="D245">
        <v>199</v>
      </c>
      <c r="E245">
        <v>399</v>
      </c>
      <c r="F245" s="1">
        <v>0.5</v>
      </c>
      <c r="G245">
        <v>4.3</v>
      </c>
      <c r="H245" s="4">
        <v>1335</v>
      </c>
      <c r="I245" t="s">
        <v>6703</v>
      </c>
      <c r="J245" t="s">
        <v>839</v>
      </c>
      <c r="K245" t="s">
        <v>7923</v>
      </c>
      <c r="L245" t="s">
        <v>840</v>
      </c>
      <c r="M245" t="s">
        <v>9061</v>
      </c>
      <c r="N245" t="s">
        <v>841</v>
      </c>
      <c r="O245">
        <f t="shared" si="46"/>
        <v>399</v>
      </c>
      <c r="P245">
        <f t="shared" si="39"/>
        <v>0.5</v>
      </c>
      <c r="Q245">
        <f t="shared" si="40"/>
        <v>1335</v>
      </c>
      <c r="R245" t="str">
        <f t="shared" si="41"/>
        <v>Electronics</v>
      </c>
      <c r="S245" t="str">
        <f t="shared" si="42"/>
        <v>200–500</v>
      </c>
      <c r="T245" t="str">
        <f t="shared" si="43"/>
        <v>Yes</v>
      </c>
      <c r="U245">
        <f t="shared" si="47"/>
        <v>1</v>
      </c>
      <c r="V245">
        <f t="shared" si="44"/>
        <v>5740.5</v>
      </c>
      <c r="W245">
        <f t="shared" si="45"/>
        <v>532665</v>
      </c>
      <c r="X245">
        <f t="shared" si="48"/>
        <v>199</v>
      </c>
      <c r="Y245">
        <f t="shared" si="49"/>
        <v>4</v>
      </c>
      <c r="Z245">
        <f t="shared" si="50"/>
        <v>0</v>
      </c>
      <c r="AA245">
        <f t="shared" si="51"/>
        <v>5740.5</v>
      </c>
    </row>
    <row r="246" spans="1:27" x14ac:dyDescent="0.25">
      <c r="A246" t="s">
        <v>842</v>
      </c>
      <c r="B246" t="s">
        <v>5268</v>
      </c>
      <c r="C246" t="s">
        <v>188</v>
      </c>
      <c r="D246">
        <v>349</v>
      </c>
      <c r="E246" s="2">
        <v>1999</v>
      </c>
      <c r="F246" s="1">
        <v>0.83</v>
      </c>
      <c r="G246">
        <v>4.3</v>
      </c>
      <c r="H246" s="4">
        <v>197</v>
      </c>
      <c r="I246" t="s">
        <v>6704</v>
      </c>
      <c r="J246" t="s">
        <v>843</v>
      </c>
      <c r="K246" t="s">
        <v>844</v>
      </c>
      <c r="L246" t="s">
        <v>845</v>
      </c>
      <c r="M246" t="s">
        <v>9062</v>
      </c>
      <c r="N246" t="s">
        <v>846</v>
      </c>
      <c r="O246">
        <f t="shared" si="46"/>
        <v>1999</v>
      </c>
      <c r="P246">
        <f t="shared" si="39"/>
        <v>0.83</v>
      </c>
      <c r="Q246">
        <f t="shared" si="40"/>
        <v>197</v>
      </c>
      <c r="R246" t="str">
        <f t="shared" si="41"/>
        <v>Electronics</v>
      </c>
      <c r="S246" t="str">
        <f t="shared" si="42"/>
        <v>&gt;500</v>
      </c>
      <c r="T246" t="str">
        <f t="shared" si="43"/>
        <v>Yes</v>
      </c>
      <c r="U246">
        <f t="shared" si="47"/>
        <v>1</v>
      </c>
      <c r="V246">
        <f t="shared" si="44"/>
        <v>847.09999999999991</v>
      </c>
      <c r="W246">
        <f t="shared" si="45"/>
        <v>393803</v>
      </c>
      <c r="X246">
        <f t="shared" si="48"/>
        <v>349</v>
      </c>
      <c r="Y246">
        <f t="shared" si="49"/>
        <v>4</v>
      </c>
      <c r="Z246">
        <f t="shared" si="50"/>
        <v>1</v>
      </c>
      <c r="AA246">
        <f t="shared" si="51"/>
        <v>847.09999999999991</v>
      </c>
    </row>
    <row r="247" spans="1:27" x14ac:dyDescent="0.25">
      <c r="A247" t="s">
        <v>847</v>
      </c>
      <c r="B247" t="s">
        <v>5269</v>
      </c>
      <c r="C247" t="s">
        <v>6296</v>
      </c>
      <c r="D247">
        <v>299</v>
      </c>
      <c r="E247">
        <v>798</v>
      </c>
      <c r="F247" s="1">
        <v>0.63</v>
      </c>
      <c r="G247">
        <v>4.3</v>
      </c>
      <c r="H247" s="4">
        <v>28791</v>
      </c>
      <c r="I247" t="s">
        <v>6705</v>
      </c>
      <c r="J247" t="s">
        <v>316</v>
      </c>
      <c r="K247" t="s">
        <v>7810</v>
      </c>
      <c r="L247" t="s">
        <v>317</v>
      </c>
      <c r="M247" t="s">
        <v>8938</v>
      </c>
      <c r="N247" t="s">
        <v>318</v>
      </c>
      <c r="O247">
        <f t="shared" si="46"/>
        <v>798</v>
      </c>
      <c r="P247">
        <f t="shared" si="39"/>
        <v>0.63</v>
      </c>
      <c r="Q247">
        <f t="shared" si="40"/>
        <v>28791</v>
      </c>
      <c r="R247" t="str">
        <f t="shared" si="41"/>
        <v xml:space="preserve">Computers &amp; Accessories </v>
      </c>
      <c r="S247" t="str">
        <f t="shared" si="42"/>
        <v>&gt;500</v>
      </c>
      <c r="T247" t="str">
        <f t="shared" si="43"/>
        <v>Yes</v>
      </c>
      <c r="U247">
        <f t="shared" si="47"/>
        <v>1</v>
      </c>
      <c r="V247">
        <f t="shared" si="44"/>
        <v>123801.29999999999</v>
      </c>
      <c r="W247">
        <f t="shared" si="45"/>
        <v>22975218</v>
      </c>
      <c r="X247">
        <f t="shared" si="48"/>
        <v>299</v>
      </c>
      <c r="Y247">
        <f t="shared" si="49"/>
        <v>4</v>
      </c>
      <c r="Z247">
        <f t="shared" si="50"/>
        <v>0</v>
      </c>
      <c r="AA247">
        <f t="shared" si="51"/>
        <v>123801.29999999999</v>
      </c>
    </row>
    <row r="248" spans="1:27" x14ac:dyDescent="0.25">
      <c r="A248" t="s">
        <v>848</v>
      </c>
      <c r="B248" t="s">
        <v>5270</v>
      </c>
      <c r="C248" t="s">
        <v>6296</v>
      </c>
      <c r="D248">
        <v>89</v>
      </c>
      <c r="E248">
        <v>800</v>
      </c>
      <c r="F248" s="1">
        <v>0.89</v>
      </c>
      <c r="G248">
        <v>4.3</v>
      </c>
      <c r="H248" s="4">
        <v>1075</v>
      </c>
      <c r="I248" t="s">
        <v>6706</v>
      </c>
      <c r="J248" t="s">
        <v>138</v>
      </c>
      <c r="K248" t="s">
        <v>7773</v>
      </c>
      <c r="L248" t="s">
        <v>139</v>
      </c>
      <c r="M248" t="s">
        <v>8897</v>
      </c>
      <c r="N248" t="s">
        <v>140</v>
      </c>
      <c r="O248">
        <f t="shared" si="46"/>
        <v>800</v>
      </c>
      <c r="P248">
        <f t="shared" si="39"/>
        <v>0.89</v>
      </c>
      <c r="Q248">
        <f t="shared" si="40"/>
        <v>1075</v>
      </c>
      <c r="R248" t="str">
        <f t="shared" si="41"/>
        <v xml:space="preserve">Computers &amp; Accessories </v>
      </c>
      <c r="S248" t="str">
        <f t="shared" si="42"/>
        <v>&gt;500</v>
      </c>
      <c r="T248" t="str">
        <f t="shared" si="43"/>
        <v>Yes</v>
      </c>
      <c r="U248">
        <f t="shared" si="47"/>
        <v>1</v>
      </c>
      <c r="V248">
        <f t="shared" si="44"/>
        <v>4622.5</v>
      </c>
      <c r="W248">
        <f t="shared" si="45"/>
        <v>860000</v>
      </c>
      <c r="X248">
        <f t="shared" si="48"/>
        <v>89</v>
      </c>
      <c r="Y248">
        <f t="shared" si="49"/>
        <v>4</v>
      </c>
      <c r="Z248">
        <f t="shared" si="50"/>
        <v>0</v>
      </c>
      <c r="AA248">
        <f t="shared" si="51"/>
        <v>4622.5</v>
      </c>
    </row>
    <row r="249" spans="1:27" x14ac:dyDescent="0.25">
      <c r="A249" t="s">
        <v>849</v>
      </c>
      <c r="B249" t="s">
        <v>5271</v>
      </c>
      <c r="C249" t="s">
        <v>6296</v>
      </c>
      <c r="D249">
        <v>549</v>
      </c>
      <c r="E249">
        <v>995</v>
      </c>
      <c r="F249" s="1">
        <v>0.45</v>
      </c>
      <c r="G249">
        <v>4.3</v>
      </c>
      <c r="H249" s="4">
        <v>29746</v>
      </c>
      <c r="I249" t="s">
        <v>850</v>
      </c>
      <c r="J249" t="s">
        <v>244</v>
      </c>
      <c r="K249" t="s">
        <v>7794</v>
      </c>
      <c r="L249" t="s">
        <v>245</v>
      </c>
      <c r="M249" t="s">
        <v>8920</v>
      </c>
      <c r="N249" t="s">
        <v>246</v>
      </c>
      <c r="O249">
        <f t="shared" si="46"/>
        <v>995</v>
      </c>
      <c r="P249">
        <f t="shared" si="39"/>
        <v>0.45</v>
      </c>
      <c r="Q249">
        <f t="shared" si="40"/>
        <v>29746</v>
      </c>
      <c r="R249" t="str">
        <f t="shared" si="41"/>
        <v xml:space="preserve">Computers &amp; Accessories </v>
      </c>
      <c r="S249" t="str">
        <f t="shared" si="42"/>
        <v>&gt;500</v>
      </c>
      <c r="T249" t="str">
        <f t="shared" si="43"/>
        <v>No</v>
      </c>
      <c r="U249">
        <f t="shared" si="47"/>
        <v>0</v>
      </c>
      <c r="V249">
        <f t="shared" si="44"/>
        <v>127907.79999999999</v>
      </c>
      <c r="W249">
        <f t="shared" si="45"/>
        <v>29597270</v>
      </c>
      <c r="X249">
        <f t="shared" si="48"/>
        <v>549</v>
      </c>
      <c r="Y249">
        <f t="shared" si="49"/>
        <v>4</v>
      </c>
      <c r="Z249">
        <f t="shared" si="50"/>
        <v>0</v>
      </c>
      <c r="AA249">
        <f t="shared" si="51"/>
        <v>127907.79999999999</v>
      </c>
    </row>
    <row r="250" spans="1:27" x14ac:dyDescent="0.25">
      <c r="A250" t="s">
        <v>851</v>
      </c>
      <c r="B250" t="s">
        <v>5272</v>
      </c>
      <c r="C250" t="s">
        <v>6296</v>
      </c>
      <c r="D250">
        <v>129</v>
      </c>
      <c r="E250" s="2">
        <v>1000</v>
      </c>
      <c r="F250" s="1">
        <v>0.87</v>
      </c>
      <c r="G250">
        <v>4.3</v>
      </c>
      <c r="H250" s="4">
        <v>295</v>
      </c>
      <c r="I250" t="s">
        <v>6707</v>
      </c>
      <c r="J250" t="s">
        <v>852</v>
      </c>
      <c r="K250" t="s">
        <v>853</v>
      </c>
      <c r="L250" t="s">
        <v>854</v>
      </c>
      <c r="M250" t="s">
        <v>9063</v>
      </c>
      <c r="N250" t="s">
        <v>855</v>
      </c>
      <c r="O250">
        <f t="shared" si="46"/>
        <v>1000</v>
      </c>
      <c r="P250">
        <f t="shared" si="39"/>
        <v>0.87</v>
      </c>
      <c r="Q250">
        <f t="shared" si="40"/>
        <v>295</v>
      </c>
      <c r="R250" t="str">
        <f t="shared" si="41"/>
        <v xml:space="preserve">Computers &amp; Accessories </v>
      </c>
      <c r="S250" t="str">
        <f t="shared" si="42"/>
        <v>&gt;500</v>
      </c>
      <c r="T250" t="str">
        <f t="shared" si="43"/>
        <v>Yes</v>
      </c>
      <c r="U250">
        <f t="shared" si="47"/>
        <v>1</v>
      </c>
      <c r="V250">
        <f t="shared" si="44"/>
        <v>1268.5</v>
      </c>
      <c r="W250">
        <f t="shared" si="45"/>
        <v>295000</v>
      </c>
      <c r="X250">
        <f t="shared" si="48"/>
        <v>129</v>
      </c>
      <c r="Y250">
        <f t="shared" si="49"/>
        <v>4</v>
      </c>
      <c r="Z250">
        <f t="shared" si="50"/>
        <v>1</v>
      </c>
      <c r="AA250">
        <f t="shared" si="51"/>
        <v>1268.5</v>
      </c>
    </row>
    <row r="251" spans="1:27" x14ac:dyDescent="0.25">
      <c r="A251" t="s">
        <v>856</v>
      </c>
      <c r="B251" t="s">
        <v>5273</v>
      </c>
      <c r="C251" t="s">
        <v>69</v>
      </c>
      <c r="D251" s="2">
        <v>77990</v>
      </c>
      <c r="E251">
        <v>139900</v>
      </c>
      <c r="F251" s="1">
        <v>0.44</v>
      </c>
      <c r="G251">
        <v>4.3</v>
      </c>
      <c r="H251" s="4">
        <v>5935</v>
      </c>
      <c r="I251" t="s">
        <v>6708</v>
      </c>
      <c r="J251" t="s">
        <v>857</v>
      </c>
      <c r="K251" t="s">
        <v>7924</v>
      </c>
      <c r="L251" t="s">
        <v>858</v>
      </c>
      <c r="M251" t="s">
        <v>9064</v>
      </c>
      <c r="N251" t="s">
        <v>859</v>
      </c>
      <c r="O251">
        <f t="shared" si="46"/>
        <v>139900</v>
      </c>
      <c r="P251">
        <f t="shared" si="39"/>
        <v>0.44</v>
      </c>
      <c r="Q251">
        <f t="shared" si="40"/>
        <v>5935</v>
      </c>
      <c r="R251" t="str">
        <f t="shared" si="41"/>
        <v>Electronics</v>
      </c>
      <c r="S251" t="str">
        <f t="shared" si="42"/>
        <v>&gt;500</v>
      </c>
      <c r="T251" t="str">
        <f t="shared" si="43"/>
        <v>No</v>
      </c>
      <c r="U251">
        <f t="shared" si="47"/>
        <v>0</v>
      </c>
      <c r="V251">
        <f t="shared" si="44"/>
        <v>25520.5</v>
      </c>
      <c r="W251">
        <f t="shared" si="45"/>
        <v>830306500</v>
      </c>
      <c r="X251">
        <f t="shared" si="48"/>
        <v>77990</v>
      </c>
      <c r="Y251">
        <f t="shared" si="49"/>
        <v>4</v>
      </c>
      <c r="Z251">
        <f t="shared" si="50"/>
        <v>0</v>
      </c>
      <c r="AA251">
        <f t="shared" si="51"/>
        <v>25520.5</v>
      </c>
    </row>
    <row r="252" spans="1:27" x14ac:dyDescent="0.25">
      <c r="A252" t="s">
        <v>860</v>
      </c>
      <c r="B252" t="s">
        <v>5274</v>
      </c>
      <c r="C252" t="s">
        <v>188</v>
      </c>
      <c r="D252">
        <v>349</v>
      </c>
      <c r="E252">
        <v>799</v>
      </c>
      <c r="F252" s="1">
        <v>0.56000000000000005</v>
      </c>
      <c r="G252">
        <v>4.3</v>
      </c>
      <c r="H252" s="4">
        <v>323</v>
      </c>
      <c r="I252" t="s">
        <v>6709</v>
      </c>
      <c r="J252" t="s">
        <v>861</v>
      </c>
      <c r="K252" t="s">
        <v>7925</v>
      </c>
      <c r="L252" t="s">
        <v>862</v>
      </c>
      <c r="M252" t="s">
        <v>9065</v>
      </c>
      <c r="N252" t="s">
        <v>863</v>
      </c>
      <c r="O252">
        <f t="shared" si="46"/>
        <v>799</v>
      </c>
      <c r="P252">
        <f t="shared" si="39"/>
        <v>0.56000000000000005</v>
      </c>
      <c r="Q252">
        <f t="shared" si="40"/>
        <v>323</v>
      </c>
      <c r="R252" t="str">
        <f t="shared" si="41"/>
        <v>Electronics</v>
      </c>
      <c r="S252" t="str">
        <f t="shared" si="42"/>
        <v>&gt;500</v>
      </c>
      <c r="T252" t="str">
        <f t="shared" si="43"/>
        <v>Yes</v>
      </c>
      <c r="U252">
        <f t="shared" si="47"/>
        <v>1</v>
      </c>
      <c r="V252">
        <f t="shared" si="44"/>
        <v>1388.8999999999999</v>
      </c>
      <c r="W252">
        <f t="shared" si="45"/>
        <v>258077</v>
      </c>
      <c r="X252">
        <f t="shared" si="48"/>
        <v>349</v>
      </c>
      <c r="Y252">
        <f t="shared" si="49"/>
        <v>4</v>
      </c>
      <c r="Z252">
        <f t="shared" si="50"/>
        <v>1</v>
      </c>
      <c r="AA252">
        <f t="shared" si="51"/>
        <v>1388.8999999999999</v>
      </c>
    </row>
    <row r="253" spans="1:27" x14ac:dyDescent="0.25">
      <c r="A253" t="s">
        <v>864</v>
      </c>
      <c r="B253" t="s">
        <v>5275</v>
      </c>
      <c r="C253" t="s">
        <v>188</v>
      </c>
      <c r="D253">
        <v>499</v>
      </c>
      <c r="E253">
        <v>899</v>
      </c>
      <c r="F253" s="1">
        <v>0.44</v>
      </c>
      <c r="G253">
        <v>4.3</v>
      </c>
      <c r="H253" s="4">
        <v>185</v>
      </c>
      <c r="I253" t="s">
        <v>6710</v>
      </c>
      <c r="J253" t="s">
        <v>865</v>
      </c>
      <c r="K253" t="s">
        <v>7926</v>
      </c>
      <c r="L253" t="s">
        <v>866</v>
      </c>
      <c r="M253" t="s">
        <v>9066</v>
      </c>
      <c r="N253" t="s">
        <v>867</v>
      </c>
      <c r="O253">
        <f t="shared" si="46"/>
        <v>899</v>
      </c>
      <c r="P253">
        <f t="shared" si="39"/>
        <v>0.44</v>
      </c>
      <c r="Q253">
        <f t="shared" si="40"/>
        <v>185</v>
      </c>
      <c r="R253" t="str">
        <f t="shared" si="41"/>
        <v>Electronics</v>
      </c>
      <c r="S253" t="str">
        <f t="shared" si="42"/>
        <v>&gt;500</v>
      </c>
      <c r="T253" t="str">
        <f t="shared" si="43"/>
        <v>No</v>
      </c>
      <c r="U253">
        <f t="shared" si="47"/>
        <v>0</v>
      </c>
      <c r="V253">
        <f t="shared" si="44"/>
        <v>795.5</v>
      </c>
      <c r="W253">
        <f t="shared" si="45"/>
        <v>166315</v>
      </c>
      <c r="X253">
        <f t="shared" si="48"/>
        <v>499</v>
      </c>
      <c r="Y253">
        <f t="shared" si="49"/>
        <v>4</v>
      </c>
      <c r="Z253">
        <f t="shared" si="50"/>
        <v>1</v>
      </c>
      <c r="AA253">
        <f t="shared" si="51"/>
        <v>795.5</v>
      </c>
    </row>
    <row r="254" spans="1:27" x14ac:dyDescent="0.25">
      <c r="A254" t="s">
        <v>868</v>
      </c>
      <c r="B254" t="s">
        <v>5276</v>
      </c>
      <c r="C254" t="s">
        <v>6296</v>
      </c>
      <c r="D254">
        <v>299</v>
      </c>
      <c r="E254">
        <v>799</v>
      </c>
      <c r="F254" s="1">
        <v>0.63</v>
      </c>
      <c r="G254">
        <v>4.3</v>
      </c>
      <c r="H254" s="4">
        <v>2117</v>
      </c>
      <c r="I254" t="s">
        <v>6711</v>
      </c>
      <c r="J254" t="s">
        <v>869</v>
      </c>
      <c r="K254" t="s">
        <v>7927</v>
      </c>
      <c r="L254" t="s">
        <v>870</v>
      </c>
      <c r="M254" t="s">
        <v>9067</v>
      </c>
      <c r="N254" t="s">
        <v>871</v>
      </c>
      <c r="O254">
        <f t="shared" si="46"/>
        <v>799</v>
      </c>
      <c r="P254">
        <f t="shared" si="39"/>
        <v>0.63</v>
      </c>
      <c r="Q254">
        <f t="shared" si="40"/>
        <v>2117</v>
      </c>
      <c r="R254" t="str">
        <f t="shared" si="41"/>
        <v xml:space="preserve">Computers &amp; Accessories </v>
      </c>
      <c r="S254" t="str">
        <f t="shared" si="42"/>
        <v>&gt;500</v>
      </c>
      <c r="T254" t="str">
        <f t="shared" si="43"/>
        <v>Yes</v>
      </c>
      <c r="U254">
        <f t="shared" si="47"/>
        <v>1</v>
      </c>
      <c r="V254">
        <f t="shared" si="44"/>
        <v>9103.1</v>
      </c>
      <c r="W254">
        <f t="shared" si="45"/>
        <v>1691483</v>
      </c>
      <c r="X254">
        <f t="shared" si="48"/>
        <v>299</v>
      </c>
      <c r="Y254">
        <f t="shared" si="49"/>
        <v>4</v>
      </c>
      <c r="Z254">
        <f t="shared" si="50"/>
        <v>0</v>
      </c>
      <c r="AA254">
        <f t="shared" si="51"/>
        <v>9103.1</v>
      </c>
    </row>
    <row r="255" spans="1:27" x14ac:dyDescent="0.25">
      <c r="A255" t="s">
        <v>872</v>
      </c>
      <c r="B255" t="s">
        <v>5277</v>
      </c>
      <c r="C255" t="s">
        <v>6296</v>
      </c>
      <c r="D255">
        <v>182</v>
      </c>
      <c r="E255">
        <v>599</v>
      </c>
      <c r="F255" s="1">
        <v>0.7</v>
      </c>
      <c r="G255">
        <v>4.3</v>
      </c>
      <c r="H255" s="4">
        <v>9378</v>
      </c>
      <c r="I255" t="s">
        <v>6712</v>
      </c>
      <c r="J255" t="s">
        <v>96</v>
      </c>
      <c r="K255" t="s">
        <v>7762</v>
      </c>
      <c r="L255" t="s">
        <v>97</v>
      </c>
      <c r="M255" t="s">
        <v>9007</v>
      </c>
      <c r="N255" t="s">
        <v>616</v>
      </c>
      <c r="O255">
        <f t="shared" si="46"/>
        <v>599</v>
      </c>
      <c r="P255">
        <f t="shared" si="39"/>
        <v>0.7</v>
      </c>
      <c r="Q255">
        <f t="shared" si="40"/>
        <v>9378</v>
      </c>
      <c r="R255" t="str">
        <f t="shared" si="41"/>
        <v xml:space="preserve">Computers &amp; Accessories </v>
      </c>
      <c r="S255" t="str">
        <f t="shared" si="42"/>
        <v>&gt;500</v>
      </c>
      <c r="T255" t="str">
        <f t="shared" si="43"/>
        <v>Yes</v>
      </c>
      <c r="U255">
        <f t="shared" si="47"/>
        <v>1</v>
      </c>
      <c r="V255">
        <f t="shared" si="44"/>
        <v>40325.4</v>
      </c>
      <c r="W255">
        <f t="shared" si="45"/>
        <v>5617422</v>
      </c>
      <c r="X255">
        <f t="shared" si="48"/>
        <v>182</v>
      </c>
      <c r="Y255">
        <f t="shared" si="49"/>
        <v>4</v>
      </c>
      <c r="Z255">
        <f t="shared" si="50"/>
        <v>0</v>
      </c>
      <c r="AA255">
        <f t="shared" si="51"/>
        <v>40325.4</v>
      </c>
    </row>
    <row r="256" spans="1:27" x14ac:dyDescent="0.25">
      <c r="A256" t="s">
        <v>873</v>
      </c>
      <c r="B256" t="s">
        <v>5278</v>
      </c>
      <c r="C256" t="s">
        <v>261</v>
      </c>
      <c r="D256">
        <v>96</v>
      </c>
      <c r="E256">
        <v>399</v>
      </c>
      <c r="F256" s="1">
        <v>0.76</v>
      </c>
      <c r="G256">
        <v>4.3</v>
      </c>
      <c r="H256" s="4">
        <v>1796</v>
      </c>
      <c r="I256" t="s">
        <v>6713</v>
      </c>
      <c r="J256" t="s">
        <v>874</v>
      </c>
      <c r="K256" t="s">
        <v>7928</v>
      </c>
      <c r="L256" t="s">
        <v>875</v>
      </c>
      <c r="M256" t="s">
        <v>9068</v>
      </c>
      <c r="N256" t="s">
        <v>876</v>
      </c>
      <c r="O256">
        <f t="shared" si="46"/>
        <v>399</v>
      </c>
      <c r="P256">
        <f t="shared" si="39"/>
        <v>0.76</v>
      </c>
      <c r="Q256">
        <f t="shared" si="40"/>
        <v>1796</v>
      </c>
      <c r="R256" t="str">
        <f t="shared" si="41"/>
        <v>Electronics</v>
      </c>
      <c r="S256" t="str">
        <f t="shared" si="42"/>
        <v>200–500</v>
      </c>
      <c r="T256" t="str">
        <f t="shared" si="43"/>
        <v>Yes</v>
      </c>
      <c r="U256">
        <f t="shared" si="47"/>
        <v>1</v>
      </c>
      <c r="V256">
        <f t="shared" si="44"/>
        <v>7722.7999999999993</v>
      </c>
      <c r="W256">
        <f t="shared" si="45"/>
        <v>716604</v>
      </c>
      <c r="X256">
        <f t="shared" si="48"/>
        <v>96</v>
      </c>
      <c r="Y256">
        <f t="shared" si="49"/>
        <v>4</v>
      </c>
      <c r="Z256">
        <f t="shared" si="50"/>
        <v>0</v>
      </c>
      <c r="AA256">
        <f t="shared" si="51"/>
        <v>7722.7999999999993</v>
      </c>
    </row>
    <row r="257" spans="1:27" x14ac:dyDescent="0.25">
      <c r="A257" t="s">
        <v>877</v>
      </c>
      <c r="B257" t="s">
        <v>5279</v>
      </c>
      <c r="C257" t="s">
        <v>69</v>
      </c>
      <c r="D257" s="2">
        <v>54990</v>
      </c>
      <c r="E257" s="2">
        <v>85000</v>
      </c>
      <c r="F257" s="1">
        <v>0.35</v>
      </c>
      <c r="G257">
        <v>4.3</v>
      </c>
      <c r="H257" s="4">
        <v>3587</v>
      </c>
      <c r="I257" t="s">
        <v>6586</v>
      </c>
      <c r="J257" t="s">
        <v>394</v>
      </c>
      <c r="K257" t="s">
        <v>7827</v>
      </c>
      <c r="L257" t="s">
        <v>395</v>
      </c>
      <c r="M257" t="s">
        <v>8957</v>
      </c>
      <c r="N257" t="s">
        <v>396</v>
      </c>
      <c r="O257">
        <f t="shared" si="46"/>
        <v>85000</v>
      </c>
      <c r="P257">
        <f t="shared" si="39"/>
        <v>0.35</v>
      </c>
      <c r="Q257">
        <f t="shared" si="40"/>
        <v>3587</v>
      </c>
      <c r="R257" t="str">
        <f t="shared" si="41"/>
        <v>Electronics</v>
      </c>
      <c r="S257" t="str">
        <f t="shared" si="42"/>
        <v>&gt;500</v>
      </c>
      <c r="T257" t="str">
        <f t="shared" si="43"/>
        <v>No</v>
      </c>
      <c r="U257">
        <f t="shared" si="47"/>
        <v>0</v>
      </c>
      <c r="V257">
        <f t="shared" si="44"/>
        <v>15424.099999999999</v>
      </c>
      <c r="W257">
        <f t="shared" si="45"/>
        <v>304895000</v>
      </c>
      <c r="X257">
        <f t="shared" si="48"/>
        <v>54990</v>
      </c>
      <c r="Y257">
        <f t="shared" si="49"/>
        <v>4</v>
      </c>
      <c r="Z257">
        <f t="shared" si="50"/>
        <v>0</v>
      </c>
      <c r="AA257">
        <f t="shared" si="51"/>
        <v>15424.099999999999</v>
      </c>
    </row>
    <row r="258" spans="1:27" x14ac:dyDescent="0.25">
      <c r="A258" t="s">
        <v>878</v>
      </c>
      <c r="B258" t="s">
        <v>5280</v>
      </c>
      <c r="C258" t="s">
        <v>463</v>
      </c>
      <c r="D258">
        <v>439</v>
      </c>
      <c r="E258">
        <v>758</v>
      </c>
      <c r="F258" s="1">
        <v>0.42</v>
      </c>
      <c r="G258">
        <v>4.3</v>
      </c>
      <c r="H258" s="4">
        <v>4296</v>
      </c>
      <c r="I258" t="s">
        <v>6714</v>
      </c>
      <c r="J258" t="s">
        <v>879</v>
      </c>
      <c r="K258" t="s">
        <v>880</v>
      </c>
      <c r="L258" t="s">
        <v>881</v>
      </c>
      <c r="M258" t="s">
        <v>9069</v>
      </c>
      <c r="N258" t="s">
        <v>882</v>
      </c>
      <c r="O258">
        <f t="shared" si="46"/>
        <v>758</v>
      </c>
      <c r="P258">
        <f t="shared" ref="P258:P321" si="52">VALUE(F258)</f>
        <v>0.42</v>
      </c>
      <c r="Q258">
        <f t="shared" ref="Q258:Q321" si="53">VALUE(H258)</f>
        <v>4296</v>
      </c>
      <c r="R258" t="str">
        <f t="shared" ref="R258:R321" si="54">LEFT(C258, FIND("|", C258) - 1)</f>
        <v>Electronics</v>
      </c>
      <c r="S258" t="str">
        <f t="shared" ref="S258:S321" si="55">IF(O258&lt;200, "&lt;200", IF(O258&lt;=500, "200–500", "&gt;500"))</f>
        <v>&gt;500</v>
      </c>
      <c r="T258" t="str">
        <f t="shared" ref="T258:T321" si="56">IF(P258&gt;=0.5, "Yes", "No")</f>
        <v>No</v>
      </c>
      <c r="U258">
        <f t="shared" si="47"/>
        <v>0</v>
      </c>
      <c r="V258">
        <f t="shared" ref="V258:V321" si="57">G258 * Q258</f>
        <v>18472.8</v>
      </c>
      <c r="W258">
        <f t="shared" ref="W258:W321" si="58">O258 * Q258</f>
        <v>3256368</v>
      </c>
      <c r="X258">
        <f t="shared" si="48"/>
        <v>439</v>
      </c>
      <c r="Y258">
        <f t="shared" si="49"/>
        <v>4</v>
      </c>
      <c r="Z258">
        <f t="shared" si="50"/>
        <v>0</v>
      </c>
      <c r="AA258">
        <f t="shared" si="51"/>
        <v>18472.8</v>
      </c>
    </row>
    <row r="259" spans="1:27" x14ac:dyDescent="0.25">
      <c r="A259" t="s">
        <v>883</v>
      </c>
      <c r="B259" t="s">
        <v>5281</v>
      </c>
      <c r="C259" t="s">
        <v>6296</v>
      </c>
      <c r="D259">
        <v>299</v>
      </c>
      <c r="E259">
        <v>999</v>
      </c>
      <c r="F259" s="1">
        <v>0.7</v>
      </c>
      <c r="G259">
        <v>4.3</v>
      </c>
      <c r="H259" s="4">
        <v>2651</v>
      </c>
      <c r="I259" t="s">
        <v>6715</v>
      </c>
      <c r="J259" t="s">
        <v>605</v>
      </c>
      <c r="K259" t="s">
        <v>7872</v>
      </c>
      <c r="L259" t="s">
        <v>606</v>
      </c>
      <c r="M259" t="s">
        <v>9004</v>
      </c>
      <c r="N259" t="s">
        <v>607</v>
      </c>
      <c r="O259">
        <f t="shared" ref="O259:O322" si="59">VALUE(E259)</f>
        <v>999</v>
      </c>
      <c r="P259">
        <f t="shared" si="52"/>
        <v>0.7</v>
      </c>
      <c r="Q259">
        <f t="shared" si="53"/>
        <v>2651</v>
      </c>
      <c r="R259" t="str">
        <f t="shared" si="54"/>
        <v xml:space="preserve">Computers &amp; Accessories </v>
      </c>
      <c r="S259" t="str">
        <f t="shared" si="55"/>
        <v>&gt;500</v>
      </c>
      <c r="T259" t="str">
        <f t="shared" si="56"/>
        <v>Yes</v>
      </c>
      <c r="U259">
        <f t="shared" ref="U259:U322" si="60">COUNTIF(T259, "Yes")</f>
        <v>1</v>
      </c>
      <c r="V259">
        <f t="shared" si="57"/>
        <v>11399.3</v>
      </c>
      <c r="W259">
        <f t="shared" si="58"/>
        <v>2648349</v>
      </c>
      <c r="X259">
        <f t="shared" ref="X259:X322" si="61">VALUE(D259)</f>
        <v>299</v>
      </c>
      <c r="Y259">
        <f t="shared" ref="Y259:Y322" si="62">ROUND(G259, 0)</f>
        <v>4</v>
      </c>
      <c r="Z259">
        <f t="shared" ref="Z259:Z322" si="63">COUNTIF(Q259, "&lt;1000")</f>
        <v>0</v>
      </c>
      <c r="AA259">
        <f t="shared" ref="AA259:AA322" si="64">G259*Q259</f>
        <v>11399.3</v>
      </c>
    </row>
    <row r="260" spans="1:27" x14ac:dyDescent="0.25">
      <c r="A260" t="s">
        <v>884</v>
      </c>
      <c r="B260" t="s">
        <v>5282</v>
      </c>
      <c r="C260" t="s">
        <v>6296</v>
      </c>
      <c r="D260">
        <v>299</v>
      </c>
      <c r="E260">
        <v>799</v>
      </c>
      <c r="F260" s="1">
        <v>0.63</v>
      </c>
      <c r="G260">
        <v>4.3</v>
      </c>
      <c r="H260" s="4">
        <v>94363</v>
      </c>
      <c r="I260" t="s">
        <v>6716</v>
      </c>
      <c r="J260" t="s">
        <v>23</v>
      </c>
      <c r="K260" t="s">
        <v>7745</v>
      </c>
      <c r="L260" t="s">
        <v>24</v>
      </c>
      <c r="M260" t="s">
        <v>8869</v>
      </c>
      <c r="N260" t="s">
        <v>25</v>
      </c>
      <c r="O260">
        <f t="shared" si="59"/>
        <v>799</v>
      </c>
      <c r="P260">
        <f t="shared" si="52"/>
        <v>0.63</v>
      </c>
      <c r="Q260">
        <f t="shared" si="53"/>
        <v>94363</v>
      </c>
      <c r="R260" t="str">
        <f t="shared" si="54"/>
        <v xml:space="preserve">Computers &amp; Accessories </v>
      </c>
      <c r="S260" t="str">
        <f t="shared" si="55"/>
        <v>&gt;500</v>
      </c>
      <c r="T260" t="str">
        <f t="shared" si="56"/>
        <v>Yes</v>
      </c>
      <c r="U260">
        <f t="shared" si="60"/>
        <v>1</v>
      </c>
      <c r="V260">
        <f t="shared" si="57"/>
        <v>405760.89999999997</v>
      </c>
      <c r="W260">
        <f t="shared" si="58"/>
        <v>75396037</v>
      </c>
      <c r="X260">
        <f t="shared" si="61"/>
        <v>299</v>
      </c>
      <c r="Y260">
        <f t="shared" si="62"/>
        <v>4</v>
      </c>
      <c r="Z260">
        <f t="shared" si="63"/>
        <v>0</v>
      </c>
      <c r="AA260">
        <f t="shared" si="64"/>
        <v>405760.89999999997</v>
      </c>
    </row>
    <row r="261" spans="1:27" x14ac:dyDescent="0.25">
      <c r="A261" t="s">
        <v>885</v>
      </c>
      <c r="B261" t="s">
        <v>5283</v>
      </c>
      <c r="C261" t="s">
        <v>6296</v>
      </c>
      <c r="D261">
        <v>789</v>
      </c>
      <c r="E261" s="2">
        <v>1999</v>
      </c>
      <c r="F261" s="1">
        <v>0.61</v>
      </c>
      <c r="G261">
        <v>4.3</v>
      </c>
      <c r="H261" s="4">
        <v>34540</v>
      </c>
      <c r="I261" t="s">
        <v>6717</v>
      </c>
      <c r="J261" t="s">
        <v>886</v>
      </c>
      <c r="K261" t="s">
        <v>7929</v>
      </c>
      <c r="L261" t="s">
        <v>887</v>
      </c>
      <c r="M261" t="s">
        <v>9070</v>
      </c>
      <c r="N261" t="s">
        <v>888</v>
      </c>
      <c r="O261">
        <f t="shared" si="59"/>
        <v>1999</v>
      </c>
      <c r="P261">
        <f t="shared" si="52"/>
        <v>0.61</v>
      </c>
      <c r="Q261">
        <f t="shared" si="53"/>
        <v>34540</v>
      </c>
      <c r="R261" t="str">
        <f t="shared" si="54"/>
        <v xml:space="preserve">Computers &amp; Accessories </v>
      </c>
      <c r="S261" t="str">
        <f t="shared" si="55"/>
        <v>&gt;500</v>
      </c>
      <c r="T261" t="str">
        <f t="shared" si="56"/>
        <v>Yes</v>
      </c>
      <c r="U261">
        <f t="shared" si="60"/>
        <v>1</v>
      </c>
      <c r="V261">
        <f t="shared" si="57"/>
        <v>148522</v>
      </c>
      <c r="W261">
        <f t="shared" si="58"/>
        <v>69045460</v>
      </c>
      <c r="X261">
        <f t="shared" si="61"/>
        <v>789</v>
      </c>
      <c r="Y261">
        <f t="shared" si="62"/>
        <v>4</v>
      </c>
      <c r="Z261">
        <f t="shared" si="63"/>
        <v>0</v>
      </c>
      <c r="AA261">
        <f t="shared" si="64"/>
        <v>148522</v>
      </c>
    </row>
    <row r="262" spans="1:27" x14ac:dyDescent="0.25">
      <c r="A262" t="s">
        <v>889</v>
      </c>
      <c r="B262" t="s">
        <v>5284</v>
      </c>
      <c r="C262" t="s">
        <v>52</v>
      </c>
      <c r="D262">
        <v>299</v>
      </c>
      <c r="E262">
        <v>700</v>
      </c>
      <c r="F262" s="1">
        <v>0.56999999999999995</v>
      </c>
      <c r="G262">
        <v>4.3</v>
      </c>
      <c r="H262" s="4">
        <v>8714</v>
      </c>
      <c r="I262" t="s">
        <v>6718</v>
      </c>
      <c r="J262" t="s">
        <v>890</v>
      </c>
      <c r="K262" t="s">
        <v>7930</v>
      </c>
      <c r="L262" t="s">
        <v>891</v>
      </c>
      <c r="M262" t="s">
        <v>9071</v>
      </c>
      <c r="N262" t="s">
        <v>892</v>
      </c>
      <c r="O262">
        <f t="shared" si="59"/>
        <v>700</v>
      </c>
      <c r="P262">
        <f t="shared" si="52"/>
        <v>0.56999999999999995</v>
      </c>
      <c r="Q262">
        <f t="shared" si="53"/>
        <v>8714</v>
      </c>
      <c r="R262" t="str">
        <f t="shared" si="54"/>
        <v>Electronics</v>
      </c>
      <c r="S262" t="str">
        <f t="shared" si="55"/>
        <v>&gt;500</v>
      </c>
      <c r="T262" t="str">
        <f t="shared" si="56"/>
        <v>Yes</v>
      </c>
      <c r="U262">
        <f t="shared" si="60"/>
        <v>1</v>
      </c>
      <c r="V262">
        <f t="shared" si="57"/>
        <v>37470.199999999997</v>
      </c>
      <c r="W262">
        <f t="shared" si="58"/>
        <v>6099800</v>
      </c>
      <c r="X262">
        <f t="shared" si="61"/>
        <v>299</v>
      </c>
      <c r="Y262">
        <f t="shared" si="62"/>
        <v>4</v>
      </c>
      <c r="Z262">
        <f t="shared" si="63"/>
        <v>0</v>
      </c>
      <c r="AA262">
        <f t="shared" si="64"/>
        <v>37470.199999999997</v>
      </c>
    </row>
    <row r="263" spans="1:27" x14ac:dyDescent="0.25">
      <c r="A263" t="s">
        <v>893</v>
      </c>
      <c r="B263" t="s">
        <v>894</v>
      </c>
      <c r="C263" t="s">
        <v>6296</v>
      </c>
      <c r="D263">
        <v>325</v>
      </c>
      <c r="E263" s="2">
        <v>1099</v>
      </c>
      <c r="F263" s="1">
        <v>0.7</v>
      </c>
      <c r="G263">
        <v>4.3</v>
      </c>
      <c r="H263" s="4">
        <v>10576</v>
      </c>
      <c r="I263" t="s">
        <v>6719</v>
      </c>
      <c r="J263" t="s">
        <v>321</v>
      </c>
      <c r="K263" t="s">
        <v>7811</v>
      </c>
      <c r="L263" t="s">
        <v>322</v>
      </c>
      <c r="M263" t="s">
        <v>8939</v>
      </c>
      <c r="N263" t="s">
        <v>323</v>
      </c>
      <c r="O263">
        <f t="shared" si="59"/>
        <v>1099</v>
      </c>
      <c r="P263">
        <f t="shared" si="52"/>
        <v>0.7</v>
      </c>
      <c r="Q263">
        <f t="shared" si="53"/>
        <v>10576</v>
      </c>
      <c r="R263" t="str">
        <f t="shared" si="54"/>
        <v xml:space="preserve">Computers &amp; Accessories </v>
      </c>
      <c r="S263" t="str">
        <f t="shared" si="55"/>
        <v>&gt;500</v>
      </c>
      <c r="T263" t="str">
        <f t="shared" si="56"/>
        <v>Yes</v>
      </c>
      <c r="U263">
        <f t="shared" si="60"/>
        <v>1</v>
      </c>
      <c r="V263">
        <f t="shared" si="57"/>
        <v>45476.799999999996</v>
      </c>
      <c r="W263">
        <f t="shared" si="58"/>
        <v>11623024</v>
      </c>
      <c r="X263">
        <f t="shared" si="61"/>
        <v>325</v>
      </c>
      <c r="Y263">
        <f t="shared" si="62"/>
        <v>4</v>
      </c>
      <c r="Z263">
        <f t="shared" si="63"/>
        <v>0</v>
      </c>
      <c r="AA263">
        <f t="shared" si="64"/>
        <v>45476.799999999996</v>
      </c>
    </row>
    <row r="264" spans="1:27" x14ac:dyDescent="0.25">
      <c r="A264" t="s">
        <v>895</v>
      </c>
      <c r="B264" t="s">
        <v>5285</v>
      </c>
      <c r="C264" t="s">
        <v>6296</v>
      </c>
      <c r="D264" s="2">
        <v>1299</v>
      </c>
      <c r="E264" s="2">
        <v>1999</v>
      </c>
      <c r="F264" s="1">
        <v>0.35</v>
      </c>
      <c r="G264">
        <v>4.3</v>
      </c>
      <c r="H264" s="4">
        <v>7318</v>
      </c>
      <c r="I264" t="s">
        <v>896</v>
      </c>
      <c r="J264" t="s">
        <v>672</v>
      </c>
      <c r="K264" t="s">
        <v>7885</v>
      </c>
      <c r="L264" t="s">
        <v>673</v>
      </c>
      <c r="M264" t="s">
        <v>9021</v>
      </c>
      <c r="N264" t="s">
        <v>674</v>
      </c>
      <c r="O264">
        <f t="shared" si="59"/>
        <v>1999</v>
      </c>
      <c r="P264">
        <f t="shared" si="52"/>
        <v>0.35</v>
      </c>
      <c r="Q264">
        <f t="shared" si="53"/>
        <v>7318</v>
      </c>
      <c r="R264" t="str">
        <f t="shared" si="54"/>
        <v xml:space="preserve">Computers &amp; Accessories </v>
      </c>
      <c r="S264" t="str">
        <f t="shared" si="55"/>
        <v>&gt;500</v>
      </c>
      <c r="T264" t="str">
        <f t="shared" si="56"/>
        <v>No</v>
      </c>
      <c r="U264">
        <f t="shared" si="60"/>
        <v>0</v>
      </c>
      <c r="V264">
        <f t="shared" si="57"/>
        <v>31467.399999999998</v>
      </c>
      <c r="W264">
        <f t="shared" si="58"/>
        <v>14628682</v>
      </c>
      <c r="X264">
        <f t="shared" si="61"/>
        <v>1299</v>
      </c>
      <c r="Y264">
        <f t="shared" si="62"/>
        <v>4</v>
      </c>
      <c r="Z264">
        <f t="shared" si="63"/>
        <v>0</v>
      </c>
      <c r="AA264">
        <f t="shared" si="64"/>
        <v>31467.399999999998</v>
      </c>
    </row>
    <row r="265" spans="1:27" x14ac:dyDescent="0.25">
      <c r="A265" t="s">
        <v>897</v>
      </c>
      <c r="B265" t="s">
        <v>5286</v>
      </c>
      <c r="C265" t="s">
        <v>188</v>
      </c>
      <c r="D265">
        <v>790</v>
      </c>
      <c r="E265" s="2">
        <v>1999</v>
      </c>
      <c r="F265" s="1">
        <v>0.6</v>
      </c>
      <c r="G265">
        <v>4.3</v>
      </c>
      <c r="H265" s="4">
        <v>103</v>
      </c>
      <c r="I265" t="s">
        <v>6720</v>
      </c>
      <c r="J265" t="s">
        <v>898</v>
      </c>
      <c r="K265" t="s">
        <v>7931</v>
      </c>
      <c r="L265" t="s">
        <v>899</v>
      </c>
      <c r="M265" t="s">
        <v>9072</v>
      </c>
      <c r="N265" t="s">
        <v>900</v>
      </c>
      <c r="O265">
        <f t="shared" si="59"/>
        <v>1999</v>
      </c>
      <c r="P265">
        <f t="shared" si="52"/>
        <v>0.6</v>
      </c>
      <c r="Q265">
        <f t="shared" si="53"/>
        <v>103</v>
      </c>
      <c r="R265" t="str">
        <f t="shared" si="54"/>
        <v>Electronics</v>
      </c>
      <c r="S265" t="str">
        <f t="shared" si="55"/>
        <v>&gt;500</v>
      </c>
      <c r="T265" t="str">
        <f t="shared" si="56"/>
        <v>Yes</v>
      </c>
      <c r="U265">
        <f t="shared" si="60"/>
        <v>1</v>
      </c>
      <c r="V265">
        <f t="shared" si="57"/>
        <v>442.9</v>
      </c>
      <c r="W265">
        <f t="shared" si="58"/>
        <v>205897</v>
      </c>
      <c r="X265">
        <f t="shared" si="61"/>
        <v>790</v>
      </c>
      <c r="Y265">
        <f t="shared" si="62"/>
        <v>4</v>
      </c>
      <c r="Z265">
        <f t="shared" si="63"/>
        <v>1</v>
      </c>
      <c r="AA265">
        <f t="shared" si="64"/>
        <v>442.9</v>
      </c>
    </row>
    <row r="266" spans="1:27" x14ac:dyDescent="0.25">
      <c r="A266" t="s">
        <v>901</v>
      </c>
      <c r="B266" t="s">
        <v>5287</v>
      </c>
      <c r="C266" t="s">
        <v>902</v>
      </c>
      <c r="D266" s="2">
        <v>4699</v>
      </c>
      <c r="E266" s="2">
        <v>4699</v>
      </c>
      <c r="F266" s="1">
        <v>0</v>
      </c>
      <c r="G266">
        <v>4.3</v>
      </c>
      <c r="H266" s="4">
        <v>224</v>
      </c>
      <c r="I266" t="s">
        <v>6721</v>
      </c>
      <c r="J266" t="s">
        <v>903</v>
      </c>
      <c r="K266" t="s">
        <v>904</v>
      </c>
      <c r="L266" t="s">
        <v>905</v>
      </c>
      <c r="M266" t="s">
        <v>9073</v>
      </c>
      <c r="N266" t="s">
        <v>906</v>
      </c>
      <c r="O266">
        <f t="shared" si="59"/>
        <v>4699</v>
      </c>
      <c r="P266">
        <f t="shared" si="52"/>
        <v>0</v>
      </c>
      <c r="Q266">
        <f t="shared" si="53"/>
        <v>224</v>
      </c>
      <c r="R266" t="str">
        <f t="shared" si="54"/>
        <v>Electronics</v>
      </c>
      <c r="S266" t="str">
        <f t="shared" si="55"/>
        <v>&gt;500</v>
      </c>
      <c r="T266" t="str">
        <f t="shared" si="56"/>
        <v>No</v>
      </c>
      <c r="U266">
        <f t="shared" si="60"/>
        <v>0</v>
      </c>
      <c r="V266">
        <f t="shared" si="57"/>
        <v>963.19999999999993</v>
      </c>
      <c r="W266">
        <f t="shared" si="58"/>
        <v>1052576</v>
      </c>
      <c r="X266">
        <f t="shared" si="61"/>
        <v>4699</v>
      </c>
      <c r="Y266">
        <f t="shared" si="62"/>
        <v>4</v>
      </c>
      <c r="Z266">
        <f t="shared" si="63"/>
        <v>1</v>
      </c>
      <c r="AA266">
        <f t="shared" si="64"/>
        <v>963.19999999999993</v>
      </c>
    </row>
    <row r="267" spans="1:27" x14ac:dyDescent="0.25">
      <c r="A267" t="s">
        <v>907</v>
      </c>
      <c r="B267" t="s">
        <v>5288</v>
      </c>
      <c r="C267" t="s">
        <v>69</v>
      </c>
      <c r="D267" s="2">
        <v>18999</v>
      </c>
      <c r="E267" s="2">
        <v>24990</v>
      </c>
      <c r="F267" s="1">
        <v>0.24</v>
      </c>
      <c r="G267">
        <v>4.3</v>
      </c>
      <c r="H267" s="4">
        <v>4702</v>
      </c>
      <c r="I267" t="s">
        <v>6722</v>
      </c>
      <c r="J267" t="s">
        <v>100</v>
      </c>
      <c r="K267" t="s">
        <v>7763</v>
      </c>
      <c r="L267" t="s">
        <v>101</v>
      </c>
      <c r="M267" t="s">
        <v>8887</v>
      </c>
      <c r="N267" t="s">
        <v>5001</v>
      </c>
      <c r="O267">
        <f t="shared" si="59"/>
        <v>24990</v>
      </c>
      <c r="P267">
        <f t="shared" si="52"/>
        <v>0.24</v>
      </c>
      <c r="Q267">
        <f t="shared" si="53"/>
        <v>4702</v>
      </c>
      <c r="R267" t="str">
        <f t="shared" si="54"/>
        <v>Electronics</v>
      </c>
      <c r="S267" t="str">
        <f t="shared" si="55"/>
        <v>&gt;500</v>
      </c>
      <c r="T267" t="str">
        <f t="shared" si="56"/>
        <v>No</v>
      </c>
      <c r="U267">
        <f t="shared" si="60"/>
        <v>0</v>
      </c>
      <c r="V267">
        <f t="shared" si="57"/>
        <v>20218.599999999999</v>
      </c>
      <c r="W267">
        <f t="shared" si="58"/>
        <v>117502980</v>
      </c>
      <c r="X267">
        <f t="shared" si="61"/>
        <v>18999</v>
      </c>
      <c r="Y267">
        <f t="shared" si="62"/>
        <v>4</v>
      </c>
      <c r="Z267">
        <f t="shared" si="63"/>
        <v>0</v>
      </c>
      <c r="AA267">
        <f t="shared" si="64"/>
        <v>20218.599999999999</v>
      </c>
    </row>
    <row r="268" spans="1:27" x14ac:dyDescent="0.25">
      <c r="A268" t="s">
        <v>908</v>
      </c>
      <c r="B268" t="s">
        <v>5289</v>
      </c>
      <c r="C268" t="s">
        <v>6296</v>
      </c>
      <c r="D268">
        <v>199</v>
      </c>
      <c r="E268">
        <v>999</v>
      </c>
      <c r="F268" s="1">
        <v>0.8</v>
      </c>
      <c r="G268">
        <v>4.3</v>
      </c>
      <c r="H268" s="4">
        <v>85</v>
      </c>
      <c r="I268" t="s">
        <v>6723</v>
      </c>
      <c r="J268" t="s">
        <v>909</v>
      </c>
      <c r="K268" t="s">
        <v>7932</v>
      </c>
      <c r="L268" t="s">
        <v>910</v>
      </c>
      <c r="M268" t="s">
        <v>9074</v>
      </c>
      <c r="N268" t="s">
        <v>911</v>
      </c>
      <c r="O268">
        <f t="shared" si="59"/>
        <v>999</v>
      </c>
      <c r="P268">
        <f t="shared" si="52"/>
        <v>0.8</v>
      </c>
      <c r="Q268">
        <f t="shared" si="53"/>
        <v>85</v>
      </c>
      <c r="R268" t="str">
        <f t="shared" si="54"/>
        <v xml:space="preserve">Computers &amp; Accessories </v>
      </c>
      <c r="S268" t="str">
        <f t="shared" si="55"/>
        <v>&gt;500</v>
      </c>
      <c r="T268" t="str">
        <f t="shared" si="56"/>
        <v>Yes</v>
      </c>
      <c r="U268">
        <f t="shared" si="60"/>
        <v>1</v>
      </c>
      <c r="V268">
        <f t="shared" si="57"/>
        <v>365.5</v>
      </c>
      <c r="W268">
        <f t="shared" si="58"/>
        <v>84915</v>
      </c>
      <c r="X268">
        <f t="shared" si="61"/>
        <v>199</v>
      </c>
      <c r="Y268">
        <f t="shared" si="62"/>
        <v>4</v>
      </c>
      <c r="Z268">
        <f t="shared" si="63"/>
        <v>1</v>
      </c>
      <c r="AA268">
        <f t="shared" si="64"/>
        <v>365.5</v>
      </c>
    </row>
    <row r="269" spans="1:27" x14ac:dyDescent="0.25">
      <c r="A269" t="s">
        <v>912</v>
      </c>
      <c r="B269" t="s">
        <v>5290</v>
      </c>
      <c r="C269" t="s">
        <v>52</v>
      </c>
      <c r="D269">
        <v>269</v>
      </c>
      <c r="E269">
        <v>650</v>
      </c>
      <c r="F269" s="1">
        <v>0.59</v>
      </c>
      <c r="G269">
        <v>4.3</v>
      </c>
      <c r="H269" s="4">
        <v>35877</v>
      </c>
      <c r="I269" t="s">
        <v>6724</v>
      </c>
      <c r="J269" t="s">
        <v>913</v>
      </c>
      <c r="K269" t="s">
        <v>7933</v>
      </c>
      <c r="L269" t="s">
        <v>914</v>
      </c>
      <c r="M269" t="s">
        <v>9075</v>
      </c>
      <c r="N269" t="s">
        <v>915</v>
      </c>
      <c r="O269">
        <f t="shared" si="59"/>
        <v>650</v>
      </c>
      <c r="P269">
        <f t="shared" si="52"/>
        <v>0.59</v>
      </c>
      <c r="Q269">
        <f t="shared" si="53"/>
        <v>35877</v>
      </c>
      <c r="R269" t="str">
        <f t="shared" si="54"/>
        <v>Electronics</v>
      </c>
      <c r="S269" t="str">
        <f t="shared" si="55"/>
        <v>&gt;500</v>
      </c>
      <c r="T269" t="str">
        <f t="shared" si="56"/>
        <v>Yes</v>
      </c>
      <c r="U269">
        <f t="shared" si="60"/>
        <v>1</v>
      </c>
      <c r="V269">
        <f t="shared" si="57"/>
        <v>154271.1</v>
      </c>
      <c r="W269">
        <f t="shared" si="58"/>
        <v>23320050</v>
      </c>
      <c r="X269">
        <f t="shared" si="61"/>
        <v>269</v>
      </c>
      <c r="Y269">
        <f t="shared" si="62"/>
        <v>4</v>
      </c>
      <c r="Z269">
        <f t="shared" si="63"/>
        <v>0</v>
      </c>
      <c r="AA269">
        <f t="shared" si="64"/>
        <v>154271.1</v>
      </c>
    </row>
    <row r="270" spans="1:27" x14ac:dyDescent="0.25">
      <c r="A270" t="s">
        <v>916</v>
      </c>
      <c r="B270" t="s">
        <v>5291</v>
      </c>
      <c r="C270" t="s">
        <v>917</v>
      </c>
      <c r="D270" s="2">
        <v>1990</v>
      </c>
      <c r="E270" s="2">
        <v>3100</v>
      </c>
      <c r="F270" s="1">
        <v>0.36</v>
      </c>
      <c r="G270">
        <v>4.3</v>
      </c>
      <c r="H270" s="4">
        <v>897</v>
      </c>
      <c r="I270" t="s">
        <v>6725</v>
      </c>
      <c r="J270" t="s">
        <v>918</v>
      </c>
      <c r="K270" t="s">
        <v>7934</v>
      </c>
      <c r="L270" t="s">
        <v>919</v>
      </c>
      <c r="M270" t="s">
        <v>9076</v>
      </c>
      <c r="N270" t="s">
        <v>920</v>
      </c>
      <c r="O270">
        <f t="shared" si="59"/>
        <v>3100</v>
      </c>
      <c r="P270">
        <f t="shared" si="52"/>
        <v>0.36</v>
      </c>
      <c r="Q270">
        <f t="shared" si="53"/>
        <v>897</v>
      </c>
      <c r="R270" t="str">
        <f t="shared" si="54"/>
        <v>Electronics</v>
      </c>
      <c r="S270" t="str">
        <f t="shared" si="55"/>
        <v>&gt;500</v>
      </c>
      <c r="T270" t="str">
        <f t="shared" si="56"/>
        <v>No</v>
      </c>
      <c r="U270">
        <f t="shared" si="60"/>
        <v>0</v>
      </c>
      <c r="V270">
        <f t="shared" si="57"/>
        <v>3857.1</v>
      </c>
      <c r="W270">
        <f t="shared" si="58"/>
        <v>2780700</v>
      </c>
      <c r="X270">
        <f t="shared" si="61"/>
        <v>1990</v>
      </c>
      <c r="Y270">
        <f t="shared" si="62"/>
        <v>4</v>
      </c>
      <c r="Z270">
        <f t="shared" si="63"/>
        <v>1</v>
      </c>
      <c r="AA270">
        <f t="shared" si="64"/>
        <v>3857.1</v>
      </c>
    </row>
    <row r="271" spans="1:27" x14ac:dyDescent="0.25">
      <c r="A271" t="s">
        <v>921</v>
      </c>
      <c r="B271" t="s">
        <v>5292</v>
      </c>
      <c r="C271" t="s">
        <v>922</v>
      </c>
      <c r="D271" s="2">
        <v>2299</v>
      </c>
      <c r="E271" s="2">
        <v>3999</v>
      </c>
      <c r="F271" s="1">
        <v>0.43</v>
      </c>
      <c r="G271">
        <v>4.3</v>
      </c>
      <c r="H271" s="4">
        <v>282</v>
      </c>
      <c r="I271" t="s">
        <v>6726</v>
      </c>
      <c r="J271" t="s">
        <v>923</v>
      </c>
      <c r="K271" t="s">
        <v>7935</v>
      </c>
      <c r="L271" t="s">
        <v>924</v>
      </c>
      <c r="M271" t="s">
        <v>9077</v>
      </c>
      <c r="N271" t="s">
        <v>925</v>
      </c>
      <c r="O271">
        <f t="shared" si="59"/>
        <v>3999</v>
      </c>
      <c r="P271">
        <f t="shared" si="52"/>
        <v>0.43</v>
      </c>
      <c r="Q271">
        <f t="shared" si="53"/>
        <v>282</v>
      </c>
      <c r="R271" t="str">
        <f t="shared" si="54"/>
        <v>Electronics</v>
      </c>
      <c r="S271" t="str">
        <f t="shared" si="55"/>
        <v>&gt;500</v>
      </c>
      <c r="T271" t="str">
        <f t="shared" si="56"/>
        <v>No</v>
      </c>
      <c r="U271">
        <f t="shared" si="60"/>
        <v>0</v>
      </c>
      <c r="V271">
        <f t="shared" si="57"/>
        <v>1212.5999999999999</v>
      </c>
      <c r="W271">
        <f t="shared" si="58"/>
        <v>1127718</v>
      </c>
      <c r="X271">
        <f t="shared" si="61"/>
        <v>2299</v>
      </c>
      <c r="Y271">
        <f t="shared" si="62"/>
        <v>4</v>
      </c>
      <c r="Z271">
        <f t="shared" si="63"/>
        <v>1</v>
      </c>
      <c r="AA271">
        <f t="shared" si="64"/>
        <v>1212.5999999999999</v>
      </c>
    </row>
    <row r="272" spans="1:27" x14ac:dyDescent="0.25">
      <c r="A272" t="s">
        <v>926</v>
      </c>
      <c r="B272" t="s">
        <v>5293</v>
      </c>
      <c r="C272" t="s">
        <v>69</v>
      </c>
      <c r="D272" s="2">
        <v>35999</v>
      </c>
      <c r="E272" s="2">
        <v>49990</v>
      </c>
      <c r="F272" s="1">
        <v>0.28000000000000003</v>
      </c>
      <c r="G272">
        <v>4.3</v>
      </c>
      <c r="H272" s="4">
        <v>1611</v>
      </c>
      <c r="I272" t="s">
        <v>6727</v>
      </c>
      <c r="J272" t="s">
        <v>591</v>
      </c>
      <c r="K272" t="s">
        <v>7869</v>
      </c>
      <c r="L272" t="s">
        <v>592</v>
      </c>
      <c r="M272" t="s">
        <v>9001</v>
      </c>
      <c r="N272" t="s">
        <v>593</v>
      </c>
      <c r="O272">
        <f t="shared" si="59"/>
        <v>49990</v>
      </c>
      <c r="P272">
        <f t="shared" si="52"/>
        <v>0.28000000000000003</v>
      </c>
      <c r="Q272">
        <f t="shared" si="53"/>
        <v>1611</v>
      </c>
      <c r="R272" t="str">
        <f t="shared" si="54"/>
        <v>Electronics</v>
      </c>
      <c r="S272" t="str">
        <f t="shared" si="55"/>
        <v>&gt;500</v>
      </c>
      <c r="T272" t="str">
        <f t="shared" si="56"/>
        <v>No</v>
      </c>
      <c r="U272">
        <f t="shared" si="60"/>
        <v>0</v>
      </c>
      <c r="V272">
        <f t="shared" si="57"/>
        <v>6927.2999999999993</v>
      </c>
      <c r="W272">
        <f t="shared" si="58"/>
        <v>80533890</v>
      </c>
      <c r="X272">
        <f t="shared" si="61"/>
        <v>35999</v>
      </c>
      <c r="Y272">
        <f t="shared" si="62"/>
        <v>4</v>
      </c>
      <c r="Z272">
        <f t="shared" si="63"/>
        <v>0</v>
      </c>
      <c r="AA272">
        <f t="shared" si="64"/>
        <v>6927.2999999999993</v>
      </c>
    </row>
    <row r="273" spans="1:27" x14ac:dyDescent="0.25">
      <c r="A273" t="s">
        <v>927</v>
      </c>
      <c r="B273" t="s">
        <v>5294</v>
      </c>
      <c r="C273" t="s">
        <v>188</v>
      </c>
      <c r="D273">
        <v>349</v>
      </c>
      <c r="E273">
        <v>999</v>
      </c>
      <c r="F273" s="1">
        <v>0.65</v>
      </c>
      <c r="G273">
        <v>4.3</v>
      </c>
      <c r="H273" s="4">
        <v>513</v>
      </c>
      <c r="I273" t="s">
        <v>6728</v>
      </c>
      <c r="J273" t="s">
        <v>928</v>
      </c>
      <c r="K273" t="s">
        <v>7936</v>
      </c>
      <c r="L273" t="s">
        <v>929</v>
      </c>
      <c r="M273" t="s">
        <v>9078</v>
      </c>
      <c r="N273" t="s">
        <v>930</v>
      </c>
      <c r="O273">
        <f t="shared" si="59"/>
        <v>999</v>
      </c>
      <c r="P273">
        <f t="shared" si="52"/>
        <v>0.65</v>
      </c>
      <c r="Q273">
        <f t="shared" si="53"/>
        <v>513</v>
      </c>
      <c r="R273" t="str">
        <f t="shared" si="54"/>
        <v>Electronics</v>
      </c>
      <c r="S273" t="str">
        <f t="shared" si="55"/>
        <v>&gt;500</v>
      </c>
      <c r="T273" t="str">
        <f t="shared" si="56"/>
        <v>Yes</v>
      </c>
      <c r="U273">
        <f t="shared" si="60"/>
        <v>1</v>
      </c>
      <c r="V273">
        <f t="shared" si="57"/>
        <v>2205.9</v>
      </c>
      <c r="W273">
        <f t="shared" si="58"/>
        <v>512487</v>
      </c>
      <c r="X273">
        <f t="shared" si="61"/>
        <v>349</v>
      </c>
      <c r="Y273">
        <f t="shared" si="62"/>
        <v>4</v>
      </c>
      <c r="Z273">
        <f t="shared" si="63"/>
        <v>1</v>
      </c>
      <c r="AA273">
        <f t="shared" si="64"/>
        <v>2205.9</v>
      </c>
    </row>
    <row r="274" spans="1:27" x14ac:dyDescent="0.25">
      <c r="A274" t="s">
        <v>931</v>
      </c>
      <c r="B274" t="s">
        <v>5295</v>
      </c>
      <c r="C274" t="s">
        <v>6296</v>
      </c>
      <c r="D274">
        <v>719</v>
      </c>
      <c r="E274" s="2">
        <v>1499</v>
      </c>
      <c r="F274" s="1">
        <v>0.52</v>
      </c>
      <c r="G274">
        <v>4.3</v>
      </c>
      <c r="H274" s="4">
        <v>1045</v>
      </c>
      <c r="I274" t="s">
        <v>6729</v>
      </c>
      <c r="J274" t="s">
        <v>363</v>
      </c>
      <c r="K274" t="s">
        <v>7820</v>
      </c>
      <c r="L274" t="s">
        <v>364</v>
      </c>
      <c r="M274" t="s">
        <v>8949</v>
      </c>
      <c r="N274" t="s">
        <v>365</v>
      </c>
      <c r="O274">
        <f t="shared" si="59"/>
        <v>1499</v>
      </c>
      <c r="P274">
        <f t="shared" si="52"/>
        <v>0.52</v>
      </c>
      <c r="Q274">
        <f t="shared" si="53"/>
        <v>1045</v>
      </c>
      <c r="R274" t="str">
        <f t="shared" si="54"/>
        <v xml:space="preserve">Computers &amp; Accessories </v>
      </c>
      <c r="S274" t="str">
        <f t="shared" si="55"/>
        <v>&gt;500</v>
      </c>
      <c r="T274" t="str">
        <f t="shared" si="56"/>
        <v>Yes</v>
      </c>
      <c r="U274">
        <f t="shared" si="60"/>
        <v>1</v>
      </c>
      <c r="V274">
        <f t="shared" si="57"/>
        <v>4493.5</v>
      </c>
      <c r="W274">
        <f t="shared" si="58"/>
        <v>1566455</v>
      </c>
      <c r="X274">
        <f t="shared" si="61"/>
        <v>719</v>
      </c>
      <c r="Y274">
        <f t="shared" si="62"/>
        <v>4</v>
      </c>
      <c r="Z274">
        <f t="shared" si="63"/>
        <v>0</v>
      </c>
      <c r="AA274">
        <f t="shared" si="64"/>
        <v>4493.5</v>
      </c>
    </row>
    <row r="275" spans="1:27" x14ac:dyDescent="0.25">
      <c r="A275" t="s">
        <v>932</v>
      </c>
      <c r="B275" t="s">
        <v>5296</v>
      </c>
      <c r="C275" t="s">
        <v>69</v>
      </c>
      <c r="D275" s="2">
        <v>8999</v>
      </c>
      <c r="E275" s="2">
        <v>18999</v>
      </c>
      <c r="F275" s="1">
        <v>0.53</v>
      </c>
      <c r="G275">
        <v>4.3</v>
      </c>
      <c r="H275" s="4">
        <v>6347</v>
      </c>
      <c r="I275" t="s">
        <v>6730</v>
      </c>
      <c r="J275" t="s">
        <v>933</v>
      </c>
      <c r="K275" t="s">
        <v>7937</v>
      </c>
      <c r="L275" t="s">
        <v>934</v>
      </c>
      <c r="M275" t="s">
        <v>9079</v>
      </c>
      <c r="N275" t="s">
        <v>935</v>
      </c>
      <c r="O275">
        <f t="shared" si="59"/>
        <v>18999</v>
      </c>
      <c r="P275">
        <f t="shared" si="52"/>
        <v>0.53</v>
      </c>
      <c r="Q275">
        <f t="shared" si="53"/>
        <v>6347</v>
      </c>
      <c r="R275" t="str">
        <f t="shared" si="54"/>
        <v>Electronics</v>
      </c>
      <c r="S275" t="str">
        <f t="shared" si="55"/>
        <v>&gt;500</v>
      </c>
      <c r="T275" t="str">
        <f t="shared" si="56"/>
        <v>Yes</v>
      </c>
      <c r="U275">
        <f t="shared" si="60"/>
        <v>1</v>
      </c>
      <c r="V275">
        <f t="shared" si="57"/>
        <v>27292.1</v>
      </c>
      <c r="W275">
        <f t="shared" si="58"/>
        <v>120586653</v>
      </c>
      <c r="X275">
        <f t="shared" si="61"/>
        <v>8999</v>
      </c>
      <c r="Y275">
        <f t="shared" si="62"/>
        <v>4</v>
      </c>
      <c r="Z275">
        <f t="shared" si="63"/>
        <v>0</v>
      </c>
      <c r="AA275">
        <f t="shared" si="64"/>
        <v>27292.1</v>
      </c>
    </row>
    <row r="276" spans="1:27" x14ac:dyDescent="0.25">
      <c r="A276" t="s">
        <v>936</v>
      </c>
      <c r="B276" t="s">
        <v>5297</v>
      </c>
      <c r="C276" t="s">
        <v>770</v>
      </c>
      <c r="D276">
        <v>917</v>
      </c>
      <c r="E276" s="2">
        <v>2299</v>
      </c>
      <c r="F276" s="1">
        <v>0.6</v>
      </c>
      <c r="G276">
        <v>4.3</v>
      </c>
      <c r="H276" s="4">
        <v>3300</v>
      </c>
      <c r="I276" t="s">
        <v>6731</v>
      </c>
      <c r="J276" t="s">
        <v>937</v>
      </c>
      <c r="K276" t="s">
        <v>7938</v>
      </c>
      <c r="L276" t="s">
        <v>938</v>
      </c>
      <c r="M276" t="s">
        <v>9080</v>
      </c>
      <c r="N276" t="s">
        <v>939</v>
      </c>
      <c r="O276">
        <f t="shared" si="59"/>
        <v>2299</v>
      </c>
      <c r="P276">
        <f t="shared" si="52"/>
        <v>0.6</v>
      </c>
      <c r="Q276">
        <f t="shared" si="53"/>
        <v>3300</v>
      </c>
      <c r="R276" t="str">
        <f t="shared" si="54"/>
        <v>Electronics</v>
      </c>
      <c r="S276" t="str">
        <f t="shared" si="55"/>
        <v>&gt;500</v>
      </c>
      <c r="T276" t="str">
        <f t="shared" si="56"/>
        <v>Yes</v>
      </c>
      <c r="U276">
        <f t="shared" si="60"/>
        <v>1</v>
      </c>
      <c r="V276">
        <f t="shared" si="57"/>
        <v>14190</v>
      </c>
      <c r="W276">
        <f t="shared" si="58"/>
        <v>7586700</v>
      </c>
      <c r="X276">
        <f t="shared" si="61"/>
        <v>917</v>
      </c>
      <c r="Y276">
        <f t="shared" si="62"/>
        <v>4</v>
      </c>
      <c r="Z276">
        <f t="shared" si="63"/>
        <v>0</v>
      </c>
      <c r="AA276">
        <f t="shared" si="64"/>
        <v>14190</v>
      </c>
    </row>
    <row r="277" spans="1:27" x14ac:dyDescent="0.25">
      <c r="A277" t="s">
        <v>940</v>
      </c>
      <c r="B277" t="s">
        <v>5298</v>
      </c>
      <c r="C277" t="s">
        <v>188</v>
      </c>
      <c r="D277">
        <v>399</v>
      </c>
      <c r="E277">
        <v>999</v>
      </c>
      <c r="F277" s="1">
        <v>0.6</v>
      </c>
      <c r="G277">
        <v>4.3</v>
      </c>
      <c r="H277" s="4">
        <v>23</v>
      </c>
      <c r="I277" t="s">
        <v>6732</v>
      </c>
      <c r="J277" t="s">
        <v>941</v>
      </c>
      <c r="K277" t="s">
        <v>7939</v>
      </c>
      <c r="L277" t="s">
        <v>942</v>
      </c>
      <c r="M277" t="s">
        <v>9081</v>
      </c>
      <c r="N277" t="s">
        <v>943</v>
      </c>
      <c r="O277">
        <f t="shared" si="59"/>
        <v>999</v>
      </c>
      <c r="P277">
        <f t="shared" si="52"/>
        <v>0.6</v>
      </c>
      <c r="Q277">
        <f t="shared" si="53"/>
        <v>23</v>
      </c>
      <c r="R277" t="str">
        <f t="shared" si="54"/>
        <v>Electronics</v>
      </c>
      <c r="S277" t="str">
        <f t="shared" si="55"/>
        <v>&gt;500</v>
      </c>
      <c r="T277" t="str">
        <f t="shared" si="56"/>
        <v>Yes</v>
      </c>
      <c r="U277">
        <f t="shared" si="60"/>
        <v>1</v>
      </c>
      <c r="V277">
        <f t="shared" si="57"/>
        <v>98.899999999999991</v>
      </c>
      <c r="W277">
        <f t="shared" si="58"/>
        <v>22977</v>
      </c>
      <c r="X277">
        <f t="shared" si="61"/>
        <v>399</v>
      </c>
      <c r="Y277">
        <f t="shared" si="62"/>
        <v>4</v>
      </c>
      <c r="Z277">
        <f t="shared" si="63"/>
        <v>1</v>
      </c>
      <c r="AA277">
        <f t="shared" si="64"/>
        <v>98.899999999999991</v>
      </c>
    </row>
    <row r="278" spans="1:27" x14ac:dyDescent="0.25">
      <c r="A278" t="s">
        <v>944</v>
      </c>
      <c r="B278" t="s">
        <v>5299</v>
      </c>
      <c r="C278" t="s">
        <v>69</v>
      </c>
      <c r="D278" s="2">
        <v>45999</v>
      </c>
      <c r="E278" s="2">
        <v>69900</v>
      </c>
      <c r="F278" s="1">
        <v>0.34</v>
      </c>
      <c r="G278">
        <v>4.3</v>
      </c>
      <c r="H278" s="4">
        <v>7109</v>
      </c>
      <c r="I278" t="s">
        <v>6733</v>
      </c>
      <c r="J278" t="s">
        <v>235</v>
      </c>
      <c r="K278" t="s">
        <v>7792</v>
      </c>
      <c r="L278" t="s">
        <v>236</v>
      </c>
      <c r="M278" t="s">
        <v>8918</v>
      </c>
      <c r="N278" t="s">
        <v>237</v>
      </c>
      <c r="O278">
        <f t="shared" si="59"/>
        <v>69900</v>
      </c>
      <c r="P278">
        <f t="shared" si="52"/>
        <v>0.34</v>
      </c>
      <c r="Q278">
        <f t="shared" si="53"/>
        <v>7109</v>
      </c>
      <c r="R278" t="str">
        <f t="shared" si="54"/>
        <v>Electronics</v>
      </c>
      <c r="S278" t="str">
        <f t="shared" si="55"/>
        <v>&gt;500</v>
      </c>
      <c r="T278" t="str">
        <f t="shared" si="56"/>
        <v>No</v>
      </c>
      <c r="U278">
        <f t="shared" si="60"/>
        <v>0</v>
      </c>
      <c r="V278">
        <f t="shared" si="57"/>
        <v>30568.699999999997</v>
      </c>
      <c r="W278">
        <f t="shared" si="58"/>
        <v>496919100</v>
      </c>
      <c r="X278">
        <f t="shared" si="61"/>
        <v>45999</v>
      </c>
      <c r="Y278">
        <f t="shared" si="62"/>
        <v>4</v>
      </c>
      <c r="Z278">
        <f t="shared" si="63"/>
        <v>0</v>
      </c>
      <c r="AA278">
        <f t="shared" si="64"/>
        <v>30568.699999999997</v>
      </c>
    </row>
    <row r="279" spans="1:27" x14ac:dyDescent="0.25">
      <c r="A279" t="s">
        <v>945</v>
      </c>
      <c r="B279" t="s">
        <v>5300</v>
      </c>
      <c r="C279" t="s">
        <v>6296</v>
      </c>
      <c r="D279">
        <v>119</v>
      </c>
      <c r="E279">
        <v>299</v>
      </c>
      <c r="F279" s="1">
        <v>0.6</v>
      </c>
      <c r="G279">
        <v>4.3</v>
      </c>
      <c r="H279" s="4">
        <v>51</v>
      </c>
      <c r="I279" t="s">
        <v>6734</v>
      </c>
      <c r="J279" t="s">
        <v>946</v>
      </c>
      <c r="K279" t="s">
        <v>7940</v>
      </c>
      <c r="L279" t="s">
        <v>947</v>
      </c>
      <c r="M279" t="s">
        <v>9082</v>
      </c>
      <c r="N279" t="s">
        <v>948</v>
      </c>
      <c r="O279">
        <f t="shared" si="59"/>
        <v>299</v>
      </c>
      <c r="P279">
        <f t="shared" si="52"/>
        <v>0.6</v>
      </c>
      <c r="Q279">
        <f t="shared" si="53"/>
        <v>51</v>
      </c>
      <c r="R279" t="str">
        <f t="shared" si="54"/>
        <v xml:space="preserve">Computers &amp; Accessories </v>
      </c>
      <c r="S279" t="str">
        <f t="shared" si="55"/>
        <v>200–500</v>
      </c>
      <c r="T279" t="str">
        <f t="shared" si="56"/>
        <v>Yes</v>
      </c>
      <c r="U279">
        <f t="shared" si="60"/>
        <v>1</v>
      </c>
      <c r="V279">
        <f t="shared" si="57"/>
        <v>219.29999999999998</v>
      </c>
      <c r="W279">
        <f t="shared" si="58"/>
        <v>15249</v>
      </c>
      <c r="X279">
        <f t="shared" si="61"/>
        <v>119</v>
      </c>
      <c r="Y279">
        <f t="shared" si="62"/>
        <v>4</v>
      </c>
      <c r="Z279">
        <f t="shared" si="63"/>
        <v>1</v>
      </c>
      <c r="AA279">
        <f t="shared" si="64"/>
        <v>219.29999999999998</v>
      </c>
    </row>
    <row r="280" spans="1:27" x14ac:dyDescent="0.25">
      <c r="A280" t="s">
        <v>949</v>
      </c>
      <c r="B280" t="s">
        <v>5301</v>
      </c>
      <c r="C280" t="s">
        <v>69</v>
      </c>
      <c r="D280" s="2">
        <v>21999</v>
      </c>
      <c r="E280" s="2">
        <v>29999</v>
      </c>
      <c r="F280" s="1">
        <v>0.27</v>
      </c>
      <c r="G280">
        <v>4.3</v>
      </c>
      <c r="H280" s="4">
        <v>32840</v>
      </c>
      <c r="I280" t="s">
        <v>6735</v>
      </c>
      <c r="J280" t="s">
        <v>70</v>
      </c>
      <c r="K280" t="s">
        <v>7756</v>
      </c>
      <c r="L280" t="s">
        <v>71</v>
      </c>
      <c r="M280" t="s">
        <v>8953</v>
      </c>
      <c r="N280" t="s">
        <v>6365</v>
      </c>
      <c r="O280">
        <f t="shared" si="59"/>
        <v>29999</v>
      </c>
      <c r="P280">
        <f t="shared" si="52"/>
        <v>0.27</v>
      </c>
      <c r="Q280">
        <f t="shared" si="53"/>
        <v>32840</v>
      </c>
      <c r="R280" t="str">
        <f t="shared" si="54"/>
        <v>Electronics</v>
      </c>
      <c r="S280" t="str">
        <f t="shared" si="55"/>
        <v>&gt;500</v>
      </c>
      <c r="T280" t="str">
        <f t="shared" si="56"/>
        <v>No</v>
      </c>
      <c r="U280">
        <f t="shared" si="60"/>
        <v>0</v>
      </c>
      <c r="V280">
        <f t="shared" si="57"/>
        <v>141212</v>
      </c>
      <c r="W280">
        <f t="shared" si="58"/>
        <v>985167160</v>
      </c>
      <c r="X280">
        <f t="shared" si="61"/>
        <v>21999</v>
      </c>
      <c r="Y280">
        <f t="shared" si="62"/>
        <v>4</v>
      </c>
      <c r="Z280">
        <f t="shared" si="63"/>
        <v>0</v>
      </c>
      <c r="AA280">
        <f t="shared" si="64"/>
        <v>141212</v>
      </c>
    </row>
    <row r="281" spans="1:27" x14ac:dyDescent="0.25">
      <c r="A281" t="s">
        <v>950</v>
      </c>
      <c r="B281" t="s">
        <v>5302</v>
      </c>
      <c r="C281" t="s">
        <v>188</v>
      </c>
      <c r="D281">
        <v>299</v>
      </c>
      <c r="E281">
        <v>599</v>
      </c>
      <c r="F281" s="1">
        <v>0.5</v>
      </c>
      <c r="G281">
        <v>4.3</v>
      </c>
      <c r="H281" s="4">
        <v>708</v>
      </c>
      <c r="I281" t="s">
        <v>6736</v>
      </c>
      <c r="J281" t="s">
        <v>951</v>
      </c>
      <c r="K281" t="s">
        <v>7941</v>
      </c>
      <c r="L281" t="s">
        <v>952</v>
      </c>
      <c r="M281" t="s">
        <v>9083</v>
      </c>
      <c r="N281" t="s">
        <v>953</v>
      </c>
      <c r="O281">
        <f t="shared" si="59"/>
        <v>599</v>
      </c>
      <c r="P281">
        <f t="shared" si="52"/>
        <v>0.5</v>
      </c>
      <c r="Q281">
        <f t="shared" si="53"/>
        <v>708</v>
      </c>
      <c r="R281" t="str">
        <f t="shared" si="54"/>
        <v>Electronics</v>
      </c>
      <c r="S281" t="str">
        <f t="shared" si="55"/>
        <v>&gt;500</v>
      </c>
      <c r="T281" t="str">
        <f t="shared" si="56"/>
        <v>Yes</v>
      </c>
      <c r="U281">
        <f t="shared" si="60"/>
        <v>1</v>
      </c>
      <c r="V281">
        <f t="shared" si="57"/>
        <v>3044.4</v>
      </c>
      <c r="W281">
        <f t="shared" si="58"/>
        <v>424092</v>
      </c>
      <c r="X281">
        <f t="shared" si="61"/>
        <v>299</v>
      </c>
      <c r="Y281">
        <f t="shared" si="62"/>
        <v>4</v>
      </c>
      <c r="Z281">
        <f t="shared" si="63"/>
        <v>1</v>
      </c>
      <c r="AA281">
        <f t="shared" si="64"/>
        <v>3044.4</v>
      </c>
    </row>
    <row r="282" spans="1:27" x14ac:dyDescent="0.25">
      <c r="A282" t="s">
        <v>954</v>
      </c>
      <c r="B282" t="s">
        <v>5303</v>
      </c>
      <c r="C282" t="s">
        <v>69</v>
      </c>
      <c r="D282" s="2">
        <v>21990</v>
      </c>
      <c r="E282" s="2">
        <v>34990</v>
      </c>
      <c r="F282" s="1">
        <v>0.37</v>
      </c>
      <c r="G282">
        <v>4.3</v>
      </c>
      <c r="H282" s="4">
        <v>1657</v>
      </c>
      <c r="I282" t="s">
        <v>6737</v>
      </c>
      <c r="J282" t="s">
        <v>955</v>
      </c>
      <c r="K282" t="s">
        <v>956</v>
      </c>
      <c r="L282" t="s">
        <v>957</v>
      </c>
      <c r="M282" t="s">
        <v>9084</v>
      </c>
      <c r="N282" t="s">
        <v>6381</v>
      </c>
      <c r="O282">
        <f t="shared" si="59"/>
        <v>34990</v>
      </c>
      <c r="P282">
        <f t="shared" si="52"/>
        <v>0.37</v>
      </c>
      <c r="Q282">
        <f t="shared" si="53"/>
        <v>1657</v>
      </c>
      <c r="R282" t="str">
        <f t="shared" si="54"/>
        <v>Electronics</v>
      </c>
      <c r="S282" t="str">
        <f t="shared" si="55"/>
        <v>&gt;500</v>
      </c>
      <c r="T282" t="str">
        <f t="shared" si="56"/>
        <v>No</v>
      </c>
      <c r="U282">
        <f t="shared" si="60"/>
        <v>0</v>
      </c>
      <c r="V282">
        <f t="shared" si="57"/>
        <v>7125.0999999999995</v>
      </c>
      <c r="W282">
        <f t="shared" si="58"/>
        <v>57978430</v>
      </c>
      <c r="X282">
        <f t="shared" si="61"/>
        <v>21990</v>
      </c>
      <c r="Y282">
        <f t="shared" si="62"/>
        <v>4</v>
      </c>
      <c r="Z282">
        <f t="shared" si="63"/>
        <v>0</v>
      </c>
      <c r="AA282">
        <f t="shared" si="64"/>
        <v>7125.0999999999995</v>
      </c>
    </row>
    <row r="283" spans="1:27" x14ac:dyDescent="0.25">
      <c r="A283" t="s">
        <v>958</v>
      </c>
      <c r="B283" t="s">
        <v>5304</v>
      </c>
      <c r="C283" t="s">
        <v>6296</v>
      </c>
      <c r="D283">
        <v>417.44</v>
      </c>
      <c r="E283">
        <v>670</v>
      </c>
      <c r="F283" s="1">
        <v>0.38</v>
      </c>
      <c r="G283">
        <v>4.3</v>
      </c>
      <c r="H283" s="4">
        <v>523</v>
      </c>
      <c r="I283" t="s">
        <v>6738</v>
      </c>
      <c r="J283" t="s">
        <v>959</v>
      </c>
      <c r="K283" t="s">
        <v>7942</v>
      </c>
      <c r="L283" t="s">
        <v>960</v>
      </c>
      <c r="M283" t="s">
        <v>9085</v>
      </c>
      <c r="N283" t="s">
        <v>961</v>
      </c>
      <c r="O283">
        <f t="shared" si="59"/>
        <v>670</v>
      </c>
      <c r="P283">
        <f t="shared" si="52"/>
        <v>0.38</v>
      </c>
      <c r="Q283">
        <f t="shared" si="53"/>
        <v>523</v>
      </c>
      <c r="R283" t="str">
        <f t="shared" si="54"/>
        <v xml:space="preserve">Computers &amp; Accessories </v>
      </c>
      <c r="S283" t="str">
        <f t="shared" si="55"/>
        <v>&gt;500</v>
      </c>
      <c r="T283" t="str">
        <f t="shared" si="56"/>
        <v>No</v>
      </c>
      <c r="U283">
        <f t="shared" si="60"/>
        <v>0</v>
      </c>
      <c r="V283">
        <f t="shared" si="57"/>
        <v>2248.9</v>
      </c>
      <c r="W283">
        <f t="shared" si="58"/>
        <v>350410</v>
      </c>
      <c r="X283">
        <f t="shared" si="61"/>
        <v>417.44</v>
      </c>
      <c r="Y283">
        <f t="shared" si="62"/>
        <v>4</v>
      </c>
      <c r="Z283">
        <f t="shared" si="63"/>
        <v>1</v>
      </c>
      <c r="AA283">
        <f t="shared" si="64"/>
        <v>2248.9</v>
      </c>
    </row>
    <row r="284" spans="1:27" x14ac:dyDescent="0.25">
      <c r="A284" t="s">
        <v>962</v>
      </c>
      <c r="B284" t="s">
        <v>5305</v>
      </c>
      <c r="C284" t="s">
        <v>6296</v>
      </c>
      <c r="D284">
        <v>199</v>
      </c>
      <c r="E284">
        <v>999</v>
      </c>
      <c r="F284" s="1">
        <v>0.8</v>
      </c>
      <c r="G284">
        <v>4.3</v>
      </c>
      <c r="I284" t="s">
        <v>6739</v>
      </c>
      <c r="J284" t="s">
        <v>963</v>
      </c>
      <c r="K284" t="s">
        <v>964</v>
      </c>
      <c r="L284" t="s">
        <v>965</v>
      </c>
      <c r="M284" t="s">
        <v>9086</v>
      </c>
      <c r="N284" t="s">
        <v>966</v>
      </c>
      <c r="O284">
        <f t="shared" si="59"/>
        <v>999</v>
      </c>
      <c r="P284">
        <f t="shared" si="52"/>
        <v>0.8</v>
      </c>
      <c r="Q284">
        <f t="shared" si="53"/>
        <v>0</v>
      </c>
      <c r="R284" t="str">
        <f t="shared" si="54"/>
        <v xml:space="preserve">Computers &amp; Accessories </v>
      </c>
      <c r="S284" t="str">
        <f t="shared" si="55"/>
        <v>&gt;500</v>
      </c>
      <c r="T284" t="str">
        <f t="shared" si="56"/>
        <v>Yes</v>
      </c>
      <c r="U284">
        <f t="shared" si="60"/>
        <v>1</v>
      </c>
      <c r="V284">
        <f t="shared" si="57"/>
        <v>0</v>
      </c>
      <c r="W284">
        <f t="shared" si="58"/>
        <v>0</v>
      </c>
      <c r="X284">
        <f t="shared" si="61"/>
        <v>199</v>
      </c>
      <c r="Y284">
        <f t="shared" si="62"/>
        <v>4</v>
      </c>
      <c r="Z284">
        <f t="shared" si="63"/>
        <v>1</v>
      </c>
      <c r="AA284">
        <f t="shared" si="64"/>
        <v>0</v>
      </c>
    </row>
    <row r="285" spans="1:27" x14ac:dyDescent="0.25">
      <c r="A285" t="s">
        <v>967</v>
      </c>
      <c r="B285" t="s">
        <v>5306</v>
      </c>
      <c r="C285" t="s">
        <v>69</v>
      </c>
      <c r="D285" s="2">
        <v>47990</v>
      </c>
      <c r="E285" s="2">
        <v>79990</v>
      </c>
      <c r="F285" s="1">
        <v>0.4</v>
      </c>
      <c r="G285">
        <v>4.3</v>
      </c>
      <c r="H285" s="4">
        <v>1376</v>
      </c>
      <c r="I285" t="s">
        <v>6609</v>
      </c>
      <c r="J285" t="s">
        <v>486</v>
      </c>
      <c r="K285" t="s">
        <v>7846</v>
      </c>
      <c r="L285" t="s">
        <v>487</v>
      </c>
      <c r="M285" t="s">
        <v>8978</v>
      </c>
      <c r="N285" t="s">
        <v>488</v>
      </c>
      <c r="O285">
        <f t="shared" si="59"/>
        <v>79990</v>
      </c>
      <c r="P285">
        <f t="shared" si="52"/>
        <v>0.4</v>
      </c>
      <c r="Q285">
        <f t="shared" si="53"/>
        <v>1376</v>
      </c>
      <c r="R285" t="str">
        <f t="shared" si="54"/>
        <v>Electronics</v>
      </c>
      <c r="S285" t="str">
        <f t="shared" si="55"/>
        <v>&gt;500</v>
      </c>
      <c r="T285" t="str">
        <f t="shared" si="56"/>
        <v>No</v>
      </c>
      <c r="U285">
        <f t="shared" si="60"/>
        <v>0</v>
      </c>
      <c r="V285">
        <f t="shared" si="57"/>
        <v>5916.8</v>
      </c>
      <c r="W285">
        <f t="shared" si="58"/>
        <v>110066240</v>
      </c>
      <c r="X285">
        <f t="shared" si="61"/>
        <v>47990</v>
      </c>
      <c r="Y285">
        <f t="shared" si="62"/>
        <v>4</v>
      </c>
      <c r="Z285">
        <f t="shared" si="63"/>
        <v>0</v>
      </c>
      <c r="AA285">
        <f t="shared" si="64"/>
        <v>5916.8</v>
      </c>
    </row>
    <row r="286" spans="1:27" x14ac:dyDescent="0.25">
      <c r="A286" t="s">
        <v>968</v>
      </c>
      <c r="B286" t="s">
        <v>5307</v>
      </c>
      <c r="C286" t="s">
        <v>188</v>
      </c>
      <c r="D286">
        <v>215</v>
      </c>
      <c r="E286">
        <v>499</v>
      </c>
      <c r="F286" s="1">
        <v>0.56999999999999995</v>
      </c>
      <c r="G286">
        <v>4.3</v>
      </c>
      <c r="H286" s="4">
        <v>121</v>
      </c>
      <c r="I286" t="s">
        <v>6740</v>
      </c>
      <c r="J286" t="s">
        <v>969</v>
      </c>
      <c r="K286" t="s">
        <v>7943</v>
      </c>
      <c r="L286" t="s">
        <v>970</v>
      </c>
      <c r="M286" t="s">
        <v>9087</v>
      </c>
      <c r="N286" t="s">
        <v>971</v>
      </c>
      <c r="O286">
        <f t="shared" si="59"/>
        <v>499</v>
      </c>
      <c r="P286">
        <f t="shared" si="52"/>
        <v>0.56999999999999995</v>
      </c>
      <c r="Q286">
        <f t="shared" si="53"/>
        <v>121</v>
      </c>
      <c r="R286" t="str">
        <f t="shared" si="54"/>
        <v>Electronics</v>
      </c>
      <c r="S286" t="str">
        <f t="shared" si="55"/>
        <v>200–500</v>
      </c>
      <c r="T286" t="str">
        <f t="shared" si="56"/>
        <v>Yes</v>
      </c>
      <c r="U286">
        <f t="shared" si="60"/>
        <v>1</v>
      </c>
      <c r="V286">
        <f t="shared" si="57"/>
        <v>520.29999999999995</v>
      </c>
      <c r="W286">
        <f t="shared" si="58"/>
        <v>60379</v>
      </c>
      <c r="X286">
        <f t="shared" si="61"/>
        <v>215</v>
      </c>
      <c r="Y286">
        <f t="shared" si="62"/>
        <v>4</v>
      </c>
      <c r="Z286">
        <f t="shared" si="63"/>
        <v>1</v>
      </c>
      <c r="AA286">
        <f t="shared" si="64"/>
        <v>520.29999999999995</v>
      </c>
    </row>
    <row r="287" spans="1:27" x14ac:dyDescent="0.25">
      <c r="A287" t="s">
        <v>972</v>
      </c>
      <c r="B287" t="s">
        <v>5308</v>
      </c>
      <c r="C287" t="s">
        <v>6296</v>
      </c>
      <c r="D287">
        <v>99</v>
      </c>
      <c r="E287">
        <v>800</v>
      </c>
      <c r="F287" s="1">
        <v>0.88</v>
      </c>
      <c r="G287">
        <v>4.3</v>
      </c>
      <c r="H287" s="4">
        <v>1075</v>
      </c>
      <c r="I287" t="s">
        <v>6587</v>
      </c>
      <c r="J287" t="s">
        <v>138</v>
      </c>
      <c r="K287" t="s">
        <v>7773</v>
      </c>
      <c r="L287" t="s">
        <v>139</v>
      </c>
      <c r="M287" t="s">
        <v>9088</v>
      </c>
      <c r="N287" t="s">
        <v>973</v>
      </c>
      <c r="O287">
        <f t="shared" si="59"/>
        <v>800</v>
      </c>
      <c r="P287">
        <f t="shared" si="52"/>
        <v>0.88</v>
      </c>
      <c r="Q287">
        <f t="shared" si="53"/>
        <v>1075</v>
      </c>
      <c r="R287" t="str">
        <f t="shared" si="54"/>
        <v xml:space="preserve">Computers &amp; Accessories </v>
      </c>
      <c r="S287" t="str">
        <f t="shared" si="55"/>
        <v>&gt;500</v>
      </c>
      <c r="T287" t="str">
        <f t="shared" si="56"/>
        <v>Yes</v>
      </c>
      <c r="U287">
        <f t="shared" si="60"/>
        <v>1</v>
      </c>
      <c r="V287">
        <f t="shared" si="57"/>
        <v>4622.5</v>
      </c>
      <c r="W287">
        <f t="shared" si="58"/>
        <v>860000</v>
      </c>
      <c r="X287">
        <f t="shared" si="61"/>
        <v>99</v>
      </c>
      <c r="Y287">
        <f t="shared" si="62"/>
        <v>4</v>
      </c>
      <c r="Z287">
        <f t="shared" si="63"/>
        <v>0</v>
      </c>
      <c r="AA287">
        <f t="shared" si="64"/>
        <v>4622.5</v>
      </c>
    </row>
    <row r="288" spans="1:27" x14ac:dyDescent="0.25">
      <c r="A288" t="s">
        <v>974</v>
      </c>
      <c r="B288" t="s">
        <v>5309</v>
      </c>
      <c r="C288" t="s">
        <v>69</v>
      </c>
      <c r="D288" s="2">
        <v>18999</v>
      </c>
      <c r="E288" s="2">
        <v>35000</v>
      </c>
      <c r="F288" s="1">
        <v>0.46</v>
      </c>
      <c r="G288">
        <v>4.3</v>
      </c>
      <c r="H288" s="4">
        <v>1001</v>
      </c>
      <c r="I288" t="s">
        <v>6741</v>
      </c>
      <c r="J288" t="s">
        <v>975</v>
      </c>
      <c r="K288" t="s">
        <v>7944</v>
      </c>
      <c r="L288" t="s">
        <v>976</v>
      </c>
      <c r="M288" t="s">
        <v>9089</v>
      </c>
      <c r="N288" t="s">
        <v>977</v>
      </c>
      <c r="O288">
        <f t="shared" si="59"/>
        <v>35000</v>
      </c>
      <c r="P288">
        <f t="shared" si="52"/>
        <v>0.46</v>
      </c>
      <c r="Q288">
        <f t="shared" si="53"/>
        <v>1001</v>
      </c>
      <c r="R288" t="str">
        <f t="shared" si="54"/>
        <v>Electronics</v>
      </c>
      <c r="S288" t="str">
        <f t="shared" si="55"/>
        <v>&gt;500</v>
      </c>
      <c r="T288" t="str">
        <f t="shared" si="56"/>
        <v>No</v>
      </c>
      <c r="U288">
        <f t="shared" si="60"/>
        <v>0</v>
      </c>
      <c r="V288">
        <f t="shared" si="57"/>
        <v>4304.3</v>
      </c>
      <c r="W288">
        <f t="shared" si="58"/>
        <v>35035000</v>
      </c>
      <c r="X288">
        <f t="shared" si="61"/>
        <v>18999</v>
      </c>
      <c r="Y288">
        <f t="shared" si="62"/>
        <v>4</v>
      </c>
      <c r="Z288">
        <f t="shared" si="63"/>
        <v>0</v>
      </c>
      <c r="AA288">
        <f t="shared" si="64"/>
        <v>4304.3</v>
      </c>
    </row>
    <row r="289" spans="1:27" x14ac:dyDescent="0.25">
      <c r="A289" t="s">
        <v>978</v>
      </c>
      <c r="B289" t="s">
        <v>5310</v>
      </c>
      <c r="C289" t="s">
        <v>6296</v>
      </c>
      <c r="D289">
        <v>249</v>
      </c>
      <c r="E289">
        <v>999</v>
      </c>
      <c r="F289" s="1">
        <v>0.75</v>
      </c>
      <c r="G289">
        <v>4.3</v>
      </c>
      <c r="H289" s="4">
        <v>112</v>
      </c>
      <c r="I289" t="s">
        <v>6742</v>
      </c>
      <c r="J289" t="s">
        <v>979</v>
      </c>
      <c r="K289" t="s">
        <v>7945</v>
      </c>
      <c r="L289" t="s">
        <v>980</v>
      </c>
      <c r="M289" t="s">
        <v>9090</v>
      </c>
      <c r="N289" t="s">
        <v>981</v>
      </c>
      <c r="O289">
        <f t="shared" si="59"/>
        <v>999</v>
      </c>
      <c r="P289">
        <f t="shared" si="52"/>
        <v>0.75</v>
      </c>
      <c r="Q289">
        <f t="shared" si="53"/>
        <v>112</v>
      </c>
      <c r="R289" t="str">
        <f t="shared" si="54"/>
        <v xml:space="preserve">Computers &amp; Accessories </v>
      </c>
      <c r="S289" t="str">
        <f t="shared" si="55"/>
        <v>&gt;500</v>
      </c>
      <c r="T289" t="str">
        <f t="shared" si="56"/>
        <v>Yes</v>
      </c>
      <c r="U289">
        <f t="shared" si="60"/>
        <v>1</v>
      </c>
      <c r="V289">
        <f t="shared" si="57"/>
        <v>481.59999999999997</v>
      </c>
      <c r="W289">
        <f t="shared" si="58"/>
        <v>111888</v>
      </c>
      <c r="X289">
        <f t="shared" si="61"/>
        <v>249</v>
      </c>
      <c r="Y289">
        <f t="shared" si="62"/>
        <v>4</v>
      </c>
      <c r="Z289">
        <f t="shared" si="63"/>
        <v>1</v>
      </c>
      <c r="AA289">
        <f t="shared" si="64"/>
        <v>481.59999999999997</v>
      </c>
    </row>
    <row r="290" spans="1:27" x14ac:dyDescent="0.25">
      <c r="A290" t="s">
        <v>982</v>
      </c>
      <c r="B290" t="s">
        <v>5311</v>
      </c>
      <c r="C290" t="s">
        <v>208</v>
      </c>
      <c r="D290" s="2">
        <v>7999</v>
      </c>
      <c r="E290" s="2">
        <v>15999</v>
      </c>
      <c r="F290" s="1">
        <v>0.5</v>
      </c>
      <c r="G290">
        <v>4.3</v>
      </c>
      <c r="H290" s="4">
        <v>3022</v>
      </c>
      <c r="I290" t="s">
        <v>6743</v>
      </c>
      <c r="J290" t="s">
        <v>983</v>
      </c>
      <c r="K290" t="s">
        <v>7946</v>
      </c>
      <c r="L290" t="s">
        <v>984</v>
      </c>
      <c r="M290" t="s">
        <v>9091</v>
      </c>
      <c r="N290" t="s">
        <v>985</v>
      </c>
      <c r="O290">
        <f t="shared" si="59"/>
        <v>15999</v>
      </c>
      <c r="P290">
        <f t="shared" si="52"/>
        <v>0.5</v>
      </c>
      <c r="Q290">
        <f t="shared" si="53"/>
        <v>3022</v>
      </c>
      <c r="R290" t="str">
        <f t="shared" si="54"/>
        <v>Electronics</v>
      </c>
      <c r="S290" t="str">
        <f t="shared" si="55"/>
        <v>&gt;500</v>
      </c>
      <c r="T290" t="str">
        <f t="shared" si="56"/>
        <v>Yes</v>
      </c>
      <c r="U290">
        <f t="shared" si="60"/>
        <v>1</v>
      </c>
      <c r="V290">
        <f t="shared" si="57"/>
        <v>12994.6</v>
      </c>
      <c r="W290">
        <f t="shared" si="58"/>
        <v>48348978</v>
      </c>
      <c r="X290">
        <f t="shared" si="61"/>
        <v>7999</v>
      </c>
      <c r="Y290">
        <f t="shared" si="62"/>
        <v>4</v>
      </c>
      <c r="Z290">
        <f t="shared" si="63"/>
        <v>0</v>
      </c>
      <c r="AA290">
        <f t="shared" si="64"/>
        <v>12994.6</v>
      </c>
    </row>
    <row r="291" spans="1:27" x14ac:dyDescent="0.25">
      <c r="A291" t="s">
        <v>986</v>
      </c>
      <c r="B291" t="s">
        <v>5312</v>
      </c>
      <c r="C291" t="s">
        <v>6296</v>
      </c>
      <c r="D291">
        <v>649</v>
      </c>
      <c r="E291" s="2">
        <v>1600</v>
      </c>
      <c r="F291" s="1">
        <v>0.59</v>
      </c>
      <c r="G291">
        <v>4.3</v>
      </c>
      <c r="H291" s="4">
        <v>5451</v>
      </c>
      <c r="I291" t="s">
        <v>6744</v>
      </c>
      <c r="J291" t="s">
        <v>638</v>
      </c>
      <c r="K291" t="s">
        <v>7878</v>
      </c>
      <c r="L291" t="s">
        <v>639</v>
      </c>
      <c r="M291" t="s">
        <v>9012</v>
      </c>
      <c r="N291" t="s">
        <v>6371</v>
      </c>
      <c r="O291">
        <f t="shared" si="59"/>
        <v>1600</v>
      </c>
      <c r="P291">
        <f t="shared" si="52"/>
        <v>0.59</v>
      </c>
      <c r="Q291">
        <f t="shared" si="53"/>
        <v>5451</v>
      </c>
      <c r="R291" t="str">
        <f t="shared" si="54"/>
        <v xml:space="preserve">Computers &amp; Accessories </v>
      </c>
      <c r="S291" t="str">
        <f t="shared" si="55"/>
        <v>&gt;500</v>
      </c>
      <c r="T291" t="str">
        <f t="shared" si="56"/>
        <v>Yes</v>
      </c>
      <c r="U291">
        <f t="shared" si="60"/>
        <v>1</v>
      </c>
      <c r="V291">
        <f t="shared" si="57"/>
        <v>23439.3</v>
      </c>
      <c r="W291">
        <f t="shared" si="58"/>
        <v>8721600</v>
      </c>
      <c r="X291">
        <f t="shared" si="61"/>
        <v>649</v>
      </c>
      <c r="Y291">
        <f t="shared" si="62"/>
        <v>4</v>
      </c>
      <c r="Z291">
        <f t="shared" si="63"/>
        <v>0</v>
      </c>
      <c r="AA291">
        <f t="shared" si="64"/>
        <v>23439.3</v>
      </c>
    </row>
    <row r="292" spans="1:27" x14ac:dyDescent="0.25">
      <c r="A292" t="s">
        <v>987</v>
      </c>
      <c r="B292" t="s">
        <v>300</v>
      </c>
      <c r="C292" t="s">
        <v>188</v>
      </c>
      <c r="D292" s="2">
        <v>1289</v>
      </c>
      <c r="E292" s="2">
        <v>2499</v>
      </c>
      <c r="F292" s="1">
        <v>0.48</v>
      </c>
      <c r="G292">
        <v>4.3</v>
      </c>
      <c r="H292" s="4">
        <v>73</v>
      </c>
      <c r="I292" t="s">
        <v>6745</v>
      </c>
      <c r="J292" t="s">
        <v>988</v>
      </c>
      <c r="K292" t="s">
        <v>7947</v>
      </c>
      <c r="L292" t="s">
        <v>989</v>
      </c>
      <c r="M292" t="s">
        <v>9092</v>
      </c>
      <c r="N292" t="s">
        <v>990</v>
      </c>
      <c r="O292">
        <f t="shared" si="59"/>
        <v>2499</v>
      </c>
      <c r="P292">
        <f t="shared" si="52"/>
        <v>0.48</v>
      </c>
      <c r="Q292">
        <f t="shared" si="53"/>
        <v>73</v>
      </c>
      <c r="R292" t="str">
        <f t="shared" si="54"/>
        <v>Electronics</v>
      </c>
      <c r="S292" t="str">
        <f t="shared" si="55"/>
        <v>&gt;500</v>
      </c>
      <c r="T292" t="str">
        <f t="shared" si="56"/>
        <v>No</v>
      </c>
      <c r="U292">
        <f t="shared" si="60"/>
        <v>0</v>
      </c>
      <c r="V292">
        <f t="shared" si="57"/>
        <v>313.89999999999998</v>
      </c>
      <c r="W292">
        <f t="shared" si="58"/>
        <v>182427</v>
      </c>
      <c r="X292">
        <f t="shared" si="61"/>
        <v>1289</v>
      </c>
      <c r="Y292">
        <f t="shared" si="62"/>
        <v>4</v>
      </c>
      <c r="Z292">
        <f t="shared" si="63"/>
        <v>1</v>
      </c>
      <c r="AA292">
        <f t="shared" si="64"/>
        <v>313.89999999999998</v>
      </c>
    </row>
    <row r="293" spans="1:27" x14ac:dyDescent="0.25">
      <c r="A293" t="s">
        <v>991</v>
      </c>
      <c r="B293" t="s">
        <v>5313</v>
      </c>
      <c r="C293" t="s">
        <v>52</v>
      </c>
      <c r="D293">
        <v>609</v>
      </c>
      <c r="E293" s="2">
        <v>1500</v>
      </c>
      <c r="F293" s="1">
        <v>0.59</v>
      </c>
      <c r="G293">
        <v>4.3</v>
      </c>
      <c r="H293" s="4">
        <v>1029</v>
      </c>
      <c r="I293" t="s">
        <v>6746</v>
      </c>
      <c r="J293" t="s">
        <v>992</v>
      </c>
      <c r="K293" t="s">
        <v>7948</v>
      </c>
      <c r="L293" t="s">
        <v>993</v>
      </c>
      <c r="M293" t="s">
        <v>9093</v>
      </c>
      <c r="N293" t="s">
        <v>994</v>
      </c>
      <c r="O293">
        <f t="shared" si="59"/>
        <v>1500</v>
      </c>
      <c r="P293">
        <f t="shared" si="52"/>
        <v>0.59</v>
      </c>
      <c r="Q293">
        <f t="shared" si="53"/>
        <v>1029</v>
      </c>
      <c r="R293" t="str">
        <f t="shared" si="54"/>
        <v>Electronics</v>
      </c>
      <c r="S293" t="str">
        <f t="shared" si="55"/>
        <v>&gt;500</v>
      </c>
      <c r="T293" t="str">
        <f t="shared" si="56"/>
        <v>Yes</v>
      </c>
      <c r="U293">
        <f t="shared" si="60"/>
        <v>1</v>
      </c>
      <c r="V293">
        <f t="shared" si="57"/>
        <v>4424.7</v>
      </c>
      <c r="W293">
        <f t="shared" si="58"/>
        <v>1543500</v>
      </c>
      <c r="X293">
        <f t="shared" si="61"/>
        <v>609</v>
      </c>
      <c r="Y293">
        <f t="shared" si="62"/>
        <v>4</v>
      </c>
      <c r="Z293">
        <f t="shared" si="63"/>
        <v>0</v>
      </c>
      <c r="AA293">
        <f t="shared" si="64"/>
        <v>4424.7</v>
      </c>
    </row>
    <row r="294" spans="1:27" x14ac:dyDescent="0.25">
      <c r="A294" t="s">
        <v>995</v>
      </c>
      <c r="B294" t="s">
        <v>5314</v>
      </c>
      <c r="C294" t="s">
        <v>69</v>
      </c>
      <c r="D294" s="2">
        <v>32990</v>
      </c>
      <c r="E294" s="2">
        <v>54990</v>
      </c>
      <c r="F294" s="1">
        <v>0.4</v>
      </c>
      <c r="G294">
        <v>4.3</v>
      </c>
      <c r="H294" s="4">
        <v>1555</v>
      </c>
      <c r="I294" t="s">
        <v>6747</v>
      </c>
      <c r="J294" t="s">
        <v>996</v>
      </c>
      <c r="K294" t="s">
        <v>7949</v>
      </c>
      <c r="L294" t="s">
        <v>997</v>
      </c>
      <c r="M294" t="s">
        <v>9094</v>
      </c>
      <c r="N294" t="s">
        <v>998</v>
      </c>
      <c r="O294">
        <f t="shared" si="59"/>
        <v>54990</v>
      </c>
      <c r="P294">
        <f t="shared" si="52"/>
        <v>0.4</v>
      </c>
      <c r="Q294">
        <f t="shared" si="53"/>
        <v>1555</v>
      </c>
      <c r="R294" t="str">
        <f t="shared" si="54"/>
        <v>Electronics</v>
      </c>
      <c r="S294" t="str">
        <f t="shared" si="55"/>
        <v>&gt;500</v>
      </c>
      <c r="T294" t="str">
        <f t="shared" si="56"/>
        <v>No</v>
      </c>
      <c r="U294">
        <f t="shared" si="60"/>
        <v>0</v>
      </c>
      <c r="V294">
        <f t="shared" si="57"/>
        <v>6686.5</v>
      </c>
      <c r="W294">
        <f t="shared" si="58"/>
        <v>85509450</v>
      </c>
      <c r="X294">
        <f t="shared" si="61"/>
        <v>32990</v>
      </c>
      <c r="Y294">
        <f t="shared" si="62"/>
        <v>4</v>
      </c>
      <c r="Z294">
        <f t="shared" si="63"/>
        <v>0</v>
      </c>
      <c r="AA294">
        <f t="shared" si="64"/>
        <v>6686.5</v>
      </c>
    </row>
    <row r="295" spans="1:27" x14ac:dyDescent="0.25">
      <c r="A295" t="s">
        <v>999</v>
      </c>
      <c r="B295" t="s">
        <v>5315</v>
      </c>
      <c r="C295" t="s">
        <v>52</v>
      </c>
      <c r="D295">
        <v>599</v>
      </c>
      <c r="E295" s="2">
        <v>1999</v>
      </c>
      <c r="F295" s="1">
        <v>0.7</v>
      </c>
      <c r="G295">
        <v>4.3</v>
      </c>
      <c r="H295" s="4">
        <v>47</v>
      </c>
      <c r="I295" t="s">
        <v>6748</v>
      </c>
      <c r="J295" t="s">
        <v>1000</v>
      </c>
      <c r="K295" t="s">
        <v>7950</v>
      </c>
      <c r="L295" t="s">
        <v>1001</v>
      </c>
      <c r="M295" t="s">
        <v>9095</v>
      </c>
      <c r="N295" t="s">
        <v>6382</v>
      </c>
      <c r="O295">
        <f t="shared" si="59"/>
        <v>1999</v>
      </c>
      <c r="P295">
        <f t="shared" si="52"/>
        <v>0.7</v>
      </c>
      <c r="Q295">
        <f t="shared" si="53"/>
        <v>47</v>
      </c>
      <c r="R295" t="str">
        <f t="shared" si="54"/>
        <v>Electronics</v>
      </c>
      <c r="S295" t="str">
        <f t="shared" si="55"/>
        <v>&gt;500</v>
      </c>
      <c r="T295" t="str">
        <f t="shared" si="56"/>
        <v>Yes</v>
      </c>
      <c r="U295">
        <f t="shared" si="60"/>
        <v>1</v>
      </c>
      <c r="V295">
        <f t="shared" si="57"/>
        <v>202.1</v>
      </c>
      <c r="W295">
        <f t="shared" si="58"/>
        <v>93953</v>
      </c>
      <c r="X295">
        <f t="shared" si="61"/>
        <v>599</v>
      </c>
      <c r="Y295">
        <f t="shared" si="62"/>
        <v>4</v>
      </c>
      <c r="Z295">
        <f t="shared" si="63"/>
        <v>1</v>
      </c>
      <c r="AA295">
        <f t="shared" si="64"/>
        <v>202.1</v>
      </c>
    </row>
    <row r="296" spans="1:27" x14ac:dyDescent="0.25">
      <c r="A296" t="s">
        <v>1002</v>
      </c>
      <c r="B296" t="s">
        <v>5316</v>
      </c>
      <c r="C296" t="s">
        <v>6296</v>
      </c>
      <c r="D296">
        <v>349</v>
      </c>
      <c r="E296">
        <v>899</v>
      </c>
      <c r="F296" s="1">
        <v>0.61</v>
      </c>
      <c r="G296">
        <v>4.3</v>
      </c>
      <c r="H296" s="4">
        <v>14896</v>
      </c>
      <c r="I296" t="s">
        <v>6749</v>
      </c>
      <c r="J296" t="s">
        <v>1003</v>
      </c>
      <c r="K296" t="s">
        <v>7951</v>
      </c>
      <c r="L296" t="s">
        <v>1004</v>
      </c>
      <c r="M296" t="s">
        <v>9096</v>
      </c>
      <c r="N296" t="s">
        <v>6383</v>
      </c>
      <c r="O296">
        <f t="shared" si="59"/>
        <v>899</v>
      </c>
      <c r="P296">
        <f t="shared" si="52"/>
        <v>0.61</v>
      </c>
      <c r="Q296">
        <f t="shared" si="53"/>
        <v>14896</v>
      </c>
      <c r="R296" t="str">
        <f t="shared" si="54"/>
        <v xml:space="preserve">Computers &amp; Accessories </v>
      </c>
      <c r="S296" t="str">
        <f t="shared" si="55"/>
        <v>&gt;500</v>
      </c>
      <c r="T296" t="str">
        <f t="shared" si="56"/>
        <v>Yes</v>
      </c>
      <c r="U296">
        <f t="shared" si="60"/>
        <v>1</v>
      </c>
      <c r="V296">
        <f t="shared" si="57"/>
        <v>64052.799999999996</v>
      </c>
      <c r="W296">
        <f t="shared" si="58"/>
        <v>13391504</v>
      </c>
      <c r="X296">
        <f t="shared" si="61"/>
        <v>349</v>
      </c>
      <c r="Y296">
        <f t="shared" si="62"/>
        <v>4</v>
      </c>
      <c r="Z296">
        <f t="shared" si="63"/>
        <v>0</v>
      </c>
      <c r="AA296">
        <f t="shared" si="64"/>
        <v>64052.799999999996</v>
      </c>
    </row>
    <row r="297" spans="1:27" x14ac:dyDescent="0.25">
      <c r="A297" t="s">
        <v>1005</v>
      </c>
      <c r="B297" t="s">
        <v>5317</v>
      </c>
      <c r="C297" t="s">
        <v>69</v>
      </c>
      <c r="D297" s="2">
        <v>29999</v>
      </c>
      <c r="E297" s="2">
        <v>50999</v>
      </c>
      <c r="F297" s="1">
        <v>0.41</v>
      </c>
      <c r="G297">
        <v>4.3</v>
      </c>
      <c r="H297" s="4">
        <v>1712</v>
      </c>
      <c r="I297" t="s">
        <v>6750</v>
      </c>
      <c r="J297" t="s">
        <v>1006</v>
      </c>
      <c r="K297" t="s">
        <v>7952</v>
      </c>
      <c r="L297" t="s">
        <v>1007</v>
      </c>
      <c r="M297" t="s">
        <v>9097</v>
      </c>
      <c r="N297" t="s">
        <v>1008</v>
      </c>
      <c r="O297">
        <f t="shared" si="59"/>
        <v>50999</v>
      </c>
      <c r="P297">
        <f t="shared" si="52"/>
        <v>0.41</v>
      </c>
      <c r="Q297">
        <f t="shared" si="53"/>
        <v>1712</v>
      </c>
      <c r="R297" t="str">
        <f t="shared" si="54"/>
        <v>Electronics</v>
      </c>
      <c r="S297" t="str">
        <f t="shared" si="55"/>
        <v>&gt;500</v>
      </c>
      <c r="T297" t="str">
        <f t="shared" si="56"/>
        <v>No</v>
      </c>
      <c r="U297">
        <f t="shared" si="60"/>
        <v>0</v>
      </c>
      <c r="V297">
        <f t="shared" si="57"/>
        <v>7361.5999999999995</v>
      </c>
      <c r="W297">
        <f t="shared" si="58"/>
        <v>87310288</v>
      </c>
      <c r="X297">
        <f t="shared" si="61"/>
        <v>29999</v>
      </c>
      <c r="Y297">
        <f t="shared" si="62"/>
        <v>4</v>
      </c>
      <c r="Z297">
        <f t="shared" si="63"/>
        <v>0</v>
      </c>
      <c r="AA297">
        <f t="shared" si="64"/>
        <v>7361.5999999999995</v>
      </c>
    </row>
    <row r="298" spans="1:27" x14ac:dyDescent="0.25">
      <c r="A298" t="s">
        <v>1009</v>
      </c>
      <c r="B298" t="s">
        <v>5267</v>
      </c>
      <c r="C298" t="s">
        <v>188</v>
      </c>
      <c r="D298">
        <v>199</v>
      </c>
      <c r="E298">
        <v>399</v>
      </c>
      <c r="F298" s="1">
        <v>0.5</v>
      </c>
      <c r="G298">
        <v>4.3</v>
      </c>
      <c r="H298" s="4">
        <v>1335</v>
      </c>
      <c r="I298" t="s">
        <v>6703</v>
      </c>
      <c r="J298" t="s">
        <v>839</v>
      </c>
      <c r="K298" t="s">
        <v>7923</v>
      </c>
      <c r="L298" t="s">
        <v>840</v>
      </c>
      <c r="M298" t="s">
        <v>9061</v>
      </c>
      <c r="N298" t="s">
        <v>841</v>
      </c>
      <c r="O298">
        <f t="shared" si="59"/>
        <v>399</v>
      </c>
      <c r="P298">
        <f t="shared" si="52"/>
        <v>0.5</v>
      </c>
      <c r="Q298">
        <f t="shared" si="53"/>
        <v>1335</v>
      </c>
      <c r="R298" t="str">
        <f t="shared" si="54"/>
        <v>Electronics</v>
      </c>
      <c r="S298" t="str">
        <f t="shared" si="55"/>
        <v>200–500</v>
      </c>
      <c r="T298" t="str">
        <f t="shared" si="56"/>
        <v>Yes</v>
      </c>
      <c r="U298">
        <f t="shared" si="60"/>
        <v>1</v>
      </c>
      <c r="V298">
        <f t="shared" si="57"/>
        <v>5740.5</v>
      </c>
      <c r="W298">
        <f t="shared" si="58"/>
        <v>532665</v>
      </c>
      <c r="X298">
        <f t="shared" si="61"/>
        <v>199</v>
      </c>
      <c r="Y298">
        <f t="shared" si="62"/>
        <v>4</v>
      </c>
      <c r="Z298">
        <f t="shared" si="63"/>
        <v>0</v>
      </c>
      <c r="AA298">
        <f t="shared" si="64"/>
        <v>5740.5</v>
      </c>
    </row>
    <row r="299" spans="1:27" x14ac:dyDescent="0.25">
      <c r="A299" t="s">
        <v>1010</v>
      </c>
      <c r="B299" t="s">
        <v>5318</v>
      </c>
      <c r="C299" t="s">
        <v>188</v>
      </c>
      <c r="D299">
        <v>349</v>
      </c>
      <c r="E299">
        <v>699</v>
      </c>
      <c r="F299" s="1">
        <v>0.5</v>
      </c>
      <c r="G299">
        <v>4.3</v>
      </c>
      <c r="H299" s="4">
        <v>214</v>
      </c>
      <c r="I299" t="s">
        <v>6751</v>
      </c>
      <c r="J299" t="s">
        <v>1011</v>
      </c>
      <c r="K299" t="s">
        <v>7953</v>
      </c>
      <c r="L299" t="s">
        <v>1012</v>
      </c>
      <c r="M299" t="s">
        <v>9098</v>
      </c>
      <c r="N299" t="s">
        <v>1013</v>
      </c>
      <c r="O299">
        <f t="shared" si="59"/>
        <v>699</v>
      </c>
      <c r="P299">
        <f t="shared" si="52"/>
        <v>0.5</v>
      </c>
      <c r="Q299">
        <f t="shared" si="53"/>
        <v>214</v>
      </c>
      <c r="R299" t="str">
        <f t="shared" si="54"/>
        <v>Electronics</v>
      </c>
      <c r="S299" t="str">
        <f t="shared" si="55"/>
        <v>&gt;500</v>
      </c>
      <c r="T299" t="str">
        <f t="shared" si="56"/>
        <v>Yes</v>
      </c>
      <c r="U299">
        <f t="shared" si="60"/>
        <v>1</v>
      </c>
      <c r="V299">
        <f t="shared" si="57"/>
        <v>920.19999999999993</v>
      </c>
      <c r="W299">
        <f t="shared" si="58"/>
        <v>149586</v>
      </c>
      <c r="X299">
        <f t="shared" si="61"/>
        <v>349</v>
      </c>
      <c r="Y299">
        <f t="shared" si="62"/>
        <v>4</v>
      </c>
      <c r="Z299">
        <f t="shared" si="63"/>
        <v>1</v>
      </c>
      <c r="AA299">
        <f t="shared" si="64"/>
        <v>920.19999999999993</v>
      </c>
    </row>
    <row r="300" spans="1:27" x14ac:dyDescent="0.25">
      <c r="A300" t="s">
        <v>1014</v>
      </c>
      <c r="B300" t="s">
        <v>5319</v>
      </c>
      <c r="C300" t="s">
        <v>261</v>
      </c>
      <c r="D300" s="2">
        <v>1850</v>
      </c>
      <c r="E300" s="2">
        <v>4500</v>
      </c>
      <c r="F300" s="1">
        <v>0.59</v>
      </c>
      <c r="G300">
        <v>4.3</v>
      </c>
      <c r="H300" s="4">
        <v>184</v>
      </c>
      <c r="I300" t="s">
        <v>6752</v>
      </c>
      <c r="J300" t="s">
        <v>1015</v>
      </c>
      <c r="K300" t="s">
        <v>7954</v>
      </c>
      <c r="L300" t="s">
        <v>1016</v>
      </c>
      <c r="M300" t="s">
        <v>9099</v>
      </c>
      <c r="N300" t="s">
        <v>1017</v>
      </c>
      <c r="O300">
        <f t="shared" si="59"/>
        <v>4500</v>
      </c>
      <c r="P300">
        <f t="shared" si="52"/>
        <v>0.59</v>
      </c>
      <c r="Q300">
        <f t="shared" si="53"/>
        <v>184</v>
      </c>
      <c r="R300" t="str">
        <f t="shared" si="54"/>
        <v>Electronics</v>
      </c>
      <c r="S300" t="str">
        <f t="shared" si="55"/>
        <v>&gt;500</v>
      </c>
      <c r="T300" t="str">
        <f t="shared" si="56"/>
        <v>Yes</v>
      </c>
      <c r="U300">
        <f t="shared" si="60"/>
        <v>1</v>
      </c>
      <c r="V300">
        <f t="shared" si="57"/>
        <v>791.19999999999993</v>
      </c>
      <c r="W300">
        <f t="shared" si="58"/>
        <v>828000</v>
      </c>
      <c r="X300">
        <f t="shared" si="61"/>
        <v>1850</v>
      </c>
      <c r="Y300">
        <f t="shared" si="62"/>
        <v>4</v>
      </c>
      <c r="Z300">
        <f t="shared" si="63"/>
        <v>1</v>
      </c>
      <c r="AA300">
        <f t="shared" si="64"/>
        <v>791.19999999999993</v>
      </c>
    </row>
    <row r="301" spans="1:27" x14ac:dyDescent="0.25">
      <c r="A301" t="s">
        <v>1018</v>
      </c>
      <c r="B301" t="s">
        <v>5320</v>
      </c>
      <c r="C301" t="s">
        <v>553</v>
      </c>
      <c r="D301" s="2">
        <v>13990</v>
      </c>
      <c r="E301" s="2">
        <v>28900</v>
      </c>
      <c r="F301" s="1">
        <v>0.52</v>
      </c>
      <c r="G301">
        <v>4.3</v>
      </c>
      <c r="H301" s="4">
        <v>7</v>
      </c>
      <c r="I301" t="s">
        <v>6753</v>
      </c>
      <c r="J301" t="s">
        <v>1019</v>
      </c>
      <c r="K301" t="s">
        <v>7955</v>
      </c>
      <c r="L301" t="s">
        <v>1020</v>
      </c>
      <c r="M301" t="s">
        <v>9100</v>
      </c>
      <c r="N301" t="s">
        <v>1021</v>
      </c>
      <c r="O301">
        <f t="shared" si="59"/>
        <v>28900</v>
      </c>
      <c r="P301">
        <f t="shared" si="52"/>
        <v>0.52</v>
      </c>
      <c r="Q301">
        <f t="shared" si="53"/>
        <v>7</v>
      </c>
      <c r="R301" t="str">
        <f t="shared" si="54"/>
        <v>Electronics</v>
      </c>
      <c r="S301" t="str">
        <f t="shared" si="55"/>
        <v>&gt;500</v>
      </c>
      <c r="T301" t="str">
        <f t="shared" si="56"/>
        <v>Yes</v>
      </c>
      <c r="U301">
        <f t="shared" si="60"/>
        <v>1</v>
      </c>
      <c r="V301">
        <f t="shared" si="57"/>
        <v>30.099999999999998</v>
      </c>
      <c r="W301">
        <f t="shared" si="58"/>
        <v>202300</v>
      </c>
      <c r="X301">
        <f t="shared" si="61"/>
        <v>13990</v>
      </c>
      <c r="Y301">
        <f t="shared" si="62"/>
        <v>4</v>
      </c>
      <c r="Z301">
        <f t="shared" si="63"/>
        <v>1</v>
      </c>
      <c r="AA301">
        <f t="shared" si="64"/>
        <v>30.099999999999998</v>
      </c>
    </row>
    <row r="302" spans="1:27" x14ac:dyDescent="0.25">
      <c r="A302" t="s">
        <v>1022</v>
      </c>
      <c r="B302" t="s">
        <v>1023</v>
      </c>
      <c r="C302" t="s">
        <v>6296</v>
      </c>
      <c r="D302">
        <v>129</v>
      </c>
      <c r="E302">
        <v>449</v>
      </c>
      <c r="F302" s="1">
        <v>0.71</v>
      </c>
      <c r="G302">
        <v>4.3</v>
      </c>
      <c r="H302" s="4">
        <v>41</v>
      </c>
      <c r="I302" t="s">
        <v>1024</v>
      </c>
      <c r="J302" t="s">
        <v>1025</v>
      </c>
      <c r="K302" t="s">
        <v>7956</v>
      </c>
      <c r="L302" t="s">
        <v>1026</v>
      </c>
      <c r="M302" t="s">
        <v>9101</v>
      </c>
      <c r="N302" t="s">
        <v>1027</v>
      </c>
      <c r="O302">
        <f t="shared" si="59"/>
        <v>449</v>
      </c>
      <c r="P302">
        <f t="shared" si="52"/>
        <v>0.71</v>
      </c>
      <c r="Q302">
        <f t="shared" si="53"/>
        <v>41</v>
      </c>
      <c r="R302" t="str">
        <f t="shared" si="54"/>
        <v xml:space="preserve">Computers &amp; Accessories </v>
      </c>
      <c r="S302" t="str">
        <f t="shared" si="55"/>
        <v>200–500</v>
      </c>
      <c r="T302" t="str">
        <f t="shared" si="56"/>
        <v>Yes</v>
      </c>
      <c r="U302">
        <f t="shared" si="60"/>
        <v>1</v>
      </c>
      <c r="V302">
        <f t="shared" si="57"/>
        <v>176.29999999999998</v>
      </c>
      <c r="W302">
        <f t="shared" si="58"/>
        <v>18409</v>
      </c>
      <c r="X302">
        <f t="shared" si="61"/>
        <v>129</v>
      </c>
      <c r="Y302">
        <f t="shared" si="62"/>
        <v>4</v>
      </c>
      <c r="Z302">
        <f t="shared" si="63"/>
        <v>1</v>
      </c>
      <c r="AA302">
        <f t="shared" si="64"/>
        <v>176.29999999999998</v>
      </c>
    </row>
    <row r="303" spans="1:27" x14ac:dyDescent="0.25">
      <c r="A303" t="s">
        <v>1028</v>
      </c>
      <c r="B303" t="s">
        <v>5321</v>
      </c>
      <c r="C303" t="s">
        <v>52</v>
      </c>
      <c r="D303">
        <v>379</v>
      </c>
      <c r="E303">
        <v>999</v>
      </c>
      <c r="F303" s="1">
        <v>0.62</v>
      </c>
      <c r="G303">
        <v>4.3</v>
      </c>
      <c r="H303" s="4">
        <v>12153</v>
      </c>
      <c r="I303" t="s">
        <v>6754</v>
      </c>
      <c r="J303" t="s">
        <v>103</v>
      </c>
      <c r="K303" t="s">
        <v>7764</v>
      </c>
      <c r="L303" t="s">
        <v>104</v>
      </c>
      <c r="M303" t="s">
        <v>8888</v>
      </c>
      <c r="N303" t="s">
        <v>105</v>
      </c>
      <c r="O303">
        <f t="shared" si="59"/>
        <v>999</v>
      </c>
      <c r="P303">
        <f t="shared" si="52"/>
        <v>0.62</v>
      </c>
      <c r="Q303">
        <f t="shared" si="53"/>
        <v>12153</v>
      </c>
      <c r="R303" t="str">
        <f t="shared" si="54"/>
        <v>Electronics</v>
      </c>
      <c r="S303" t="str">
        <f t="shared" si="55"/>
        <v>&gt;500</v>
      </c>
      <c r="T303" t="str">
        <f t="shared" si="56"/>
        <v>Yes</v>
      </c>
      <c r="U303">
        <f t="shared" si="60"/>
        <v>1</v>
      </c>
      <c r="V303">
        <f t="shared" si="57"/>
        <v>52257.9</v>
      </c>
      <c r="W303">
        <f t="shared" si="58"/>
        <v>12140847</v>
      </c>
      <c r="X303">
        <f t="shared" si="61"/>
        <v>379</v>
      </c>
      <c r="Y303">
        <f t="shared" si="62"/>
        <v>4</v>
      </c>
      <c r="Z303">
        <f t="shared" si="63"/>
        <v>0</v>
      </c>
      <c r="AA303">
        <f t="shared" si="64"/>
        <v>52257.9</v>
      </c>
    </row>
    <row r="304" spans="1:27" x14ac:dyDescent="0.25">
      <c r="A304" t="s">
        <v>1029</v>
      </c>
      <c r="B304" t="s">
        <v>5322</v>
      </c>
      <c r="C304" t="s">
        <v>52</v>
      </c>
      <c r="D304">
        <v>185</v>
      </c>
      <c r="E304">
        <v>499</v>
      </c>
      <c r="F304" s="1">
        <v>0.63</v>
      </c>
      <c r="G304">
        <v>4.3</v>
      </c>
      <c r="H304" s="4">
        <v>25</v>
      </c>
      <c r="I304" t="s">
        <v>6755</v>
      </c>
      <c r="J304" t="s">
        <v>1030</v>
      </c>
      <c r="K304" t="s">
        <v>7957</v>
      </c>
      <c r="L304" t="s">
        <v>1031</v>
      </c>
      <c r="M304" t="s">
        <v>9102</v>
      </c>
      <c r="N304" t="s">
        <v>1032</v>
      </c>
      <c r="O304">
        <f t="shared" si="59"/>
        <v>499</v>
      </c>
      <c r="P304">
        <f t="shared" si="52"/>
        <v>0.63</v>
      </c>
      <c r="Q304">
        <f t="shared" si="53"/>
        <v>25</v>
      </c>
      <c r="R304" t="str">
        <f t="shared" si="54"/>
        <v>Electronics</v>
      </c>
      <c r="S304" t="str">
        <f t="shared" si="55"/>
        <v>200–500</v>
      </c>
      <c r="T304" t="str">
        <f t="shared" si="56"/>
        <v>Yes</v>
      </c>
      <c r="U304">
        <f t="shared" si="60"/>
        <v>1</v>
      </c>
      <c r="V304">
        <f t="shared" si="57"/>
        <v>107.5</v>
      </c>
      <c r="W304">
        <f t="shared" si="58"/>
        <v>12475</v>
      </c>
      <c r="X304">
        <f t="shared" si="61"/>
        <v>185</v>
      </c>
      <c r="Y304">
        <f t="shared" si="62"/>
        <v>4</v>
      </c>
      <c r="Z304">
        <f t="shared" si="63"/>
        <v>1</v>
      </c>
      <c r="AA304">
        <f t="shared" si="64"/>
        <v>107.5</v>
      </c>
    </row>
    <row r="305" spans="1:27" x14ac:dyDescent="0.25">
      <c r="A305" t="s">
        <v>1033</v>
      </c>
      <c r="B305" t="s">
        <v>5323</v>
      </c>
      <c r="C305" t="s">
        <v>6299</v>
      </c>
      <c r="D305">
        <v>218</v>
      </c>
      <c r="E305">
        <v>999</v>
      </c>
      <c r="F305" s="1">
        <v>0.78</v>
      </c>
      <c r="G305">
        <v>4.3</v>
      </c>
      <c r="H305" s="4">
        <v>163</v>
      </c>
      <c r="I305" t="s">
        <v>6756</v>
      </c>
      <c r="J305" t="s">
        <v>1034</v>
      </c>
      <c r="K305" t="s">
        <v>7958</v>
      </c>
      <c r="L305" t="s">
        <v>1035</v>
      </c>
      <c r="M305" t="s">
        <v>9103</v>
      </c>
      <c r="N305" t="s">
        <v>1036</v>
      </c>
      <c r="O305">
        <f t="shared" si="59"/>
        <v>999</v>
      </c>
      <c r="P305">
        <f t="shared" si="52"/>
        <v>0.78</v>
      </c>
      <c r="Q305">
        <f t="shared" si="53"/>
        <v>163</v>
      </c>
      <c r="R305" t="str">
        <f t="shared" si="54"/>
        <v xml:space="preserve">Computers &amp; Accessories </v>
      </c>
      <c r="S305" t="str">
        <f t="shared" si="55"/>
        <v>&gt;500</v>
      </c>
      <c r="T305" t="str">
        <f t="shared" si="56"/>
        <v>Yes</v>
      </c>
      <c r="U305">
        <f t="shared" si="60"/>
        <v>1</v>
      </c>
      <c r="V305">
        <f t="shared" si="57"/>
        <v>700.9</v>
      </c>
      <c r="W305">
        <f t="shared" si="58"/>
        <v>162837</v>
      </c>
      <c r="X305">
        <f t="shared" si="61"/>
        <v>218</v>
      </c>
      <c r="Y305">
        <f t="shared" si="62"/>
        <v>4</v>
      </c>
      <c r="Z305">
        <f t="shared" si="63"/>
        <v>1</v>
      </c>
      <c r="AA305">
        <f t="shared" si="64"/>
        <v>700.9</v>
      </c>
    </row>
    <row r="306" spans="1:27" x14ac:dyDescent="0.25">
      <c r="A306" t="s">
        <v>1037</v>
      </c>
      <c r="B306" t="s">
        <v>5324</v>
      </c>
      <c r="C306" t="s">
        <v>6296</v>
      </c>
      <c r="D306">
        <v>199</v>
      </c>
      <c r="E306">
        <v>999</v>
      </c>
      <c r="F306" s="1">
        <v>0.8</v>
      </c>
      <c r="G306">
        <v>4.3</v>
      </c>
      <c r="H306" s="4">
        <v>87</v>
      </c>
      <c r="I306" t="s">
        <v>6757</v>
      </c>
      <c r="J306" t="s">
        <v>1038</v>
      </c>
      <c r="K306" t="s">
        <v>7959</v>
      </c>
      <c r="L306" t="s">
        <v>1039</v>
      </c>
      <c r="M306" t="s">
        <v>9104</v>
      </c>
      <c r="N306" t="s">
        <v>1040</v>
      </c>
      <c r="O306">
        <f t="shared" si="59"/>
        <v>999</v>
      </c>
      <c r="P306">
        <f t="shared" si="52"/>
        <v>0.8</v>
      </c>
      <c r="Q306">
        <f t="shared" si="53"/>
        <v>87</v>
      </c>
      <c r="R306" t="str">
        <f t="shared" si="54"/>
        <v xml:space="preserve">Computers &amp; Accessories </v>
      </c>
      <c r="S306" t="str">
        <f t="shared" si="55"/>
        <v>&gt;500</v>
      </c>
      <c r="T306" t="str">
        <f t="shared" si="56"/>
        <v>Yes</v>
      </c>
      <c r="U306">
        <f t="shared" si="60"/>
        <v>1</v>
      </c>
      <c r="V306">
        <f t="shared" si="57"/>
        <v>374.09999999999997</v>
      </c>
      <c r="W306">
        <f t="shared" si="58"/>
        <v>86913</v>
      </c>
      <c r="X306">
        <f t="shared" si="61"/>
        <v>199</v>
      </c>
      <c r="Y306">
        <f t="shared" si="62"/>
        <v>4</v>
      </c>
      <c r="Z306">
        <f t="shared" si="63"/>
        <v>1</v>
      </c>
      <c r="AA306">
        <f t="shared" si="64"/>
        <v>374.09999999999997</v>
      </c>
    </row>
    <row r="307" spans="1:27" x14ac:dyDescent="0.25">
      <c r="A307" t="s">
        <v>1041</v>
      </c>
      <c r="B307" t="s">
        <v>5325</v>
      </c>
      <c r="C307" t="s">
        <v>52</v>
      </c>
      <c r="D307">
        <v>499</v>
      </c>
      <c r="E307">
        <v>900</v>
      </c>
      <c r="F307" s="1">
        <v>0.45</v>
      </c>
      <c r="G307">
        <v>4.3</v>
      </c>
      <c r="H307" s="4">
        <v>2165</v>
      </c>
      <c r="I307" t="s">
        <v>6758</v>
      </c>
      <c r="J307" t="s">
        <v>1042</v>
      </c>
      <c r="K307" t="s">
        <v>7960</v>
      </c>
      <c r="L307" t="s">
        <v>1043</v>
      </c>
      <c r="M307" t="s">
        <v>9105</v>
      </c>
      <c r="N307" t="s">
        <v>1044</v>
      </c>
      <c r="O307">
        <f t="shared" si="59"/>
        <v>900</v>
      </c>
      <c r="P307">
        <f t="shared" si="52"/>
        <v>0.45</v>
      </c>
      <c r="Q307">
        <f t="shared" si="53"/>
        <v>2165</v>
      </c>
      <c r="R307" t="str">
        <f t="shared" si="54"/>
        <v>Electronics</v>
      </c>
      <c r="S307" t="str">
        <f t="shared" si="55"/>
        <v>&gt;500</v>
      </c>
      <c r="T307" t="str">
        <f t="shared" si="56"/>
        <v>No</v>
      </c>
      <c r="U307">
        <f t="shared" si="60"/>
        <v>0</v>
      </c>
      <c r="V307">
        <f t="shared" si="57"/>
        <v>9309.5</v>
      </c>
      <c r="W307">
        <f t="shared" si="58"/>
        <v>1948500</v>
      </c>
      <c r="X307">
        <f t="shared" si="61"/>
        <v>499</v>
      </c>
      <c r="Y307">
        <f t="shared" si="62"/>
        <v>4</v>
      </c>
      <c r="Z307">
        <f t="shared" si="63"/>
        <v>0</v>
      </c>
      <c r="AA307">
        <f t="shared" si="64"/>
        <v>9309.5</v>
      </c>
    </row>
    <row r="308" spans="1:27" x14ac:dyDescent="0.25">
      <c r="A308" t="s">
        <v>1045</v>
      </c>
      <c r="B308" t="s">
        <v>5326</v>
      </c>
      <c r="C308" t="s">
        <v>69</v>
      </c>
      <c r="D308" s="2">
        <v>26999</v>
      </c>
      <c r="E308" s="2">
        <v>42999</v>
      </c>
      <c r="F308" s="1">
        <v>0.37</v>
      </c>
      <c r="G308">
        <v>4.3</v>
      </c>
      <c r="H308" s="4">
        <v>1510</v>
      </c>
      <c r="I308" t="s">
        <v>6759</v>
      </c>
      <c r="J308" t="s">
        <v>1046</v>
      </c>
      <c r="K308" t="s">
        <v>7961</v>
      </c>
      <c r="L308" t="s">
        <v>1047</v>
      </c>
      <c r="M308" t="s">
        <v>9106</v>
      </c>
      <c r="N308" t="s">
        <v>1048</v>
      </c>
      <c r="O308">
        <f t="shared" si="59"/>
        <v>42999</v>
      </c>
      <c r="P308">
        <f t="shared" si="52"/>
        <v>0.37</v>
      </c>
      <c r="Q308">
        <f t="shared" si="53"/>
        <v>1510</v>
      </c>
      <c r="R308" t="str">
        <f t="shared" si="54"/>
        <v>Electronics</v>
      </c>
      <c r="S308" t="str">
        <f t="shared" si="55"/>
        <v>&gt;500</v>
      </c>
      <c r="T308" t="str">
        <f t="shared" si="56"/>
        <v>No</v>
      </c>
      <c r="U308">
        <f t="shared" si="60"/>
        <v>0</v>
      </c>
      <c r="V308">
        <f t="shared" si="57"/>
        <v>6493</v>
      </c>
      <c r="W308">
        <f t="shared" si="58"/>
        <v>64928490</v>
      </c>
      <c r="X308">
        <f t="shared" si="61"/>
        <v>26999</v>
      </c>
      <c r="Y308">
        <f t="shared" si="62"/>
        <v>4</v>
      </c>
      <c r="Z308">
        <f t="shared" si="63"/>
        <v>0</v>
      </c>
      <c r="AA308">
        <f t="shared" si="64"/>
        <v>6493</v>
      </c>
    </row>
    <row r="309" spans="1:27" x14ac:dyDescent="0.25">
      <c r="A309" t="s">
        <v>1049</v>
      </c>
      <c r="B309" t="s">
        <v>5327</v>
      </c>
      <c r="C309" t="s">
        <v>261</v>
      </c>
      <c r="D309">
        <v>893</v>
      </c>
      <c r="E309" s="2">
        <v>1052</v>
      </c>
      <c r="F309" s="1">
        <v>0.15</v>
      </c>
      <c r="G309">
        <v>4.3</v>
      </c>
      <c r="H309" s="4">
        <v>106</v>
      </c>
      <c r="I309" t="s">
        <v>6760</v>
      </c>
      <c r="J309" t="s">
        <v>1050</v>
      </c>
      <c r="K309" t="s">
        <v>7962</v>
      </c>
      <c r="L309" t="s">
        <v>1051</v>
      </c>
      <c r="M309" t="s">
        <v>9107</v>
      </c>
      <c r="N309" t="s">
        <v>1052</v>
      </c>
      <c r="O309">
        <f t="shared" si="59"/>
        <v>1052</v>
      </c>
      <c r="P309">
        <f t="shared" si="52"/>
        <v>0.15</v>
      </c>
      <c r="Q309">
        <f t="shared" si="53"/>
        <v>106</v>
      </c>
      <c r="R309" t="str">
        <f t="shared" si="54"/>
        <v>Electronics</v>
      </c>
      <c r="S309" t="str">
        <f t="shared" si="55"/>
        <v>&gt;500</v>
      </c>
      <c r="T309" t="str">
        <f t="shared" si="56"/>
        <v>No</v>
      </c>
      <c r="U309">
        <f t="shared" si="60"/>
        <v>0</v>
      </c>
      <c r="V309">
        <f t="shared" si="57"/>
        <v>455.79999999999995</v>
      </c>
      <c r="W309">
        <f t="shared" si="58"/>
        <v>111512</v>
      </c>
      <c r="X309">
        <f t="shared" si="61"/>
        <v>893</v>
      </c>
      <c r="Y309">
        <f t="shared" si="62"/>
        <v>4</v>
      </c>
      <c r="Z309">
        <f t="shared" si="63"/>
        <v>1</v>
      </c>
      <c r="AA309">
        <f t="shared" si="64"/>
        <v>455.79999999999995</v>
      </c>
    </row>
    <row r="310" spans="1:27" x14ac:dyDescent="0.25">
      <c r="A310" t="s">
        <v>1053</v>
      </c>
      <c r="B310" t="s">
        <v>5328</v>
      </c>
      <c r="C310" t="s">
        <v>69</v>
      </c>
      <c r="D310" s="2">
        <v>10990</v>
      </c>
      <c r="E310" s="2">
        <v>19990</v>
      </c>
      <c r="F310" s="1">
        <v>0.45</v>
      </c>
      <c r="G310">
        <v>4.3</v>
      </c>
      <c r="H310" s="4">
        <v>129</v>
      </c>
      <c r="I310" t="s">
        <v>6761</v>
      </c>
      <c r="J310" t="s">
        <v>1054</v>
      </c>
      <c r="K310" t="s">
        <v>7963</v>
      </c>
      <c r="L310" t="s">
        <v>1055</v>
      </c>
      <c r="M310" t="s">
        <v>9108</v>
      </c>
      <c r="N310" t="s">
        <v>1056</v>
      </c>
      <c r="O310">
        <f t="shared" si="59"/>
        <v>19990</v>
      </c>
      <c r="P310">
        <f t="shared" si="52"/>
        <v>0.45</v>
      </c>
      <c r="Q310">
        <f t="shared" si="53"/>
        <v>129</v>
      </c>
      <c r="R310" t="str">
        <f t="shared" si="54"/>
        <v>Electronics</v>
      </c>
      <c r="S310" t="str">
        <f t="shared" si="55"/>
        <v>&gt;500</v>
      </c>
      <c r="T310" t="str">
        <f t="shared" si="56"/>
        <v>No</v>
      </c>
      <c r="U310">
        <f t="shared" si="60"/>
        <v>0</v>
      </c>
      <c r="V310">
        <f t="shared" si="57"/>
        <v>554.69999999999993</v>
      </c>
      <c r="W310">
        <f t="shared" si="58"/>
        <v>2578710</v>
      </c>
      <c r="X310">
        <f t="shared" si="61"/>
        <v>10990</v>
      </c>
      <c r="Y310">
        <f t="shared" si="62"/>
        <v>4</v>
      </c>
      <c r="Z310">
        <f t="shared" si="63"/>
        <v>1</v>
      </c>
      <c r="AA310">
        <f t="shared" si="64"/>
        <v>554.69999999999993</v>
      </c>
    </row>
    <row r="311" spans="1:27" x14ac:dyDescent="0.25">
      <c r="A311" t="s">
        <v>1057</v>
      </c>
      <c r="B311" t="s">
        <v>5329</v>
      </c>
      <c r="C311" t="s">
        <v>6296</v>
      </c>
      <c r="D311">
        <v>379</v>
      </c>
      <c r="E311" s="2">
        <v>1099</v>
      </c>
      <c r="F311" s="1">
        <v>0.66</v>
      </c>
      <c r="G311">
        <v>4.3</v>
      </c>
      <c r="H311" s="4">
        <v>3049</v>
      </c>
      <c r="I311" t="s">
        <v>6762</v>
      </c>
      <c r="J311" t="s">
        <v>1058</v>
      </c>
      <c r="K311" t="s">
        <v>7964</v>
      </c>
      <c r="L311" t="s">
        <v>1059</v>
      </c>
      <c r="M311" t="s">
        <v>9109</v>
      </c>
      <c r="N311" t="s">
        <v>1060</v>
      </c>
      <c r="O311">
        <f t="shared" si="59"/>
        <v>1099</v>
      </c>
      <c r="P311">
        <f t="shared" si="52"/>
        <v>0.66</v>
      </c>
      <c r="Q311">
        <f t="shared" si="53"/>
        <v>3049</v>
      </c>
      <c r="R311" t="str">
        <f t="shared" si="54"/>
        <v xml:space="preserve">Computers &amp; Accessories </v>
      </c>
      <c r="S311" t="str">
        <f t="shared" si="55"/>
        <v>&gt;500</v>
      </c>
      <c r="T311" t="str">
        <f t="shared" si="56"/>
        <v>Yes</v>
      </c>
      <c r="U311">
        <f t="shared" si="60"/>
        <v>1</v>
      </c>
      <c r="V311">
        <f t="shared" si="57"/>
        <v>13110.699999999999</v>
      </c>
      <c r="W311">
        <f t="shared" si="58"/>
        <v>3350851</v>
      </c>
      <c r="X311">
        <f t="shared" si="61"/>
        <v>379</v>
      </c>
      <c r="Y311">
        <f t="shared" si="62"/>
        <v>4</v>
      </c>
      <c r="Z311">
        <f t="shared" si="63"/>
        <v>0</v>
      </c>
      <c r="AA311">
        <f t="shared" si="64"/>
        <v>13110.699999999999</v>
      </c>
    </row>
    <row r="312" spans="1:27" x14ac:dyDescent="0.25">
      <c r="A312" t="s">
        <v>1061</v>
      </c>
      <c r="B312" t="s">
        <v>5330</v>
      </c>
      <c r="C312" t="s">
        <v>69</v>
      </c>
      <c r="D312" s="2">
        <v>16999</v>
      </c>
      <c r="E312" s="2">
        <v>25999</v>
      </c>
      <c r="F312" s="1">
        <v>0.35</v>
      </c>
      <c r="G312">
        <v>4.3</v>
      </c>
      <c r="H312" s="4">
        <v>32840</v>
      </c>
      <c r="I312" t="s">
        <v>6763</v>
      </c>
      <c r="J312" t="s">
        <v>70</v>
      </c>
      <c r="K312" t="s">
        <v>7756</v>
      </c>
      <c r="L312" t="s">
        <v>71</v>
      </c>
      <c r="M312" t="s">
        <v>8880</v>
      </c>
      <c r="N312" t="s">
        <v>6357</v>
      </c>
      <c r="O312">
        <f t="shared" si="59"/>
        <v>25999</v>
      </c>
      <c r="P312">
        <f t="shared" si="52"/>
        <v>0.35</v>
      </c>
      <c r="Q312">
        <f t="shared" si="53"/>
        <v>32840</v>
      </c>
      <c r="R312" t="str">
        <f t="shared" si="54"/>
        <v>Electronics</v>
      </c>
      <c r="S312" t="str">
        <f t="shared" si="55"/>
        <v>&gt;500</v>
      </c>
      <c r="T312" t="str">
        <f t="shared" si="56"/>
        <v>No</v>
      </c>
      <c r="U312">
        <f t="shared" si="60"/>
        <v>0</v>
      </c>
      <c r="V312">
        <f t="shared" si="57"/>
        <v>141212</v>
      </c>
      <c r="W312">
        <f t="shared" si="58"/>
        <v>853807160</v>
      </c>
      <c r="X312">
        <f t="shared" si="61"/>
        <v>16999</v>
      </c>
      <c r="Y312">
        <f t="shared" si="62"/>
        <v>4</v>
      </c>
      <c r="Z312">
        <f t="shared" si="63"/>
        <v>0</v>
      </c>
      <c r="AA312">
        <f t="shared" si="64"/>
        <v>141212</v>
      </c>
    </row>
    <row r="313" spans="1:27" x14ac:dyDescent="0.25">
      <c r="A313" t="s">
        <v>1062</v>
      </c>
      <c r="B313" t="s">
        <v>1063</v>
      </c>
      <c r="C313" t="s">
        <v>52</v>
      </c>
      <c r="D313">
        <v>699</v>
      </c>
      <c r="E313" s="2">
        <v>1899</v>
      </c>
      <c r="F313" s="1">
        <v>0.63</v>
      </c>
      <c r="G313">
        <v>4.3</v>
      </c>
      <c r="H313" s="4">
        <v>390</v>
      </c>
      <c r="I313" t="s">
        <v>6764</v>
      </c>
      <c r="J313" t="s">
        <v>1064</v>
      </c>
      <c r="K313" t="s">
        <v>7965</v>
      </c>
      <c r="L313" t="s">
        <v>1065</v>
      </c>
      <c r="M313" t="s">
        <v>9110</v>
      </c>
      <c r="N313" t="s">
        <v>6384</v>
      </c>
      <c r="O313">
        <f t="shared" si="59"/>
        <v>1899</v>
      </c>
      <c r="P313">
        <f t="shared" si="52"/>
        <v>0.63</v>
      </c>
      <c r="Q313">
        <f t="shared" si="53"/>
        <v>390</v>
      </c>
      <c r="R313" t="str">
        <f t="shared" si="54"/>
        <v>Electronics</v>
      </c>
      <c r="S313" t="str">
        <f t="shared" si="55"/>
        <v>&gt;500</v>
      </c>
      <c r="T313" t="str">
        <f t="shared" si="56"/>
        <v>Yes</v>
      </c>
      <c r="U313">
        <f t="shared" si="60"/>
        <v>1</v>
      </c>
      <c r="V313">
        <f t="shared" si="57"/>
        <v>1677</v>
      </c>
      <c r="W313">
        <f t="shared" si="58"/>
        <v>740610</v>
      </c>
      <c r="X313">
        <f t="shared" si="61"/>
        <v>699</v>
      </c>
      <c r="Y313">
        <f t="shared" si="62"/>
        <v>4</v>
      </c>
      <c r="Z313">
        <f t="shared" si="63"/>
        <v>1</v>
      </c>
      <c r="AA313">
        <f t="shared" si="64"/>
        <v>1677</v>
      </c>
    </row>
    <row r="314" spans="1:27" x14ac:dyDescent="0.25">
      <c r="A314" t="s">
        <v>1066</v>
      </c>
      <c r="B314" t="s">
        <v>5331</v>
      </c>
      <c r="C314" t="s">
        <v>1067</v>
      </c>
      <c r="D314" s="2">
        <v>2699</v>
      </c>
      <c r="E314" s="2">
        <v>3500</v>
      </c>
      <c r="F314" s="1">
        <v>0.23</v>
      </c>
      <c r="G314">
        <v>4.3</v>
      </c>
      <c r="H314" s="4">
        <v>621</v>
      </c>
      <c r="I314" t="s">
        <v>6765</v>
      </c>
      <c r="J314" t="s">
        <v>1068</v>
      </c>
      <c r="K314" t="s">
        <v>7966</v>
      </c>
      <c r="L314" t="s">
        <v>1069</v>
      </c>
      <c r="M314" t="s">
        <v>9111</v>
      </c>
      <c r="N314" t="s">
        <v>6385</v>
      </c>
      <c r="O314">
        <f t="shared" si="59"/>
        <v>3500</v>
      </c>
      <c r="P314">
        <f t="shared" si="52"/>
        <v>0.23</v>
      </c>
      <c r="Q314">
        <f t="shared" si="53"/>
        <v>621</v>
      </c>
      <c r="R314" t="str">
        <f t="shared" si="54"/>
        <v>Electronics</v>
      </c>
      <c r="S314" t="str">
        <f t="shared" si="55"/>
        <v>&gt;500</v>
      </c>
      <c r="T314" t="str">
        <f t="shared" si="56"/>
        <v>No</v>
      </c>
      <c r="U314">
        <f t="shared" si="60"/>
        <v>0</v>
      </c>
      <c r="V314">
        <f t="shared" si="57"/>
        <v>2670.2999999999997</v>
      </c>
      <c r="W314">
        <f t="shared" si="58"/>
        <v>2173500</v>
      </c>
      <c r="X314">
        <f t="shared" si="61"/>
        <v>2699</v>
      </c>
      <c r="Y314">
        <f t="shared" si="62"/>
        <v>4</v>
      </c>
      <c r="Z314">
        <f t="shared" si="63"/>
        <v>1</v>
      </c>
      <c r="AA314">
        <f t="shared" si="64"/>
        <v>2670.2999999999997</v>
      </c>
    </row>
    <row r="315" spans="1:27" x14ac:dyDescent="0.25">
      <c r="A315" t="s">
        <v>1070</v>
      </c>
      <c r="B315" t="s">
        <v>1071</v>
      </c>
      <c r="C315" t="s">
        <v>6296</v>
      </c>
      <c r="D315">
        <v>129</v>
      </c>
      <c r="E315">
        <v>599</v>
      </c>
      <c r="F315" s="1">
        <v>0.78</v>
      </c>
      <c r="G315">
        <v>4.3</v>
      </c>
      <c r="H315" s="4">
        <v>265</v>
      </c>
      <c r="I315" t="s">
        <v>6766</v>
      </c>
      <c r="J315" t="s">
        <v>1072</v>
      </c>
      <c r="K315" t="s">
        <v>7967</v>
      </c>
      <c r="L315" t="s">
        <v>1073</v>
      </c>
      <c r="M315" t="s">
        <v>9112</v>
      </c>
      <c r="N315" t="s">
        <v>1074</v>
      </c>
      <c r="O315">
        <f t="shared" si="59"/>
        <v>599</v>
      </c>
      <c r="P315">
        <f t="shared" si="52"/>
        <v>0.78</v>
      </c>
      <c r="Q315">
        <f t="shared" si="53"/>
        <v>265</v>
      </c>
      <c r="R315" t="str">
        <f t="shared" si="54"/>
        <v xml:space="preserve">Computers &amp; Accessories </v>
      </c>
      <c r="S315" t="str">
        <f t="shared" si="55"/>
        <v>&gt;500</v>
      </c>
      <c r="T315" t="str">
        <f t="shared" si="56"/>
        <v>Yes</v>
      </c>
      <c r="U315">
        <f t="shared" si="60"/>
        <v>1</v>
      </c>
      <c r="V315">
        <f t="shared" si="57"/>
        <v>1139.5</v>
      </c>
      <c r="W315">
        <f t="shared" si="58"/>
        <v>158735</v>
      </c>
      <c r="X315">
        <f t="shared" si="61"/>
        <v>129</v>
      </c>
      <c r="Y315">
        <f t="shared" si="62"/>
        <v>4</v>
      </c>
      <c r="Z315">
        <f t="shared" si="63"/>
        <v>1</v>
      </c>
      <c r="AA315">
        <f t="shared" si="64"/>
        <v>1139.5</v>
      </c>
    </row>
    <row r="316" spans="1:27" x14ac:dyDescent="0.25">
      <c r="A316" t="s">
        <v>1075</v>
      </c>
      <c r="B316" t="s">
        <v>5332</v>
      </c>
      <c r="C316" t="s">
        <v>6296</v>
      </c>
      <c r="D316">
        <v>389</v>
      </c>
      <c r="E316">
        <v>999</v>
      </c>
      <c r="F316" s="1">
        <v>0.61</v>
      </c>
      <c r="G316">
        <v>4.3</v>
      </c>
      <c r="H316" s="4">
        <v>838</v>
      </c>
      <c r="I316" t="s">
        <v>6767</v>
      </c>
      <c r="J316" t="s">
        <v>1076</v>
      </c>
      <c r="K316" t="s">
        <v>7968</v>
      </c>
      <c r="L316" t="s">
        <v>1077</v>
      </c>
      <c r="M316" t="s">
        <v>9113</v>
      </c>
      <c r="N316" t="s">
        <v>1078</v>
      </c>
      <c r="O316">
        <f t="shared" si="59"/>
        <v>999</v>
      </c>
      <c r="P316">
        <f t="shared" si="52"/>
        <v>0.61</v>
      </c>
      <c r="Q316">
        <f t="shared" si="53"/>
        <v>838</v>
      </c>
      <c r="R316" t="str">
        <f t="shared" si="54"/>
        <v xml:space="preserve">Computers &amp; Accessories </v>
      </c>
      <c r="S316" t="str">
        <f t="shared" si="55"/>
        <v>&gt;500</v>
      </c>
      <c r="T316" t="str">
        <f t="shared" si="56"/>
        <v>Yes</v>
      </c>
      <c r="U316">
        <f t="shared" si="60"/>
        <v>1</v>
      </c>
      <c r="V316">
        <f t="shared" si="57"/>
        <v>3603.3999999999996</v>
      </c>
      <c r="W316">
        <f t="shared" si="58"/>
        <v>837162</v>
      </c>
      <c r="X316">
        <f t="shared" si="61"/>
        <v>389</v>
      </c>
      <c r="Y316">
        <f t="shared" si="62"/>
        <v>4</v>
      </c>
      <c r="Z316">
        <f t="shared" si="63"/>
        <v>1</v>
      </c>
      <c r="AA316">
        <f t="shared" si="64"/>
        <v>3603.3999999999996</v>
      </c>
    </row>
    <row r="317" spans="1:27" x14ac:dyDescent="0.25">
      <c r="A317" t="s">
        <v>1079</v>
      </c>
      <c r="B317" t="s">
        <v>5333</v>
      </c>
      <c r="C317" t="s">
        <v>188</v>
      </c>
      <c r="D317">
        <v>246</v>
      </c>
      <c r="E317">
        <v>600</v>
      </c>
      <c r="F317" s="1">
        <v>0.59</v>
      </c>
      <c r="G317">
        <v>4.3</v>
      </c>
      <c r="H317" s="4">
        <v>143</v>
      </c>
      <c r="I317" t="s">
        <v>6768</v>
      </c>
      <c r="J317" t="s">
        <v>1080</v>
      </c>
      <c r="K317" t="s">
        <v>7969</v>
      </c>
      <c r="L317" t="s">
        <v>1081</v>
      </c>
      <c r="M317" t="s">
        <v>9114</v>
      </c>
      <c r="N317" t="s">
        <v>1082</v>
      </c>
      <c r="O317">
        <f t="shared" si="59"/>
        <v>600</v>
      </c>
      <c r="P317">
        <f t="shared" si="52"/>
        <v>0.59</v>
      </c>
      <c r="Q317">
        <f t="shared" si="53"/>
        <v>143</v>
      </c>
      <c r="R317" t="str">
        <f t="shared" si="54"/>
        <v>Electronics</v>
      </c>
      <c r="S317" t="str">
        <f t="shared" si="55"/>
        <v>&gt;500</v>
      </c>
      <c r="T317" t="str">
        <f t="shared" si="56"/>
        <v>Yes</v>
      </c>
      <c r="U317">
        <f t="shared" si="60"/>
        <v>1</v>
      </c>
      <c r="V317">
        <f t="shared" si="57"/>
        <v>614.9</v>
      </c>
      <c r="W317">
        <f t="shared" si="58"/>
        <v>85800</v>
      </c>
      <c r="X317">
        <f t="shared" si="61"/>
        <v>246</v>
      </c>
      <c r="Y317">
        <f t="shared" si="62"/>
        <v>4</v>
      </c>
      <c r="Z317">
        <f t="shared" si="63"/>
        <v>1</v>
      </c>
      <c r="AA317">
        <f t="shared" si="64"/>
        <v>614.9</v>
      </c>
    </row>
    <row r="318" spans="1:27" x14ac:dyDescent="0.25">
      <c r="A318" t="s">
        <v>1083</v>
      </c>
      <c r="B318" t="s">
        <v>5334</v>
      </c>
      <c r="C318" t="s">
        <v>6296</v>
      </c>
      <c r="D318">
        <v>299</v>
      </c>
      <c r="E318">
        <v>799</v>
      </c>
      <c r="F318" s="1">
        <v>0.63</v>
      </c>
      <c r="G318">
        <v>4.3</v>
      </c>
      <c r="H318" s="4">
        <v>151</v>
      </c>
      <c r="I318" t="s">
        <v>6769</v>
      </c>
      <c r="J318" t="s">
        <v>1084</v>
      </c>
      <c r="K318" t="s">
        <v>7970</v>
      </c>
      <c r="L318" t="s">
        <v>1085</v>
      </c>
      <c r="M318" t="s">
        <v>9115</v>
      </c>
      <c r="N318" t="s">
        <v>1086</v>
      </c>
      <c r="O318">
        <f t="shared" si="59"/>
        <v>799</v>
      </c>
      <c r="P318">
        <f t="shared" si="52"/>
        <v>0.63</v>
      </c>
      <c r="Q318">
        <f t="shared" si="53"/>
        <v>151</v>
      </c>
      <c r="R318" t="str">
        <f t="shared" si="54"/>
        <v xml:space="preserve">Computers &amp; Accessories </v>
      </c>
      <c r="S318" t="str">
        <f t="shared" si="55"/>
        <v>&gt;500</v>
      </c>
      <c r="T318" t="str">
        <f t="shared" si="56"/>
        <v>Yes</v>
      </c>
      <c r="U318">
        <f t="shared" si="60"/>
        <v>1</v>
      </c>
      <c r="V318">
        <f t="shared" si="57"/>
        <v>649.29999999999995</v>
      </c>
      <c r="W318">
        <f t="shared" si="58"/>
        <v>120649</v>
      </c>
      <c r="X318">
        <f t="shared" si="61"/>
        <v>299</v>
      </c>
      <c r="Y318">
        <f t="shared" si="62"/>
        <v>4</v>
      </c>
      <c r="Z318">
        <f t="shared" si="63"/>
        <v>1</v>
      </c>
      <c r="AA318">
        <f t="shared" si="64"/>
        <v>649.29999999999995</v>
      </c>
    </row>
    <row r="319" spans="1:27" x14ac:dyDescent="0.25">
      <c r="A319" t="s">
        <v>1087</v>
      </c>
      <c r="B319" t="s">
        <v>5335</v>
      </c>
      <c r="C319" t="s">
        <v>188</v>
      </c>
      <c r="D319">
        <v>247</v>
      </c>
      <c r="E319">
        <v>399</v>
      </c>
      <c r="F319" s="1">
        <v>0.38</v>
      </c>
      <c r="G319">
        <v>4.3</v>
      </c>
      <c r="H319" s="4">
        <v>200</v>
      </c>
      <c r="I319" t="s">
        <v>6770</v>
      </c>
      <c r="J319" t="s">
        <v>1088</v>
      </c>
      <c r="K319" t="s">
        <v>7971</v>
      </c>
      <c r="L319" t="s">
        <v>1089</v>
      </c>
      <c r="M319" t="s">
        <v>9116</v>
      </c>
      <c r="N319" t="s">
        <v>5007</v>
      </c>
      <c r="O319">
        <f t="shared" si="59"/>
        <v>399</v>
      </c>
      <c r="P319">
        <f t="shared" si="52"/>
        <v>0.38</v>
      </c>
      <c r="Q319">
        <f t="shared" si="53"/>
        <v>200</v>
      </c>
      <c r="R319" t="str">
        <f t="shared" si="54"/>
        <v>Electronics</v>
      </c>
      <c r="S319" t="str">
        <f t="shared" si="55"/>
        <v>200–500</v>
      </c>
      <c r="T319" t="str">
        <f t="shared" si="56"/>
        <v>No</v>
      </c>
      <c r="U319">
        <f t="shared" si="60"/>
        <v>0</v>
      </c>
      <c r="V319">
        <f t="shared" si="57"/>
        <v>860</v>
      </c>
      <c r="W319">
        <f t="shared" si="58"/>
        <v>79800</v>
      </c>
      <c r="X319">
        <f t="shared" si="61"/>
        <v>247</v>
      </c>
      <c r="Y319">
        <f t="shared" si="62"/>
        <v>4</v>
      </c>
      <c r="Z319">
        <f t="shared" si="63"/>
        <v>1</v>
      </c>
      <c r="AA319">
        <f t="shared" si="64"/>
        <v>860</v>
      </c>
    </row>
    <row r="320" spans="1:27" x14ac:dyDescent="0.25">
      <c r="A320" t="s">
        <v>1090</v>
      </c>
      <c r="B320" t="s">
        <v>5336</v>
      </c>
      <c r="C320" t="s">
        <v>188</v>
      </c>
      <c r="D320" s="2">
        <v>1369</v>
      </c>
      <c r="E320" s="2">
        <v>2999</v>
      </c>
      <c r="F320" s="1">
        <v>0.54</v>
      </c>
      <c r="G320">
        <v>4.3</v>
      </c>
      <c r="H320" s="4">
        <v>227</v>
      </c>
      <c r="I320" t="s">
        <v>6771</v>
      </c>
      <c r="J320" t="s">
        <v>1091</v>
      </c>
      <c r="K320" t="s">
        <v>7972</v>
      </c>
      <c r="L320" t="s">
        <v>1092</v>
      </c>
      <c r="M320" t="s">
        <v>9117</v>
      </c>
      <c r="N320" t="s">
        <v>1093</v>
      </c>
      <c r="O320">
        <f t="shared" si="59"/>
        <v>2999</v>
      </c>
      <c r="P320">
        <f t="shared" si="52"/>
        <v>0.54</v>
      </c>
      <c r="Q320">
        <f t="shared" si="53"/>
        <v>227</v>
      </c>
      <c r="R320" t="str">
        <f t="shared" si="54"/>
        <v>Electronics</v>
      </c>
      <c r="S320" t="str">
        <f t="shared" si="55"/>
        <v>&gt;500</v>
      </c>
      <c r="T320" t="str">
        <f t="shared" si="56"/>
        <v>Yes</v>
      </c>
      <c r="U320">
        <f t="shared" si="60"/>
        <v>1</v>
      </c>
      <c r="V320">
        <f t="shared" si="57"/>
        <v>976.09999999999991</v>
      </c>
      <c r="W320">
        <f t="shared" si="58"/>
        <v>680773</v>
      </c>
      <c r="X320">
        <f t="shared" si="61"/>
        <v>1369</v>
      </c>
      <c r="Y320">
        <f t="shared" si="62"/>
        <v>4</v>
      </c>
      <c r="Z320">
        <f t="shared" si="63"/>
        <v>1</v>
      </c>
      <c r="AA320">
        <f t="shared" si="64"/>
        <v>976.09999999999991</v>
      </c>
    </row>
    <row r="321" spans="1:27" x14ac:dyDescent="0.25">
      <c r="A321" t="s">
        <v>1094</v>
      </c>
      <c r="B321" t="s">
        <v>5337</v>
      </c>
      <c r="C321" t="s">
        <v>188</v>
      </c>
      <c r="D321">
        <v>199</v>
      </c>
      <c r="E321">
        <v>499</v>
      </c>
      <c r="F321" s="1">
        <v>0.6</v>
      </c>
      <c r="G321">
        <v>4.3</v>
      </c>
      <c r="H321" s="4">
        <v>538</v>
      </c>
      <c r="I321" t="s">
        <v>6772</v>
      </c>
      <c r="J321" t="s">
        <v>1095</v>
      </c>
      <c r="K321" t="s">
        <v>7973</v>
      </c>
      <c r="L321" t="s">
        <v>1096</v>
      </c>
      <c r="M321" t="s">
        <v>9118</v>
      </c>
      <c r="N321" t="s">
        <v>1097</v>
      </c>
      <c r="O321">
        <f t="shared" si="59"/>
        <v>499</v>
      </c>
      <c r="P321">
        <f t="shared" si="52"/>
        <v>0.6</v>
      </c>
      <c r="Q321">
        <f t="shared" si="53"/>
        <v>538</v>
      </c>
      <c r="R321" t="str">
        <f t="shared" si="54"/>
        <v>Electronics</v>
      </c>
      <c r="S321" t="str">
        <f t="shared" si="55"/>
        <v>200–500</v>
      </c>
      <c r="T321" t="str">
        <f t="shared" si="56"/>
        <v>Yes</v>
      </c>
      <c r="U321">
        <f t="shared" si="60"/>
        <v>1</v>
      </c>
      <c r="V321">
        <f t="shared" si="57"/>
        <v>2313.4</v>
      </c>
      <c r="W321">
        <f t="shared" si="58"/>
        <v>268462</v>
      </c>
      <c r="X321">
        <f t="shared" si="61"/>
        <v>199</v>
      </c>
      <c r="Y321">
        <f t="shared" si="62"/>
        <v>4</v>
      </c>
      <c r="Z321">
        <f t="shared" si="63"/>
        <v>1</v>
      </c>
      <c r="AA321">
        <f t="shared" si="64"/>
        <v>2313.4</v>
      </c>
    </row>
    <row r="322" spans="1:27" x14ac:dyDescent="0.25">
      <c r="A322" t="s">
        <v>1098</v>
      </c>
      <c r="B322" t="s">
        <v>5338</v>
      </c>
      <c r="C322" t="s">
        <v>52</v>
      </c>
      <c r="D322">
        <v>299</v>
      </c>
      <c r="E322">
        <v>599</v>
      </c>
      <c r="F322" s="1">
        <v>0.5</v>
      </c>
      <c r="G322">
        <v>4.3</v>
      </c>
      <c r="H322" s="4">
        <v>171</v>
      </c>
      <c r="I322" t="s">
        <v>6773</v>
      </c>
      <c r="J322" t="s">
        <v>1099</v>
      </c>
      <c r="K322" t="s">
        <v>7974</v>
      </c>
      <c r="L322" t="s">
        <v>1100</v>
      </c>
      <c r="M322" t="s">
        <v>9119</v>
      </c>
      <c r="N322" t="s">
        <v>1101</v>
      </c>
      <c r="O322">
        <f t="shared" si="59"/>
        <v>599</v>
      </c>
      <c r="P322">
        <f t="shared" ref="P322:P385" si="65">VALUE(F322)</f>
        <v>0.5</v>
      </c>
      <c r="Q322">
        <f t="shared" ref="Q322:Q385" si="66">VALUE(H322)</f>
        <v>171</v>
      </c>
      <c r="R322" t="str">
        <f t="shared" ref="R322:R385" si="67">LEFT(C322, FIND("|", C322) - 1)</f>
        <v>Electronics</v>
      </c>
      <c r="S322" t="str">
        <f t="shared" ref="S322:S385" si="68">IF(O322&lt;200, "&lt;200", IF(O322&lt;=500, "200–500", "&gt;500"))</f>
        <v>&gt;500</v>
      </c>
      <c r="T322" t="str">
        <f t="shared" ref="T322:T385" si="69">IF(P322&gt;=0.5, "Yes", "No")</f>
        <v>Yes</v>
      </c>
      <c r="U322">
        <f t="shared" si="60"/>
        <v>1</v>
      </c>
      <c r="V322">
        <f t="shared" ref="V322:V385" si="70">G322 * Q322</f>
        <v>735.3</v>
      </c>
      <c r="W322">
        <f t="shared" ref="W322:W385" si="71">O322 * Q322</f>
        <v>102429</v>
      </c>
      <c r="X322">
        <f t="shared" si="61"/>
        <v>299</v>
      </c>
      <c r="Y322">
        <f t="shared" si="62"/>
        <v>4</v>
      </c>
      <c r="Z322">
        <f t="shared" si="63"/>
        <v>1</v>
      </c>
      <c r="AA322">
        <f t="shared" si="64"/>
        <v>735.3</v>
      </c>
    </row>
    <row r="323" spans="1:27" x14ac:dyDescent="0.25">
      <c r="A323" t="s">
        <v>1102</v>
      </c>
      <c r="B323" t="s">
        <v>5339</v>
      </c>
      <c r="C323" t="s">
        <v>69</v>
      </c>
      <c r="D323" s="2">
        <v>14999</v>
      </c>
      <c r="E323" s="2">
        <v>14999</v>
      </c>
      <c r="F323" s="1">
        <v>0</v>
      </c>
      <c r="G323">
        <v>4.3</v>
      </c>
      <c r="H323" s="4">
        <v>27508</v>
      </c>
      <c r="I323" t="s">
        <v>6774</v>
      </c>
      <c r="J323" t="s">
        <v>1103</v>
      </c>
      <c r="K323" t="s">
        <v>7975</v>
      </c>
      <c r="L323" t="s">
        <v>1104</v>
      </c>
      <c r="M323" t="s">
        <v>9120</v>
      </c>
      <c r="N323" t="s">
        <v>1105</v>
      </c>
      <c r="O323">
        <f t="shared" ref="O323:O386" si="72">VALUE(E323)</f>
        <v>14999</v>
      </c>
      <c r="P323">
        <f t="shared" si="65"/>
        <v>0</v>
      </c>
      <c r="Q323">
        <f t="shared" si="66"/>
        <v>27508</v>
      </c>
      <c r="R323" t="str">
        <f t="shared" si="67"/>
        <v>Electronics</v>
      </c>
      <c r="S323" t="str">
        <f t="shared" si="68"/>
        <v>&gt;500</v>
      </c>
      <c r="T323" t="str">
        <f t="shared" si="69"/>
        <v>No</v>
      </c>
      <c r="U323">
        <f t="shared" ref="U323:U386" si="73">COUNTIF(T323, "Yes")</f>
        <v>0</v>
      </c>
      <c r="V323">
        <f t="shared" si="70"/>
        <v>118284.4</v>
      </c>
      <c r="W323">
        <f t="shared" si="71"/>
        <v>412592492</v>
      </c>
      <c r="X323">
        <f t="shared" ref="X323:X386" si="74">VALUE(D323)</f>
        <v>14999</v>
      </c>
      <c r="Y323">
        <f t="shared" ref="Y323:Y386" si="75">ROUND(G323, 0)</f>
        <v>4</v>
      </c>
      <c r="Z323">
        <f t="shared" ref="Z323:Z386" si="76">COUNTIF(Q323, "&lt;1000")</f>
        <v>0</v>
      </c>
      <c r="AA323">
        <f t="shared" ref="AA323:AA386" si="77">G323*Q323</f>
        <v>118284.4</v>
      </c>
    </row>
    <row r="324" spans="1:27" x14ac:dyDescent="0.25">
      <c r="A324" t="s">
        <v>1106</v>
      </c>
      <c r="B324" t="s">
        <v>5340</v>
      </c>
      <c r="C324" t="s">
        <v>6296</v>
      </c>
      <c r="D324">
        <v>299</v>
      </c>
      <c r="E324">
        <v>699</v>
      </c>
      <c r="F324" s="1">
        <v>0.56999999999999995</v>
      </c>
      <c r="G324">
        <v>4.3</v>
      </c>
      <c r="H324" s="4">
        <v>1454</v>
      </c>
      <c r="I324" t="s">
        <v>6775</v>
      </c>
      <c r="J324" t="s">
        <v>1107</v>
      </c>
      <c r="K324" t="s">
        <v>7976</v>
      </c>
      <c r="L324" t="s">
        <v>1108</v>
      </c>
      <c r="M324" t="s">
        <v>9121</v>
      </c>
      <c r="N324" t="s">
        <v>1109</v>
      </c>
      <c r="O324">
        <f t="shared" si="72"/>
        <v>699</v>
      </c>
      <c r="P324">
        <f t="shared" si="65"/>
        <v>0.56999999999999995</v>
      </c>
      <c r="Q324">
        <f t="shared" si="66"/>
        <v>1454</v>
      </c>
      <c r="R324" t="str">
        <f t="shared" si="67"/>
        <v xml:space="preserve">Computers &amp; Accessories </v>
      </c>
      <c r="S324" t="str">
        <f t="shared" si="68"/>
        <v>&gt;500</v>
      </c>
      <c r="T324" t="str">
        <f t="shared" si="69"/>
        <v>Yes</v>
      </c>
      <c r="U324">
        <f t="shared" si="73"/>
        <v>1</v>
      </c>
      <c r="V324">
        <f t="shared" si="70"/>
        <v>6252.2</v>
      </c>
      <c r="W324">
        <f t="shared" si="71"/>
        <v>1016346</v>
      </c>
      <c r="X324">
        <f t="shared" si="74"/>
        <v>299</v>
      </c>
      <c r="Y324">
        <f t="shared" si="75"/>
        <v>4</v>
      </c>
      <c r="Z324">
        <f t="shared" si="76"/>
        <v>0</v>
      </c>
      <c r="AA324">
        <f t="shared" si="77"/>
        <v>6252.2</v>
      </c>
    </row>
    <row r="325" spans="1:27" x14ac:dyDescent="0.25">
      <c r="A325" t="s">
        <v>1110</v>
      </c>
      <c r="B325" t="s">
        <v>5341</v>
      </c>
      <c r="C325" t="s">
        <v>69</v>
      </c>
      <c r="D325" s="2">
        <v>24990</v>
      </c>
      <c r="E325" s="2">
        <v>51990</v>
      </c>
      <c r="F325" s="1">
        <v>0.52</v>
      </c>
      <c r="G325">
        <v>4.3</v>
      </c>
      <c r="H325" s="4">
        <v>2951</v>
      </c>
      <c r="I325" t="s">
        <v>6776</v>
      </c>
      <c r="J325" t="s">
        <v>1111</v>
      </c>
      <c r="K325" t="s">
        <v>7977</v>
      </c>
      <c r="L325" t="s">
        <v>1112</v>
      </c>
      <c r="M325" t="s">
        <v>9122</v>
      </c>
      <c r="N325" t="s">
        <v>1113</v>
      </c>
      <c r="O325">
        <f t="shared" si="72"/>
        <v>51990</v>
      </c>
      <c r="P325">
        <f t="shared" si="65"/>
        <v>0.52</v>
      </c>
      <c r="Q325">
        <f t="shared" si="66"/>
        <v>2951</v>
      </c>
      <c r="R325" t="str">
        <f t="shared" si="67"/>
        <v>Electronics</v>
      </c>
      <c r="S325" t="str">
        <f t="shared" si="68"/>
        <v>&gt;500</v>
      </c>
      <c r="T325" t="str">
        <f t="shared" si="69"/>
        <v>Yes</v>
      </c>
      <c r="U325">
        <f t="shared" si="73"/>
        <v>1</v>
      </c>
      <c r="V325">
        <f t="shared" si="70"/>
        <v>12689.3</v>
      </c>
      <c r="W325">
        <f t="shared" si="71"/>
        <v>153422490</v>
      </c>
      <c r="X325">
        <f t="shared" si="74"/>
        <v>24990</v>
      </c>
      <c r="Y325">
        <f t="shared" si="75"/>
        <v>4</v>
      </c>
      <c r="Z325">
        <f t="shared" si="76"/>
        <v>0</v>
      </c>
      <c r="AA325">
        <f t="shared" si="77"/>
        <v>12689.3</v>
      </c>
    </row>
    <row r="326" spans="1:27" x14ac:dyDescent="0.25">
      <c r="A326" t="s">
        <v>1114</v>
      </c>
      <c r="B326" t="s">
        <v>5342</v>
      </c>
      <c r="C326" t="s">
        <v>6296</v>
      </c>
      <c r="D326">
        <v>249</v>
      </c>
      <c r="E326">
        <v>999</v>
      </c>
      <c r="F326" s="1">
        <v>0.75</v>
      </c>
      <c r="G326">
        <v>4.3</v>
      </c>
      <c r="I326" t="s">
        <v>6777</v>
      </c>
      <c r="J326" t="s">
        <v>1115</v>
      </c>
      <c r="K326" t="s">
        <v>1116</v>
      </c>
      <c r="L326" t="s">
        <v>1117</v>
      </c>
      <c r="M326" t="s">
        <v>9123</v>
      </c>
      <c r="N326" t="s">
        <v>1118</v>
      </c>
      <c r="O326">
        <f t="shared" si="72"/>
        <v>999</v>
      </c>
      <c r="P326">
        <f t="shared" si="65"/>
        <v>0.75</v>
      </c>
      <c r="Q326">
        <f t="shared" si="66"/>
        <v>0</v>
      </c>
      <c r="R326" t="str">
        <f t="shared" si="67"/>
        <v xml:space="preserve">Computers &amp; Accessories </v>
      </c>
      <c r="S326" t="str">
        <f t="shared" si="68"/>
        <v>&gt;500</v>
      </c>
      <c r="T326" t="str">
        <f t="shared" si="69"/>
        <v>Yes</v>
      </c>
      <c r="U326">
        <f t="shared" si="73"/>
        <v>1</v>
      </c>
      <c r="V326">
        <f t="shared" si="70"/>
        <v>0</v>
      </c>
      <c r="W326">
        <f t="shared" si="71"/>
        <v>0</v>
      </c>
      <c r="X326">
        <f t="shared" si="74"/>
        <v>249</v>
      </c>
      <c r="Y326">
        <f t="shared" si="75"/>
        <v>4</v>
      </c>
      <c r="Z326">
        <f t="shared" si="76"/>
        <v>1</v>
      </c>
      <c r="AA326">
        <f t="shared" si="77"/>
        <v>0</v>
      </c>
    </row>
    <row r="327" spans="1:27" x14ac:dyDescent="0.25">
      <c r="A327" t="s">
        <v>1119</v>
      </c>
      <c r="B327" t="s">
        <v>5343</v>
      </c>
      <c r="C327" t="s">
        <v>69</v>
      </c>
      <c r="D327" s="2">
        <v>61999</v>
      </c>
      <c r="E327" s="2">
        <v>69999</v>
      </c>
      <c r="F327" s="1">
        <v>0.11</v>
      </c>
      <c r="G327">
        <v>4.3</v>
      </c>
      <c r="H327" s="4">
        <v>6753</v>
      </c>
      <c r="I327" t="s">
        <v>6778</v>
      </c>
      <c r="J327" t="s">
        <v>740</v>
      </c>
      <c r="K327" t="s">
        <v>7901</v>
      </c>
      <c r="L327" t="s">
        <v>741</v>
      </c>
      <c r="M327" t="s">
        <v>9038</v>
      </c>
      <c r="N327" t="s">
        <v>742</v>
      </c>
      <c r="O327">
        <f t="shared" si="72"/>
        <v>69999</v>
      </c>
      <c r="P327">
        <f t="shared" si="65"/>
        <v>0.11</v>
      </c>
      <c r="Q327">
        <f t="shared" si="66"/>
        <v>6753</v>
      </c>
      <c r="R327" t="str">
        <f t="shared" si="67"/>
        <v>Electronics</v>
      </c>
      <c r="S327" t="str">
        <f t="shared" si="68"/>
        <v>&gt;500</v>
      </c>
      <c r="T327" t="str">
        <f t="shared" si="69"/>
        <v>No</v>
      </c>
      <c r="U327">
        <f t="shared" si="73"/>
        <v>0</v>
      </c>
      <c r="V327">
        <f t="shared" si="70"/>
        <v>29037.899999999998</v>
      </c>
      <c r="W327">
        <f t="shared" si="71"/>
        <v>472703247</v>
      </c>
      <c r="X327">
        <f t="shared" si="74"/>
        <v>61999</v>
      </c>
      <c r="Y327">
        <f t="shared" si="75"/>
        <v>4</v>
      </c>
      <c r="Z327">
        <f t="shared" si="76"/>
        <v>0</v>
      </c>
      <c r="AA327">
        <f t="shared" si="77"/>
        <v>29037.899999999998</v>
      </c>
    </row>
    <row r="328" spans="1:27" x14ac:dyDescent="0.25">
      <c r="A328" t="s">
        <v>1120</v>
      </c>
      <c r="B328" t="s">
        <v>5344</v>
      </c>
      <c r="C328" t="s">
        <v>69</v>
      </c>
      <c r="D328" s="2">
        <v>24499</v>
      </c>
      <c r="E328" s="2">
        <v>50000</v>
      </c>
      <c r="F328" s="1">
        <v>0.51</v>
      </c>
      <c r="G328">
        <v>4.3</v>
      </c>
      <c r="H328" s="4">
        <v>3518</v>
      </c>
      <c r="I328" t="s">
        <v>6779</v>
      </c>
      <c r="J328" t="s">
        <v>1121</v>
      </c>
      <c r="K328" t="s">
        <v>1122</v>
      </c>
      <c r="L328" t="s">
        <v>1123</v>
      </c>
      <c r="M328" t="s">
        <v>9124</v>
      </c>
      <c r="N328" t="s">
        <v>1124</v>
      </c>
      <c r="O328">
        <f t="shared" si="72"/>
        <v>50000</v>
      </c>
      <c r="P328">
        <f t="shared" si="65"/>
        <v>0.51</v>
      </c>
      <c r="Q328">
        <f t="shared" si="66"/>
        <v>3518</v>
      </c>
      <c r="R328" t="str">
        <f t="shared" si="67"/>
        <v>Electronics</v>
      </c>
      <c r="S328" t="str">
        <f t="shared" si="68"/>
        <v>&gt;500</v>
      </c>
      <c r="T328" t="str">
        <f t="shared" si="69"/>
        <v>Yes</v>
      </c>
      <c r="U328">
        <f t="shared" si="73"/>
        <v>1</v>
      </c>
      <c r="V328">
        <f t="shared" si="70"/>
        <v>15127.4</v>
      </c>
      <c r="W328">
        <f t="shared" si="71"/>
        <v>175900000</v>
      </c>
      <c r="X328">
        <f t="shared" si="74"/>
        <v>24499</v>
      </c>
      <c r="Y328">
        <f t="shared" si="75"/>
        <v>4</v>
      </c>
      <c r="Z328">
        <f t="shared" si="76"/>
        <v>0</v>
      </c>
      <c r="AA328">
        <f t="shared" si="77"/>
        <v>15127.4</v>
      </c>
    </row>
    <row r="329" spans="1:27" x14ac:dyDescent="0.25">
      <c r="A329" t="s">
        <v>1125</v>
      </c>
      <c r="B329" t="s">
        <v>5345</v>
      </c>
      <c r="C329" t="s">
        <v>69</v>
      </c>
      <c r="D329" s="2">
        <v>10499</v>
      </c>
      <c r="E329" s="2">
        <v>19499</v>
      </c>
      <c r="F329" s="1">
        <v>0.46</v>
      </c>
      <c r="G329">
        <v>4.3</v>
      </c>
      <c r="H329" s="4">
        <v>1510</v>
      </c>
      <c r="I329" t="s">
        <v>6780</v>
      </c>
      <c r="J329" t="s">
        <v>1046</v>
      </c>
      <c r="K329" t="s">
        <v>7961</v>
      </c>
      <c r="L329" t="s">
        <v>1047</v>
      </c>
      <c r="M329" t="s">
        <v>9106</v>
      </c>
      <c r="N329" t="s">
        <v>1048</v>
      </c>
      <c r="O329">
        <f t="shared" si="72"/>
        <v>19499</v>
      </c>
      <c r="P329">
        <f t="shared" si="65"/>
        <v>0.46</v>
      </c>
      <c r="Q329">
        <f t="shared" si="66"/>
        <v>1510</v>
      </c>
      <c r="R329" t="str">
        <f t="shared" si="67"/>
        <v>Electronics</v>
      </c>
      <c r="S329" t="str">
        <f t="shared" si="68"/>
        <v>&gt;500</v>
      </c>
      <c r="T329" t="str">
        <f t="shared" si="69"/>
        <v>No</v>
      </c>
      <c r="U329">
        <f t="shared" si="73"/>
        <v>0</v>
      </c>
      <c r="V329">
        <f t="shared" si="70"/>
        <v>6493</v>
      </c>
      <c r="W329">
        <f t="shared" si="71"/>
        <v>29443490</v>
      </c>
      <c r="X329">
        <f t="shared" si="74"/>
        <v>10499</v>
      </c>
      <c r="Y329">
        <f t="shared" si="75"/>
        <v>4</v>
      </c>
      <c r="Z329">
        <f t="shared" si="76"/>
        <v>0</v>
      </c>
      <c r="AA329">
        <f t="shared" si="77"/>
        <v>6493</v>
      </c>
    </row>
    <row r="330" spans="1:27" x14ac:dyDescent="0.25">
      <c r="A330" t="s">
        <v>1126</v>
      </c>
      <c r="B330" t="s">
        <v>5346</v>
      </c>
      <c r="C330" t="s">
        <v>6296</v>
      </c>
      <c r="D330">
        <v>349</v>
      </c>
      <c r="E330">
        <v>999</v>
      </c>
      <c r="F330" s="1">
        <v>0.65</v>
      </c>
      <c r="G330">
        <v>4.3</v>
      </c>
      <c r="H330" s="4">
        <v>838</v>
      </c>
      <c r="I330" t="s">
        <v>6781</v>
      </c>
      <c r="J330" t="s">
        <v>1076</v>
      </c>
      <c r="K330" t="s">
        <v>7968</v>
      </c>
      <c r="L330" t="s">
        <v>1077</v>
      </c>
      <c r="M330" t="s">
        <v>9113</v>
      </c>
      <c r="N330" t="s">
        <v>1078</v>
      </c>
      <c r="O330">
        <f t="shared" si="72"/>
        <v>999</v>
      </c>
      <c r="P330">
        <f t="shared" si="65"/>
        <v>0.65</v>
      </c>
      <c r="Q330">
        <f t="shared" si="66"/>
        <v>838</v>
      </c>
      <c r="R330" t="str">
        <f t="shared" si="67"/>
        <v xml:space="preserve">Computers &amp; Accessories </v>
      </c>
      <c r="S330" t="str">
        <f t="shared" si="68"/>
        <v>&gt;500</v>
      </c>
      <c r="T330" t="str">
        <f t="shared" si="69"/>
        <v>Yes</v>
      </c>
      <c r="U330">
        <f t="shared" si="73"/>
        <v>1</v>
      </c>
      <c r="V330">
        <f t="shared" si="70"/>
        <v>3603.3999999999996</v>
      </c>
      <c r="W330">
        <f t="shared" si="71"/>
        <v>837162</v>
      </c>
      <c r="X330">
        <f t="shared" si="74"/>
        <v>349</v>
      </c>
      <c r="Y330">
        <f t="shared" si="75"/>
        <v>4</v>
      </c>
      <c r="Z330">
        <f t="shared" si="76"/>
        <v>1</v>
      </c>
      <c r="AA330">
        <f t="shared" si="77"/>
        <v>3603.3999999999996</v>
      </c>
    </row>
    <row r="331" spans="1:27" x14ac:dyDescent="0.25">
      <c r="A331" t="s">
        <v>1127</v>
      </c>
      <c r="B331" t="s">
        <v>5347</v>
      </c>
      <c r="C331" t="s">
        <v>188</v>
      </c>
      <c r="D331">
        <v>197</v>
      </c>
      <c r="E331">
        <v>499</v>
      </c>
      <c r="F331" s="1">
        <v>0.61</v>
      </c>
      <c r="G331">
        <v>4.3</v>
      </c>
      <c r="H331" s="4">
        <v>136</v>
      </c>
      <c r="I331" t="s">
        <v>6782</v>
      </c>
      <c r="J331" t="s">
        <v>1128</v>
      </c>
      <c r="K331" t="s">
        <v>7978</v>
      </c>
      <c r="L331" t="s">
        <v>1129</v>
      </c>
      <c r="M331" t="s">
        <v>9125</v>
      </c>
      <c r="N331" t="s">
        <v>1130</v>
      </c>
      <c r="O331">
        <f t="shared" si="72"/>
        <v>499</v>
      </c>
      <c r="P331">
        <f t="shared" si="65"/>
        <v>0.61</v>
      </c>
      <c r="Q331">
        <f t="shared" si="66"/>
        <v>136</v>
      </c>
      <c r="R331" t="str">
        <f t="shared" si="67"/>
        <v>Electronics</v>
      </c>
      <c r="S331" t="str">
        <f t="shared" si="68"/>
        <v>200–500</v>
      </c>
      <c r="T331" t="str">
        <f t="shared" si="69"/>
        <v>Yes</v>
      </c>
      <c r="U331">
        <f t="shared" si="73"/>
        <v>1</v>
      </c>
      <c r="V331">
        <f t="shared" si="70"/>
        <v>584.79999999999995</v>
      </c>
      <c r="W331">
        <f t="shared" si="71"/>
        <v>67864</v>
      </c>
      <c r="X331">
        <f t="shared" si="74"/>
        <v>197</v>
      </c>
      <c r="Y331">
        <f t="shared" si="75"/>
        <v>4</v>
      </c>
      <c r="Z331">
        <f t="shared" si="76"/>
        <v>1</v>
      </c>
      <c r="AA331">
        <f t="shared" si="77"/>
        <v>584.79999999999995</v>
      </c>
    </row>
    <row r="332" spans="1:27" x14ac:dyDescent="0.25">
      <c r="A332" t="s">
        <v>1131</v>
      </c>
      <c r="B332" t="s">
        <v>5348</v>
      </c>
      <c r="C332" t="s">
        <v>770</v>
      </c>
      <c r="D332" s="2">
        <v>1299</v>
      </c>
      <c r="E332" s="2">
        <v>2499</v>
      </c>
      <c r="F332" s="1">
        <v>0.48</v>
      </c>
      <c r="G332">
        <v>4.3</v>
      </c>
      <c r="H332" s="4">
        <v>301</v>
      </c>
      <c r="I332" t="s">
        <v>6783</v>
      </c>
      <c r="J332" t="s">
        <v>1132</v>
      </c>
      <c r="K332" t="s">
        <v>7979</v>
      </c>
      <c r="L332" t="s">
        <v>1133</v>
      </c>
      <c r="M332" t="s">
        <v>9126</v>
      </c>
      <c r="N332" t="s">
        <v>1134</v>
      </c>
      <c r="O332">
        <f t="shared" si="72"/>
        <v>2499</v>
      </c>
      <c r="P332">
        <f t="shared" si="65"/>
        <v>0.48</v>
      </c>
      <c r="Q332">
        <f t="shared" si="66"/>
        <v>301</v>
      </c>
      <c r="R332" t="str">
        <f t="shared" si="67"/>
        <v>Electronics</v>
      </c>
      <c r="S332" t="str">
        <f t="shared" si="68"/>
        <v>&gt;500</v>
      </c>
      <c r="T332" t="str">
        <f t="shared" si="69"/>
        <v>No</v>
      </c>
      <c r="U332">
        <f t="shared" si="73"/>
        <v>0</v>
      </c>
      <c r="V332">
        <f t="shared" si="70"/>
        <v>1294.3</v>
      </c>
      <c r="W332">
        <f t="shared" si="71"/>
        <v>752199</v>
      </c>
      <c r="X332">
        <f t="shared" si="74"/>
        <v>1299</v>
      </c>
      <c r="Y332">
        <f t="shared" si="75"/>
        <v>4</v>
      </c>
      <c r="Z332">
        <f t="shared" si="76"/>
        <v>1</v>
      </c>
      <c r="AA332">
        <f t="shared" si="77"/>
        <v>1294.3</v>
      </c>
    </row>
    <row r="333" spans="1:27" x14ac:dyDescent="0.25">
      <c r="A333" t="s">
        <v>1135</v>
      </c>
      <c r="B333" t="s">
        <v>5349</v>
      </c>
      <c r="C333" t="s">
        <v>6296</v>
      </c>
      <c r="D333" s="2">
        <v>1519</v>
      </c>
      <c r="E333" s="2">
        <v>1899</v>
      </c>
      <c r="F333" s="1">
        <v>0.2</v>
      </c>
      <c r="G333">
        <v>4.3</v>
      </c>
      <c r="H333" s="4">
        <v>19763</v>
      </c>
      <c r="I333" t="s">
        <v>6784</v>
      </c>
      <c r="J333" t="s">
        <v>1136</v>
      </c>
      <c r="K333" t="s">
        <v>7980</v>
      </c>
      <c r="L333" t="s">
        <v>1137</v>
      </c>
      <c r="M333" t="s">
        <v>9127</v>
      </c>
      <c r="N333" t="s">
        <v>1138</v>
      </c>
      <c r="O333">
        <f t="shared" si="72"/>
        <v>1899</v>
      </c>
      <c r="P333">
        <f t="shared" si="65"/>
        <v>0.2</v>
      </c>
      <c r="Q333">
        <f t="shared" si="66"/>
        <v>19763</v>
      </c>
      <c r="R333" t="str">
        <f t="shared" si="67"/>
        <v xml:space="preserve">Computers &amp; Accessories </v>
      </c>
      <c r="S333" t="str">
        <f t="shared" si="68"/>
        <v>&gt;500</v>
      </c>
      <c r="T333" t="str">
        <f t="shared" si="69"/>
        <v>No</v>
      </c>
      <c r="U333">
        <f t="shared" si="73"/>
        <v>0</v>
      </c>
      <c r="V333">
        <f t="shared" si="70"/>
        <v>84980.9</v>
      </c>
      <c r="W333">
        <f t="shared" si="71"/>
        <v>37529937</v>
      </c>
      <c r="X333">
        <f t="shared" si="74"/>
        <v>1519</v>
      </c>
      <c r="Y333">
        <f t="shared" si="75"/>
        <v>4</v>
      </c>
      <c r="Z333">
        <f t="shared" si="76"/>
        <v>0</v>
      </c>
      <c r="AA333">
        <f t="shared" si="77"/>
        <v>84980.9</v>
      </c>
    </row>
    <row r="334" spans="1:27" x14ac:dyDescent="0.25">
      <c r="A334" t="s">
        <v>1139</v>
      </c>
      <c r="B334" t="s">
        <v>5350</v>
      </c>
      <c r="C334" t="s">
        <v>69</v>
      </c>
      <c r="D334" s="2">
        <v>46999</v>
      </c>
      <c r="E334" s="2">
        <v>69999</v>
      </c>
      <c r="F334" s="1">
        <v>0.33</v>
      </c>
      <c r="G334">
        <v>4.3</v>
      </c>
      <c r="H334" s="4">
        <v>21252</v>
      </c>
      <c r="I334" t="s">
        <v>6785</v>
      </c>
      <c r="J334" t="s">
        <v>1140</v>
      </c>
      <c r="K334" t="s">
        <v>7981</v>
      </c>
      <c r="L334" t="s">
        <v>1141</v>
      </c>
      <c r="M334" t="s">
        <v>9128</v>
      </c>
      <c r="N334" t="s">
        <v>1142</v>
      </c>
      <c r="O334">
        <f t="shared" si="72"/>
        <v>69999</v>
      </c>
      <c r="P334">
        <f t="shared" si="65"/>
        <v>0.33</v>
      </c>
      <c r="Q334">
        <f t="shared" si="66"/>
        <v>21252</v>
      </c>
      <c r="R334" t="str">
        <f t="shared" si="67"/>
        <v>Electronics</v>
      </c>
      <c r="S334" t="str">
        <f t="shared" si="68"/>
        <v>&gt;500</v>
      </c>
      <c r="T334" t="str">
        <f t="shared" si="69"/>
        <v>No</v>
      </c>
      <c r="U334">
        <f t="shared" si="73"/>
        <v>0</v>
      </c>
      <c r="V334">
        <f t="shared" si="70"/>
        <v>91383.599999999991</v>
      </c>
      <c r="W334">
        <f t="shared" si="71"/>
        <v>1487618748</v>
      </c>
      <c r="X334">
        <f t="shared" si="74"/>
        <v>46999</v>
      </c>
      <c r="Y334">
        <f t="shared" si="75"/>
        <v>4</v>
      </c>
      <c r="Z334">
        <f t="shared" si="76"/>
        <v>0</v>
      </c>
      <c r="AA334">
        <f t="shared" si="77"/>
        <v>91383.599999999991</v>
      </c>
    </row>
    <row r="335" spans="1:27" x14ac:dyDescent="0.25">
      <c r="A335" t="s">
        <v>1143</v>
      </c>
      <c r="B335" t="s">
        <v>5351</v>
      </c>
      <c r="C335" t="s">
        <v>6296</v>
      </c>
      <c r="D335">
        <v>299</v>
      </c>
      <c r="E335">
        <v>799</v>
      </c>
      <c r="F335" s="1">
        <v>0.63</v>
      </c>
      <c r="G335">
        <v>4.3</v>
      </c>
      <c r="H335" s="4">
        <v>1902</v>
      </c>
      <c r="I335" t="s">
        <v>6786</v>
      </c>
      <c r="J335" t="s">
        <v>1144</v>
      </c>
      <c r="K335" t="s">
        <v>7982</v>
      </c>
      <c r="L335" t="s">
        <v>1145</v>
      </c>
      <c r="M335" t="s">
        <v>9129</v>
      </c>
      <c r="N335" t="s">
        <v>1146</v>
      </c>
      <c r="O335">
        <f t="shared" si="72"/>
        <v>799</v>
      </c>
      <c r="P335">
        <f t="shared" si="65"/>
        <v>0.63</v>
      </c>
      <c r="Q335">
        <f t="shared" si="66"/>
        <v>1902</v>
      </c>
      <c r="R335" t="str">
        <f t="shared" si="67"/>
        <v xml:space="preserve">Computers &amp; Accessories </v>
      </c>
      <c r="S335" t="str">
        <f t="shared" si="68"/>
        <v>&gt;500</v>
      </c>
      <c r="T335" t="str">
        <f t="shared" si="69"/>
        <v>Yes</v>
      </c>
      <c r="U335">
        <f t="shared" si="73"/>
        <v>1</v>
      </c>
      <c r="V335">
        <f t="shared" si="70"/>
        <v>8178.5999999999995</v>
      </c>
      <c r="W335">
        <f t="shared" si="71"/>
        <v>1519698</v>
      </c>
      <c r="X335">
        <f t="shared" si="74"/>
        <v>299</v>
      </c>
      <c r="Y335">
        <f t="shared" si="75"/>
        <v>4</v>
      </c>
      <c r="Z335">
        <f t="shared" si="76"/>
        <v>0</v>
      </c>
      <c r="AA335">
        <f t="shared" si="77"/>
        <v>8178.5999999999995</v>
      </c>
    </row>
    <row r="336" spans="1:27" x14ac:dyDescent="0.25">
      <c r="A336" t="s">
        <v>1147</v>
      </c>
      <c r="B336" t="s">
        <v>5352</v>
      </c>
      <c r="C336" t="s">
        <v>1148</v>
      </c>
      <c r="D336" s="2">
        <v>1799</v>
      </c>
      <c r="E336" s="2">
        <v>19999</v>
      </c>
      <c r="F336" s="1">
        <v>0.91</v>
      </c>
      <c r="G336">
        <v>4.3</v>
      </c>
      <c r="H336" s="4">
        <v>13937</v>
      </c>
      <c r="I336" t="s">
        <v>6787</v>
      </c>
      <c r="J336" t="s">
        <v>1149</v>
      </c>
      <c r="K336" t="s">
        <v>7983</v>
      </c>
      <c r="L336" t="s">
        <v>1150</v>
      </c>
      <c r="M336" t="s">
        <v>9130</v>
      </c>
      <c r="N336" t="s">
        <v>6386</v>
      </c>
      <c r="O336">
        <f t="shared" si="72"/>
        <v>19999</v>
      </c>
      <c r="P336">
        <f t="shared" si="65"/>
        <v>0.91</v>
      </c>
      <c r="Q336">
        <f t="shared" si="66"/>
        <v>13937</v>
      </c>
      <c r="R336" t="str">
        <f t="shared" si="67"/>
        <v>Electronics</v>
      </c>
      <c r="S336" t="str">
        <f t="shared" si="68"/>
        <v>&gt;500</v>
      </c>
      <c r="T336" t="str">
        <f t="shared" si="69"/>
        <v>Yes</v>
      </c>
      <c r="U336">
        <f t="shared" si="73"/>
        <v>1</v>
      </c>
      <c r="V336">
        <f t="shared" si="70"/>
        <v>59929.1</v>
      </c>
      <c r="W336">
        <f t="shared" si="71"/>
        <v>278726063</v>
      </c>
      <c r="X336">
        <f t="shared" si="74"/>
        <v>1799</v>
      </c>
      <c r="Y336">
        <f t="shared" si="75"/>
        <v>4</v>
      </c>
      <c r="Z336">
        <f t="shared" si="76"/>
        <v>0</v>
      </c>
      <c r="AA336">
        <f t="shared" si="77"/>
        <v>59929.1</v>
      </c>
    </row>
    <row r="337" spans="1:27" x14ac:dyDescent="0.25">
      <c r="A337" t="s">
        <v>1151</v>
      </c>
      <c r="B337" t="s">
        <v>5353</v>
      </c>
      <c r="C337" t="s">
        <v>1148</v>
      </c>
      <c r="D337" s="2">
        <v>1998</v>
      </c>
      <c r="E337" s="2">
        <v>9999</v>
      </c>
      <c r="F337" s="1">
        <v>0.8</v>
      </c>
      <c r="G337">
        <v>4.3</v>
      </c>
      <c r="H337" s="4">
        <v>27696</v>
      </c>
      <c r="I337" t="s">
        <v>6788</v>
      </c>
      <c r="J337" t="s">
        <v>1152</v>
      </c>
      <c r="K337" t="s">
        <v>7984</v>
      </c>
      <c r="L337" t="s">
        <v>1153</v>
      </c>
      <c r="M337" t="s">
        <v>9131</v>
      </c>
      <c r="N337" t="s">
        <v>6387</v>
      </c>
      <c r="O337">
        <f t="shared" si="72"/>
        <v>9999</v>
      </c>
      <c r="P337">
        <f t="shared" si="65"/>
        <v>0.8</v>
      </c>
      <c r="Q337">
        <f t="shared" si="66"/>
        <v>27696</v>
      </c>
      <c r="R337" t="str">
        <f t="shared" si="67"/>
        <v>Electronics</v>
      </c>
      <c r="S337" t="str">
        <f t="shared" si="68"/>
        <v>&gt;500</v>
      </c>
      <c r="T337" t="str">
        <f t="shared" si="69"/>
        <v>Yes</v>
      </c>
      <c r="U337">
        <f t="shared" si="73"/>
        <v>1</v>
      </c>
      <c r="V337">
        <f t="shared" si="70"/>
        <v>119092.79999999999</v>
      </c>
      <c r="W337">
        <f t="shared" si="71"/>
        <v>276932304</v>
      </c>
      <c r="X337">
        <f t="shared" si="74"/>
        <v>1998</v>
      </c>
      <c r="Y337">
        <f t="shared" si="75"/>
        <v>4</v>
      </c>
      <c r="Z337">
        <f t="shared" si="76"/>
        <v>0</v>
      </c>
      <c r="AA337">
        <f t="shared" si="77"/>
        <v>119092.79999999999</v>
      </c>
    </row>
    <row r="338" spans="1:27" x14ac:dyDescent="0.25">
      <c r="A338" t="s">
        <v>1154</v>
      </c>
      <c r="B338" t="s">
        <v>5354</v>
      </c>
      <c r="C338" t="s">
        <v>1148</v>
      </c>
      <c r="D338" s="2">
        <v>1999</v>
      </c>
      <c r="E338" s="2">
        <v>7990</v>
      </c>
      <c r="F338" s="1">
        <v>0.75</v>
      </c>
      <c r="G338">
        <v>4.3</v>
      </c>
      <c r="H338" s="4">
        <v>17831</v>
      </c>
      <c r="I338" t="s">
        <v>6789</v>
      </c>
      <c r="J338" t="s">
        <v>1155</v>
      </c>
      <c r="K338" t="s">
        <v>7985</v>
      </c>
      <c r="L338" t="s">
        <v>1156</v>
      </c>
      <c r="M338" t="s">
        <v>9132</v>
      </c>
      <c r="N338" t="s">
        <v>1157</v>
      </c>
      <c r="O338">
        <f t="shared" si="72"/>
        <v>7990</v>
      </c>
      <c r="P338">
        <f t="shared" si="65"/>
        <v>0.75</v>
      </c>
      <c r="Q338">
        <f t="shared" si="66"/>
        <v>17831</v>
      </c>
      <c r="R338" t="str">
        <f t="shared" si="67"/>
        <v>Electronics</v>
      </c>
      <c r="S338" t="str">
        <f t="shared" si="68"/>
        <v>&gt;500</v>
      </c>
      <c r="T338" t="str">
        <f t="shared" si="69"/>
        <v>Yes</v>
      </c>
      <c r="U338">
        <f t="shared" si="73"/>
        <v>1</v>
      </c>
      <c r="V338">
        <f t="shared" si="70"/>
        <v>76673.3</v>
      </c>
      <c r="W338">
        <f t="shared" si="71"/>
        <v>142469690</v>
      </c>
      <c r="X338">
        <f t="shared" si="74"/>
        <v>1999</v>
      </c>
      <c r="Y338">
        <f t="shared" si="75"/>
        <v>4</v>
      </c>
      <c r="Z338">
        <f t="shared" si="76"/>
        <v>0</v>
      </c>
      <c r="AA338">
        <f t="shared" si="77"/>
        <v>76673.3</v>
      </c>
    </row>
    <row r="339" spans="1:27" x14ac:dyDescent="0.25">
      <c r="A339" t="s">
        <v>1158</v>
      </c>
      <c r="B339" t="s">
        <v>5355</v>
      </c>
      <c r="C339" t="s">
        <v>1159</v>
      </c>
      <c r="D339" s="2">
        <v>2049</v>
      </c>
      <c r="E339" s="2">
        <v>2199</v>
      </c>
      <c r="F339" s="1">
        <v>7.0000000000000007E-2</v>
      </c>
      <c r="G339">
        <v>4.3</v>
      </c>
      <c r="H339" s="4">
        <v>178912</v>
      </c>
      <c r="I339" t="s">
        <v>6790</v>
      </c>
      <c r="J339" t="s">
        <v>1160</v>
      </c>
      <c r="K339" t="s">
        <v>7986</v>
      </c>
      <c r="L339" t="s">
        <v>1161</v>
      </c>
      <c r="M339" t="s">
        <v>9133</v>
      </c>
      <c r="N339" t="s">
        <v>6388</v>
      </c>
      <c r="O339">
        <f t="shared" si="72"/>
        <v>2199</v>
      </c>
      <c r="P339">
        <f t="shared" si="65"/>
        <v>7.0000000000000007E-2</v>
      </c>
      <c r="Q339">
        <f t="shared" si="66"/>
        <v>178912</v>
      </c>
      <c r="R339" t="str">
        <f t="shared" si="67"/>
        <v>Electronics</v>
      </c>
      <c r="S339" t="str">
        <f t="shared" si="68"/>
        <v>&gt;500</v>
      </c>
      <c r="T339" t="str">
        <f t="shared" si="69"/>
        <v>No</v>
      </c>
      <c r="U339">
        <f t="shared" si="73"/>
        <v>0</v>
      </c>
      <c r="V339">
        <f t="shared" si="70"/>
        <v>769321.6</v>
      </c>
      <c r="W339">
        <f t="shared" si="71"/>
        <v>393427488</v>
      </c>
      <c r="X339">
        <f t="shared" si="74"/>
        <v>2049</v>
      </c>
      <c r="Y339">
        <f t="shared" si="75"/>
        <v>4</v>
      </c>
      <c r="Z339">
        <f t="shared" si="76"/>
        <v>0</v>
      </c>
      <c r="AA339">
        <f t="shared" si="77"/>
        <v>769321.6</v>
      </c>
    </row>
    <row r="340" spans="1:27" x14ac:dyDescent="0.25">
      <c r="A340" t="s">
        <v>1162</v>
      </c>
      <c r="B340" t="s">
        <v>5356</v>
      </c>
      <c r="C340" t="s">
        <v>1163</v>
      </c>
      <c r="D340" s="2">
        <v>6499</v>
      </c>
      <c r="E340" s="2">
        <v>8999</v>
      </c>
      <c r="F340" s="1">
        <v>0.28000000000000003</v>
      </c>
      <c r="G340">
        <v>4.3</v>
      </c>
      <c r="H340" s="4">
        <v>7807</v>
      </c>
      <c r="I340" t="s">
        <v>6791</v>
      </c>
      <c r="J340" t="s">
        <v>1164</v>
      </c>
      <c r="K340" t="s">
        <v>7987</v>
      </c>
      <c r="L340" t="s">
        <v>1165</v>
      </c>
      <c r="M340" t="s">
        <v>9134</v>
      </c>
      <c r="N340" t="s">
        <v>1166</v>
      </c>
      <c r="O340">
        <f t="shared" si="72"/>
        <v>8999</v>
      </c>
      <c r="P340">
        <f t="shared" si="65"/>
        <v>0.28000000000000003</v>
      </c>
      <c r="Q340">
        <f t="shared" si="66"/>
        <v>7807</v>
      </c>
      <c r="R340" t="str">
        <f t="shared" si="67"/>
        <v>Electronics</v>
      </c>
      <c r="S340" t="str">
        <f t="shared" si="68"/>
        <v>&gt;500</v>
      </c>
      <c r="T340" t="str">
        <f t="shared" si="69"/>
        <v>No</v>
      </c>
      <c r="U340">
        <f t="shared" si="73"/>
        <v>0</v>
      </c>
      <c r="V340">
        <f t="shared" si="70"/>
        <v>33570.1</v>
      </c>
      <c r="W340">
        <f t="shared" si="71"/>
        <v>70255193</v>
      </c>
      <c r="X340">
        <f t="shared" si="74"/>
        <v>6499</v>
      </c>
      <c r="Y340">
        <f t="shared" si="75"/>
        <v>4</v>
      </c>
      <c r="Z340">
        <f t="shared" si="76"/>
        <v>0</v>
      </c>
      <c r="AA340">
        <f t="shared" si="77"/>
        <v>33570.1</v>
      </c>
    </row>
    <row r="341" spans="1:27" x14ac:dyDescent="0.25">
      <c r="A341" t="s">
        <v>1167</v>
      </c>
      <c r="B341" t="s">
        <v>5357</v>
      </c>
      <c r="C341" t="s">
        <v>1163</v>
      </c>
      <c r="D341" s="2">
        <v>28999</v>
      </c>
      <c r="E341" s="2">
        <v>28999</v>
      </c>
      <c r="F341" s="1">
        <v>0</v>
      </c>
      <c r="G341">
        <v>4.3</v>
      </c>
      <c r="H341" s="4">
        <v>17415</v>
      </c>
      <c r="I341" t="s">
        <v>6792</v>
      </c>
      <c r="J341" t="s">
        <v>1168</v>
      </c>
      <c r="K341" t="s">
        <v>7988</v>
      </c>
      <c r="L341" t="s">
        <v>1169</v>
      </c>
      <c r="M341" t="s">
        <v>9135</v>
      </c>
      <c r="N341" t="s">
        <v>6389</v>
      </c>
      <c r="O341">
        <f t="shared" si="72"/>
        <v>28999</v>
      </c>
      <c r="P341">
        <f t="shared" si="65"/>
        <v>0</v>
      </c>
      <c r="Q341">
        <f t="shared" si="66"/>
        <v>17415</v>
      </c>
      <c r="R341" t="str">
        <f t="shared" si="67"/>
        <v>Electronics</v>
      </c>
      <c r="S341" t="str">
        <f t="shared" si="68"/>
        <v>&gt;500</v>
      </c>
      <c r="T341" t="str">
        <f t="shared" si="69"/>
        <v>No</v>
      </c>
      <c r="U341">
        <f t="shared" si="73"/>
        <v>0</v>
      </c>
      <c r="V341">
        <f t="shared" si="70"/>
        <v>74884.5</v>
      </c>
      <c r="W341">
        <f t="shared" si="71"/>
        <v>505017585</v>
      </c>
      <c r="X341">
        <f t="shared" si="74"/>
        <v>28999</v>
      </c>
      <c r="Y341">
        <f t="shared" si="75"/>
        <v>4</v>
      </c>
      <c r="Z341">
        <f t="shared" si="76"/>
        <v>0</v>
      </c>
      <c r="AA341">
        <f t="shared" si="77"/>
        <v>74884.5</v>
      </c>
    </row>
    <row r="342" spans="1:27" x14ac:dyDescent="0.25">
      <c r="A342" t="s">
        <v>1170</v>
      </c>
      <c r="B342" t="s">
        <v>5358</v>
      </c>
      <c r="C342" t="s">
        <v>1163</v>
      </c>
      <c r="D342" s="2">
        <v>28999</v>
      </c>
      <c r="E342" s="2">
        <v>28999</v>
      </c>
      <c r="F342" s="1">
        <v>0</v>
      </c>
      <c r="G342">
        <v>4.3</v>
      </c>
      <c r="H342" s="4">
        <v>17415</v>
      </c>
      <c r="I342" t="s">
        <v>6793</v>
      </c>
      <c r="J342" t="s">
        <v>1168</v>
      </c>
      <c r="K342" t="s">
        <v>7988</v>
      </c>
      <c r="L342" t="s">
        <v>1169</v>
      </c>
      <c r="M342" t="s">
        <v>9135</v>
      </c>
      <c r="N342" t="s">
        <v>6389</v>
      </c>
      <c r="O342">
        <f t="shared" si="72"/>
        <v>28999</v>
      </c>
      <c r="P342">
        <f t="shared" si="65"/>
        <v>0</v>
      </c>
      <c r="Q342">
        <f t="shared" si="66"/>
        <v>17415</v>
      </c>
      <c r="R342" t="str">
        <f t="shared" si="67"/>
        <v>Electronics</v>
      </c>
      <c r="S342" t="str">
        <f t="shared" si="68"/>
        <v>&gt;500</v>
      </c>
      <c r="T342" t="str">
        <f t="shared" si="69"/>
        <v>No</v>
      </c>
      <c r="U342">
        <f t="shared" si="73"/>
        <v>0</v>
      </c>
      <c r="V342">
        <f t="shared" si="70"/>
        <v>74884.5</v>
      </c>
      <c r="W342">
        <f t="shared" si="71"/>
        <v>505017585</v>
      </c>
      <c r="X342">
        <f t="shared" si="74"/>
        <v>28999</v>
      </c>
      <c r="Y342">
        <f t="shared" si="75"/>
        <v>4</v>
      </c>
      <c r="Z342">
        <f t="shared" si="76"/>
        <v>0</v>
      </c>
      <c r="AA342">
        <f t="shared" si="77"/>
        <v>74884.5</v>
      </c>
    </row>
    <row r="343" spans="1:27" x14ac:dyDescent="0.25">
      <c r="A343" t="s">
        <v>1171</v>
      </c>
      <c r="B343" t="s">
        <v>5359</v>
      </c>
      <c r="C343" t="s">
        <v>1163</v>
      </c>
      <c r="D343" s="2">
        <v>6499</v>
      </c>
      <c r="E343" s="2">
        <v>8999</v>
      </c>
      <c r="F343" s="1">
        <v>0.28000000000000003</v>
      </c>
      <c r="G343">
        <v>4.3</v>
      </c>
      <c r="H343" s="4">
        <v>7807</v>
      </c>
      <c r="I343" t="s">
        <v>6791</v>
      </c>
      <c r="J343" t="s">
        <v>1164</v>
      </c>
      <c r="K343" t="s">
        <v>7987</v>
      </c>
      <c r="L343" t="s">
        <v>1165</v>
      </c>
      <c r="M343" t="s">
        <v>9134</v>
      </c>
      <c r="N343" t="s">
        <v>1166</v>
      </c>
      <c r="O343">
        <f t="shared" si="72"/>
        <v>8999</v>
      </c>
      <c r="P343">
        <f t="shared" si="65"/>
        <v>0.28000000000000003</v>
      </c>
      <c r="Q343">
        <f t="shared" si="66"/>
        <v>7807</v>
      </c>
      <c r="R343" t="str">
        <f t="shared" si="67"/>
        <v>Electronics</v>
      </c>
      <c r="S343" t="str">
        <f t="shared" si="68"/>
        <v>&gt;500</v>
      </c>
      <c r="T343" t="str">
        <f t="shared" si="69"/>
        <v>No</v>
      </c>
      <c r="U343">
        <f t="shared" si="73"/>
        <v>0</v>
      </c>
      <c r="V343">
        <f t="shared" si="70"/>
        <v>33570.1</v>
      </c>
      <c r="W343">
        <f t="shared" si="71"/>
        <v>70255193</v>
      </c>
      <c r="X343">
        <f t="shared" si="74"/>
        <v>6499</v>
      </c>
      <c r="Y343">
        <f t="shared" si="75"/>
        <v>4</v>
      </c>
      <c r="Z343">
        <f t="shared" si="76"/>
        <v>0</v>
      </c>
      <c r="AA343">
        <f t="shared" si="77"/>
        <v>33570.1</v>
      </c>
    </row>
    <row r="344" spans="1:27" x14ac:dyDescent="0.25">
      <c r="A344" t="s">
        <v>1172</v>
      </c>
      <c r="B344" t="s">
        <v>5360</v>
      </c>
      <c r="C344" t="s">
        <v>1163</v>
      </c>
      <c r="D344" s="2">
        <v>6499</v>
      </c>
      <c r="E344" s="2">
        <v>8999</v>
      </c>
      <c r="F344" s="1">
        <v>0.28000000000000003</v>
      </c>
      <c r="G344">
        <v>4.3</v>
      </c>
      <c r="H344" s="4">
        <v>7807</v>
      </c>
      <c r="I344" t="s">
        <v>6791</v>
      </c>
      <c r="J344" t="s">
        <v>1164</v>
      </c>
      <c r="K344" t="s">
        <v>7987</v>
      </c>
      <c r="L344" t="s">
        <v>1165</v>
      </c>
      <c r="M344" t="s">
        <v>9134</v>
      </c>
      <c r="N344" t="s">
        <v>1166</v>
      </c>
      <c r="O344">
        <f t="shared" si="72"/>
        <v>8999</v>
      </c>
      <c r="P344">
        <f t="shared" si="65"/>
        <v>0.28000000000000003</v>
      </c>
      <c r="Q344">
        <f t="shared" si="66"/>
        <v>7807</v>
      </c>
      <c r="R344" t="str">
        <f t="shared" si="67"/>
        <v>Electronics</v>
      </c>
      <c r="S344" t="str">
        <f t="shared" si="68"/>
        <v>&gt;500</v>
      </c>
      <c r="T344" t="str">
        <f t="shared" si="69"/>
        <v>No</v>
      </c>
      <c r="U344">
        <f t="shared" si="73"/>
        <v>0</v>
      </c>
      <c r="V344">
        <f t="shared" si="70"/>
        <v>33570.1</v>
      </c>
      <c r="W344">
        <f t="shared" si="71"/>
        <v>70255193</v>
      </c>
      <c r="X344">
        <f t="shared" si="74"/>
        <v>6499</v>
      </c>
      <c r="Y344">
        <f t="shared" si="75"/>
        <v>4</v>
      </c>
      <c r="Z344">
        <f t="shared" si="76"/>
        <v>0</v>
      </c>
      <c r="AA344">
        <f t="shared" si="77"/>
        <v>33570.1</v>
      </c>
    </row>
    <row r="345" spans="1:27" x14ac:dyDescent="0.25">
      <c r="A345" t="s">
        <v>1173</v>
      </c>
      <c r="B345" t="s">
        <v>5361</v>
      </c>
      <c r="C345" t="s">
        <v>1174</v>
      </c>
      <c r="D345">
        <v>569</v>
      </c>
      <c r="E345" s="2">
        <v>1000</v>
      </c>
      <c r="F345" s="1">
        <v>0.43</v>
      </c>
      <c r="G345">
        <v>4.3</v>
      </c>
      <c r="H345" s="4">
        <v>67259</v>
      </c>
      <c r="I345" t="s">
        <v>6794</v>
      </c>
      <c r="J345" t="s">
        <v>1175</v>
      </c>
      <c r="K345" t="s">
        <v>7989</v>
      </c>
      <c r="L345" t="s">
        <v>1176</v>
      </c>
      <c r="M345" t="s">
        <v>9136</v>
      </c>
      <c r="N345" t="s">
        <v>1177</v>
      </c>
      <c r="O345">
        <f t="shared" si="72"/>
        <v>1000</v>
      </c>
      <c r="P345">
        <f t="shared" si="65"/>
        <v>0.43</v>
      </c>
      <c r="Q345">
        <f t="shared" si="66"/>
        <v>67259</v>
      </c>
      <c r="R345" t="str">
        <f t="shared" si="67"/>
        <v>Electronics</v>
      </c>
      <c r="S345" t="str">
        <f t="shared" si="68"/>
        <v>&gt;500</v>
      </c>
      <c r="T345" t="str">
        <f t="shared" si="69"/>
        <v>No</v>
      </c>
      <c r="U345">
        <f t="shared" si="73"/>
        <v>0</v>
      </c>
      <c r="V345">
        <f t="shared" si="70"/>
        <v>289213.7</v>
      </c>
      <c r="W345">
        <f t="shared" si="71"/>
        <v>67259000</v>
      </c>
      <c r="X345">
        <f t="shared" si="74"/>
        <v>569</v>
      </c>
      <c r="Y345">
        <f t="shared" si="75"/>
        <v>4</v>
      </c>
      <c r="Z345">
        <f t="shared" si="76"/>
        <v>0</v>
      </c>
      <c r="AA345">
        <f t="shared" si="77"/>
        <v>289213.7</v>
      </c>
    </row>
    <row r="346" spans="1:27" x14ac:dyDescent="0.25">
      <c r="A346" t="s">
        <v>1178</v>
      </c>
      <c r="B346" t="s">
        <v>5362</v>
      </c>
      <c r="C346" t="s">
        <v>1148</v>
      </c>
      <c r="D346" s="2">
        <v>1898</v>
      </c>
      <c r="E346" s="2">
        <v>4999</v>
      </c>
      <c r="F346" s="1">
        <v>0.62</v>
      </c>
      <c r="G346">
        <v>4.3</v>
      </c>
      <c r="H346" s="4">
        <v>10689</v>
      </c>
      <c r="I346" t="s">
        <v>6795</v>
      </c>
      <c r="J346" t="s">
        <v>1179</v>
      </c>
      <c r="K346" t="s">
        <v>7990</v>
      </c>
      <c r="L346" t="s">
        <v>1180</v>
      </c>
      <c r="M346" t="s">
        <v>9137</v>
      </c>
      <c r="N346" t="s">
        <v>1181</v>
      </c>
      <c r="O346">
        <f t="shared" si="72"/>
        <v>4999</v>
      </c>
      <c r="P346">
        <f t="shared" si="65"/>
        <v>0.62</v>
      </c>
      <c r="Q346">
        <f t="shared" si="66"/>
        <v>10689</v>
      </c>
      <c r="R346" t="str">
        <f t="shared" si="67"/>
        <v>Electronics</v>
      </c>
      <c r="S346" t="str">
        <f t="shared" si="68"/>
        <v>&gt;500</v>
      </c>
      <c r="T346" t="str">
        <f t="shared" si="69"/>
        <v>Yes</v>
      </c>
      <c r="U346">
        <f t="shared" si="73"/>
        <v>1</v>
      </c>
      <c r="V346">
        <f t="shared" si="70"/>
        <v>45962.7</v>
      </c>
      <c r="W346">
        <f t="shared" si="71"/>
        <v>53434311</v>
      </c>
      <c r="X346">
        <f t="shared" si="74"/>
        <v>1898</v>
      </c>
      <c r="Y346">
        <f t="shared" si="75"/>
        <v>4</v>
      </c>
      <c r="Z346">
        <f t="shared" si="76"/>
        <v>0</v>
      </c>
      <c r="AA346">
        <f t="shared" si="77"/>
        <v>45962.7</v>
      </c>
    </row>
    <row r="347" spans="1:27" x14ac:dyDescent="0.25">
      <c r="A347" t="s">
        <v>1182</v>
      </c>
      <c r="B347" t="s">
        <v>5363</v>
      </c>
      <c r="C347" t="s">
        <v>1183</v>
      </c>
      <c r="D347" s="2">
        <v>1299</v>
      </c>
      <c r="E347" s="2">
        <v>1599</v>
      </c>
      <c r="F347" s="1">
        <v>0.19</v>
      </c>
      <c r="G347">
        <v>4.3</v>
      </c>
      <c r="H347" s="4">
        <v>128311</v>
      </c>
      <c r="I347" t="s">
        <v>6796</v>
      </c>
      <c r="J347" t="s">
        <v>1184</v>
      </c>
      <c r="K347" t="s">
        <v>7991</v>
      </c>
      <c r="L347" t="s">
        <v>1185</v>
      </c>
      <c r="M347" t="s">
        <v>9138</v>
      </c>
      <c r="N347" t="s">
        <v>1186</v>
      </c>
      <c r="O347">
        <f t="shared" si="72"/>
        <v>1599</v>
      </c>
      <c r="P347">
        <f t="shared" si="65"/>
        <v>0.19</v>
      </c>
      <c r="Q347">
        <f t="shared" si="66"/>
        <v>128311</v>
      </c>
      <c r="R347" t="str">
        <f t="shared" si="67"/>
        <v>Electronics</v>
      </c>
      <c r="S347" t="str">
        <f t="shared" si="68"/>
        <v>&gt;500</v>
      </c>
      <c r="T347" t="str">
        <f t="shared" si="69"/>
        <v>No</v>
      </c>
      <c r="U347">
        <f t="shared" si="73"/>
        <v>0</v>
      </c>
      <c r="V347">
        <f t="shared" si="70"/>
        <v>551737.29999999993</v>
      </c>
      <c r="W347">
        <f t="shared" si="71"/>
        <v>205169289</v>
      </c>
      <c r="X347">
        <f t="shared" si="74"/>
        <v>1299</v>
      </c>
      <c r="Y347">
        <f t="shared" si="75"/>
        <v>4</v>
      </c>
      <c r="Z347">
        <f t="shared" si="76"/>
        <v>0</v>
      </c>
      <c r="AA347">
        <f t="shared" si="77"/>
        <v>551737.29999999993</v>
      </c>
    </row>
    <row r="348" spans="1:27" x14ac:dyDescent="0.25">
      <c r="A348" t="s">
        <v>1187</v>
      </c>
      <c r="B348" t="s">
        <v>5364</v>
      </c>
      <c r="C348" t="s">
        <v>1148</v>
      </c>
      <c r="D348" s="2">
        <v>1499</v>
      </c>
      <c r="E348" s="2">
        <v>6990</v>
      </c>
      <c r="F348" s="1">
        <v>0.79</v>
      </c>
      <c r="G348">
        <v>4.3</v>
      </c>
      <c r="H348" s="4">
        <v>21796</v>
      </c>
      <c r="I348" t="s">
        <v>6797</v>
      </c>
      <c r="J348" t="s">
        <v>1188</v>
      </c>
      <c r="K348" t="s">
        <v>7992</v>
      </c>
      <c r="L348" t="s">
        <v>1189</v>
      </c>
      <c r="M348" t="s">
        <v>9139</v>
      </c>
      <c r="N348" t="s">
        <v>6390</v>
      </c>
      <c r="O348">
        <f t="shared" si="72"/>
        <v>6990</v>
      </c>
      <c r="P348">
        <f t="shared" si="65"/>
        <v>0.79</v>
      </c>
      <c r="Q348">
        <f t="shared" si="66"/>
        <v>21796</v>
      </c>
      <c r="R348" t="str">
        <f t="shared" si="67"/>
        <v>Electronics</v>
      </c>
      <c r="S348" t="str">
        <f t="shared" si="68"/>
        <v>&gt;500</v>
      </c>
      <c r="T348" t="str">
        <f t="shared" si="69"/>
        <v>Yes</v>
      </c>
      <c r="U348">
        <f t="shared" si="73"/>
        <v>1</v>
      </c>
      <c r="V348">
        <f t="shared" si="70"/>
        <v>93722.8</v>
      </c>
      <c r="W348">
        <f t="shared" si="71"/>
        <v>152354040</v>
      </c>
      <c r="X348">
        <f t="shared" si="74"/>
        <v>1499</v>
      </c>
      <c r="Y348">
        <f t="shared" si="75"/>
        <v>4</v>
      </c>
      <c r="Z348">
        <f t="shared" si="76"/>
        <v>0</v>
      </c>
      <c r="AA348">
        <f t="shared" si="77"/>
        <v>93722.8</v>
      </c>
    </row>
    <row r="349" spans="1:27" x14ac:dyDescent="0.25">
      <c r="A349" t="s">
        <v>1190</v>
      </c>
      <c r="B349" t="s">
        <v>5365</v>
      </c>
      <c r="C349" t="s">
        <v>1191</v>
      </c>
      <c r="D349">
        <v>599</v>
      </c>
      <c r="E349">
        <v>999</v>
      </c>
      <c r="F349" s="1">
        <v>0.4</v>
      </c>
      <c r="G349">
        <v>4.3</v>
      </c>
      <c r="H349" s="4">
        <v>192590</v>
      </c>
      <c r="I349" t="s">
        <v>6798</v>
      </c>
      <c r="J349" t="s">
        <v>1192</v>
      </c>
      <c r="K349" t="s">
        <v>7993</v>
      </c>
      <c r="L349" t="s">
        <v>1193</v>
      </c>
      <c r="M349" t="s">
        <v>9140</v>
      </c>
      <c r="N349" t="s">
        <v>1194</v>
      </c>
      <c r="O349">
        <f t="shared" si="72"/>
        <v>999</v>
      </c>
      <c r="P349">
        <f t="shared" si="65"/>
        <v>0.4</v>
      </c>
      <c r="Q349">
        <f t="shared" si="66"/>
        <v>192590</v>
      </c>
      <c r="R349" t="str">
        <f t="shared" si="67"/>
        <v>Electronics</v>
      </c>
      <c r="S349" t="str">
        <f t="shared" si="68"/>
        <v>&gt;500</v>
      </c>
      <c r="T349" t="str">
        <f t="shared" si="69"/>
        <v>No</v>
      </c>
      <c r="U349">
        <f t="shared" si="73"/>
        <v>0</v>
      </c>
      <c r="V349">
        <f t="shared" si="70"/>
        <v>828137</v>
      </c>
      <c r="W349">
        <f t="shared" si="71"/>
        <v>192397410</v>
      </c>
      <c r="X349">
        <f t="shared" si="74"/>
        <v>599</v>
      </c>
      <c r="Y349">
        <f t="shared" si="75"/>
        <v>4</v>
      </c>
      <c r="Z349">
        <f t="shared" si="76"/>
        <v>0</v>
      </c>
      <c r="AA349">
        <f t="shared" si="77"/>
        <v>828137</v>
      </c>
    </row>
    <row r="350" spans="1:27" x14ac:dyDescent="0.25">
      <c r="A350" t="s">
        <v>1195</v>
      </c>
      <c r="B350" t="s">
        <v>5366</v>
      </c>
      <c r="C350" t="s">
        <v>1163</v>
      </c>
      <c r="D350" s="2">
        <v>9499</v>
      </c>
      <c r="E350" s="2">
        <v>11999</v>
      </c>
      <c r="F350" s="1">
        <v>0.21</v>
      </c>
      <c r="G350">
        <v>4.3</v>
      </c>
      <c r="H350" s="4">
        <v>284</v>
      </c>
      <c r="I350" t="s">
        <v>6799</v>
      </c>
      <c r="J350" t="s">
        <v>1196</v>
      </c>
      <c r="K350" t="s">
        <v>7994</v>
      </c>
      <c r="L350" t="s">
        <v>1197</v>
      </c>
      <c r="M350" t="s">
        <v>9141</v>
      </c>
      <c r="N350" t="s">
        <v>1198</v>
      </c>
      <c r="O350">
        <f t="shared" si="72"/>
        <v>11999</v>
      </c>
      <c r="P350">
        <f t="shared" si="65"/>
        <v>0.21</v>
      </c>
      <c r="Q350">
        <f t="shared" si="66"/>
        <v>284</v>
      </c>
      <c r="R350" t="str">
        <f t="shared" si="67"/>
        <v>Electronics</v>
      </c>
      <c r="S350" t="str">
        <f t="shared" si="68"/>
        <v>&gt;500</v>
      </c>
      <c r="T350" t="str">
        <f t="shared" si="69"/>
        <v>No</v>
      </c>
      <c r="U350">
        <f t="shared" si="73"/>
        <v>0</v>
      </c>
      <c r="V350">
        <f t="shared" si="70"/>
        <v>1221.2</v>
      </c>
      <c r="W350">
        <f t="shared" si="71"/>
        <v>3407716</v>
      </c>
      <c r="X350">
        <f t="shared" si="74"/>
        <v>9499</v>
      </c>
      <c r="Y350">
        <f t="shared" si="75"/>
        <v>4</v>
      </c>
      <c r="Z350">
        <f t="shared" si="76"/>
        <v>1</v>
      </c>
      <c r="AA350">
        <f t="shared" si="77"/>
        <v>1221.2</v>
      </c>
    </row>
    <row r="351" spans="1:27" x14ac:dyDescent="0.25">
      <c r="A351" t="s">
        <v>1199</v>
      </c>
      <c r="B351" t="s">
        <v>5367</v>
      </c>
      <c r="C351" t="s">
        <v>1191</v>
      </c>
      <c r="D351">
        <v>599</v>
      </c>
      <c r="E351" s="2">
        <v>2499</v>
      </c>
      <c r="F351" s="1">
        <v>0.76</v>
      </c>
      <c r="G351">
        <v>4.3</v>
      </c>
      <c r="H351" s="4">
        <v>58162</v>
      </c>
      <c r="I351" t="s">
        <v>6800</v>
      </c>
      <c r="J351" t="s">
        <v>1200</v>
      </c>
      <c r="K351" t="s">
        <v>7995</v>
      </c>
      <c r="L351" t="s">
        <v>1201</v>
      </c>
      <c r="M351" t="s">
        <v>9142</v>
      </c>
      <c r="N351" t="s">
        <v>6391</v>
      </c>
      <c r="O351">
        <f t="shared" si="72"/>
        <v>2499</v>
      </c>
      <c r="P351">
        <f t="shared" si="65"/>
        <v>0.76</v>
      </c>
      <c r="Q351">
        <f t="shared" si="66"/>
        <v>58162</v>
      </c>
      <c r="R351" t="str">
        <f t="shared" si="67"/>
        <v>Electronics</v>
      </c>
      <c r="S351" t="str">
        <f t="shared" si="68"/>
        <v>&gt;500</v>
      </c>
      <c r="T351" t="str">
        <f t="shared" si="69"/>
        <v>Yes</v>
      </c>
      <c r="U351">
        <f t="shared" si="73"/>
        <v>1</v>
      </c>
      <c r="V351">
        <f t="shared" si="70"/>
        <v>250096.59999999998</v>
      </c>
      <c r="W351">
        <f t="shared" si="71"/>
        <v>145346838</v>
      </c>
      <c r="X351">
        <f t="shared" si="74"/>
        <v>599</v>
      </c>
      <c r="Y351">
        <f t="shared" si="75"/>
        <v>4</v>
      </c>
      <c r="Z351">
        <f t="shared" si="76"/>
        <v>0</v>
      </c>
      <c r="AA351">
        <f t="shared" si="77"/>
        <v>250096.59999999998</v>
      </c>
    </row>
    <row r="352" spans="1:27" x14ac:dyDescent="0.25">
      <c r="A352" t="s">
        <v>1202</v>
      </c>
      <c r="B352" t="s">
        <v>5368</v>
      </c>
      <c r="C352" t="s">
        <v>1163</v>
      </c>
      <c r="D352" s="2">
        <v>8999</v>
      </c>
      <c r="E352" s="2">
        <v>11999</v>
      </c>
      <c r="F352" s="1">
        <v>0.25</v>
      </c>
      <c r="G352">
        <v>4.3</v>
      </c>
      <c r="H352" s="4">
        <v>12796</v>
      </c>
      <c r="I352" t="s">
        <v>6801</v>
      </c>
      <c r="J352" t="s">
        <v>1203</v>
      </c>
      <c r="K352" t="s">
        <v>7996</v>
      </c>
      <c r="L352" t="s">
        <v>1204</v>
      </c>
      <c r="M352" t="s">
        <v>9143</v>
      </c>
      <c r="N352" t="s">
        <v>1205</v>
      </c>
      <c r="O352">
        <f t="shared" si="72"/>
        <v>11999</v>
      </c>
      <c r="P352">
        <f t="shared" si="65"/>
        <v>0.25</v>
      </c>
      <c r="Q352">
        <f t="shared" si="66"/>
        <v>12796</v>
      </c>
      <c r="R352" t="str">
        <f t="shared" si="67"/>
        <v>Electronics</v>
      </c>
      <c r="S352" t="str">
        <f t="shared" si="68"/>
        <v>&gt;500</v>
      </c>
      <c r="T352" t="str">
        <f t="shared" si="69"/>
        <v>No</v>
      </c>
      <c r="U352">
        <f t="shared" si="73"/>
        <v>0</v>
      </c>
      <c r="V352">
        <f t="shared" si="70"/>
        <v>55022.799999999996</v>
      </c>
      <c r="W352">
        <f t="shared" si="71"/>
        <v>153539204</v>
      </c>
      <c r="X352">
        <f t="shared" si="74"/>
        <v>8999</v>
      </c>
      <c r="Y352">
        <f t="shared" si="75"/>
        <v>4</v>
      </c>
      <c r="Z352">
        <f t="shared" si="76"/>
        <v>0</v>
      </c>
      <c r="AA352">
        <f t="shared" si="77"/>
        <v>55022.799999999996</v>
      </c>
    </row>
    <row r="353" spans="1:27" x14ac:dyDescent="0.25">
      <c r="A353" t="s">
        <v>1206</v>
      </c>
      <c r="B353" t="s">
        <v>5369</v>
      </c>
      <c r="C353" t="s">
        <v>1207</v>
      </c>
      <c r="D353">
        <v>349</v>
      </c>
      <c r="E353" s="2">
        <v>1299</v>
      </c>
      <c r="F353" s="1">
        <v>0.73</v>
      </c>
      <c r="G353">
        <v>4.3</v>
      </c>
      <c r="H353" s="4">
        <v>14282</v>
      </c>
      <c r="I353" t="s">
        <v>6802</v>
      </c>
      <c r="J353" t="s">
        <v>1208</v>
      </c>
      <c r="K353" t="s">
        <v>7997</v>
      </c>
      <c r="L353" t="s">
        <v>1209</v>
      </c>
      <c r="M353" t="s">
        <v>9144</v>
      </c>
      <c r="N353" t="s">
        <v>1210</v>
      </c>
      <c r="O353">
        <f t="shared" si="72"/>
        <v>1299</v>
      </c>
      <c r="P353">
        <f t="shared" si="65"/>
        <v>0.73</v>
      </c>
      <c r="Q353">
        <f t="shared" si="66"/>
        <v>14282</v>
      </c>
      <c r="R353" t="str">
        <f t="shared" si="67"/>
        <v>Electronics</v>
      </c>
      <c r="S353" t="str">
        <f t="shared" si="68"/>
        <v>&gt;500</v>
      </c>
      <c r="T353" t="str">
        <f t="shared" si="69"/>
        <v>Yes</v>
      </c>
      <c r="U353">
        <f t="shared" si="73"/>
        <v>1</v>
      </c>
      <c r="V353">
        <f t="shared" si="70"/>
        <v>61412.6</v>
      </c>
      <c r="W353">
        <f t="shared" si="71"/>
        <v>18552318</v>
      </c>
      <c r="X353">
        <f t="shared" si="74"/>
        <v>349</v>
      </c>
      <c r="Y353">
        <f t="shared" si="75"/>
        <v>4</v>
      </c>
      <c r="Z353">
        <f t="shared" si="76"/>
        <v>0</v>
      </c>
      <c r="AA353">
        <f t="shared" si="77"/>
        <v>61412.6</v>
      </c>
    </row>
    <row r="354" spans="1:27" x14ac:dyDescent="0.25">
      <c r="A354" t="s">
        <v>1211</v>
      </c>
      <c r="B354" t="s">
        <v>5370</v>
      </c>
      <c r="C354" t="s">
        <v>1191</v>
      </c>
      <c r="D354">
        <v>349</v>
      </c>
      <c r="E354">
        <v>999</v>
      </c>
      <c r="F354" s="1">
        <v>0.65</v>
      </c>
      <c r="G354">
        <v>4.3</v>
      </c>
      <c r="H354" s="4">
        <v>363713</v>
      </c>
      <c r="I354" t="s">
        <v>6803</v>
      </c>
      <c r="J354" t="s">
        <v>1212</v>
      </c>
      <c r="K354" t="s">
        <v>7998</v>
      </c>
      <c r="L354" t="s">
        <v>1213</v>
      </c>
      <c r="M354" t="s">
        <v>9145</v>
      </c>
      <c r="N354" t="s">
        <v>1214</v>
      </c>
      <c r="O354">
        <f t="shared" si="72"/>
        <v>999</v>
      </c>
      <c r="P354">
        <f t="shared" si="65"/>
        <v>0.65</v>
      </c>
      <c r="Q354">
        <f t="shared" si="66"/>
        <v>363713</v>
      </c>
      <c r="R354" t="str">
        <f t="shared" si="67"/>
        <v>Electronics</v>
      </c>
      <c r="S354" t="str">
        <f t="shared" si="68"/>
        <v>&gt;500</v>
      </c>
      <c r="T354" t="str">
        <f t="shared" si="69"/>
        <v>Yes</v>
      </c>
      <c r="U354">
        <f t="shared" si="73"/>
        <v>1</v>
      </c>
      <c r="V354">
        <f t="shared" si="70"/>
        <v>1563965.9</v>
      </c>
      <c r="W354">
        <f t="shared" si="71"/>
        <v>363349287</v>
      </c>
      <c r="X354">
        <f t="shared" si="74"/>
        <v>349</v>
      </c>
      <c r="Y354">
        <f t="shared" si="75"/>
        <v>4</v>
      </c>
      <c r="Z354">
        <f t="shared" si="76"/>
        <v>0</v>
      </c>
      <c r="AA354">
        <f t="shared" si="77"/>
        <v>1563965.9</v>
      </c>
    </row>
    <row r="355" spans="1:27" x14ac:dyDescent="0.25">
      <c r="A355" t="s">
        <v>1215</v>
      </c>
      <c r="B355" t="s">
        <v>5371</v>
      </c>
      <c r="C355" t="s">
        <v>1174</v>
      </c>
      <c r="D355">
        <v>959</v>
      </c>
      <c r="E355" s="2">
        <v>1800</v>
      </c>
      <c r="F355" s="1">
        <v>0.47</v>
      </c>
      <c r="G355">
        <v>4.3</v>
      </c>
      <c r="H355" s="4">
        <v>67259</v>
      </c>
      <c r="I355" t="s">
        <v>6794</v>
      </c>
      <c r="J355" t="s">
        <v>1175</v>
      </c>
      <c r="K355" t="s">
        <v>7989</v>
      </c>
      <c r="L355" t="s">
        <v>1176</v>
      </c>
      <c r="M355" t="s">
        <v>9136</v>
      </c>
      <c r="N355" t="s">
        <v>1177</v>
      </c>
      <c r="O355">
        <f t="shared" si="72"/>
        <v>1800</v>
      </c>
      <c r="P355">
        <f t="shared" si="65"/>
        <v>0.47</v>
      </c>
      <c r="Q355">
        <f t="shared" si="66"/>
        <v>67259</v>
      </c>
      <c r="R355" t="str">
        <f t="shared" si="67"/>
        <v>Electronics</v>
      </c>
      <c r="S355" t="str">
        <f t="shared" si="68"/>
        <v>&gt;500</v>
      </c>
      <c r="T355" t="str">
        <f t="shared" si="69"/>
        <v>No</v>
      </c>
      <c r="U355">
        <f t="shared" si="73"/>
        <v>0</v>
      </c>
      <c r="V355">
        <f t="shared" si="70"/>
        <v>289213.7</v>
      </c>
      <c r="W355">
        <f t="shared" si="71"/>
        <v>121066200</v>
      </c>
      <c r="X355">
        <f t="shared" si="74"/>
        <v>959</v>
      </c>
      <c r="Y355">
        <f t="shared" si="75"/>
        <v>4</v>
      </c>
      <c r="Z355">
        <f t="shared" si="76"/>
        <v>0</v>
      </c>
      <c r="AA355">
        <f t="shared" si="77"/>
        <v>289213.7</v>
      </c>
    </row>
    <row r="356" spans="1:27" x14ac:dyDescent="0.25">
      <c r="A356" t="s">
        <v>1216</v>
      </c>
      <c r="B356" t="s">
        <v>5372</v>
      </c>
      <c r="C356" t="s">
        <v>1163</v>
      </c>
      <c r="D356" s="2">
        <v>9499</v>
      </c>
      <c r="E356" s="2">
        <v>11999</v>
      </c>
      <c r="F356" s="1">
        <v>0.21</v>
      </c>
      <c r="G356">
        <v>4.3</v>
      </c>
      <c r="H356" s="4">
        <v>284</v>
      </c>
      <c r="I356" t="s">
        <v>6799</v>
      </c>
      <c r="J356" t="s">
        <v>1196</v>
      </c>
      <c r="K356" t="s">
        <v>7994</v>
      </c>
      <c r="L356" t="s">
        <v>1197</v>
      </c>
      <c r="M356" t="s">
        <v>9141</v>
      </c>
      <c r="N356" t="s">
        <v>1198</v>
      </c>
      <c r="O356">
        <f t="shared" si="72"/>
        <v>11999</v>
      </c>
      <c r="P356">
        <f t="shared" si="65"/>
        <v>0.21</v>
      </c>
      <c r="Q356">
        <f t="shared" si="66"/>
        <v>284</v>
      </c>
      <c r="R356" t="str">
        <f t="shared" si="67"/>
        <v>Electronics</v>
      </c>
      <c r="S356" t="str">
        <f t="shared" si="68"/>
        <v>&gt;500</v>
      </c>
      <c r="T356" t="str">
        <f t="shared" si="69"/>
        <v>No</v>
      </c>
      <c r="U356">
        <f t="shared" si="73"/>
        <v>0</v>
      </c>
      <c r="V356">
        <f t="shared" si="70"/>
        <v>1221.2</v>
      </c>
      <c r="W356">
        <f t="shared" si="71"/>
        <v>3407716</v>
      </c>
      <c r="X356">
        <f t="shared" si="74"/>
        <v>9499</v>
      </c>
      <c r="Y356">
        <f t="shared" si="75"/>
        <v>4</v>
      </c>
      <c r="Z356">
        <f t="shared" si="76"/>
        <v>1</v>
      </c>
      <c r="AA356">
        <f t="shared" si="77"/>
        <v>1221.2</v>
      </c>
    </row>
    <row r="357" spans="1:27" x14ac:dyDescent="0.25">
      <c r="A357" t="s">
        <v>1217</v>
      </c>
      <c r="B357" t="s">
        <v>5373</v>
      </c>
      <c r="C357" t="s">
        <v>1159</v>
      </c>
      <c r="D357" s="2">
        <v>1499</v>
      </c>
      <c r="E357" s="2">
        <v>2499</v>
      </c>
      <c r="F357" s="1">
        <v>0.4</v>
      </c>
      <c r="G357">
        <v>4.3</v>
      </c>
      <c r="H357" s="4">
        <v>15970</v>
      </c>
      <c r="I357" t="s">
        <v>6804</v>
      </c>
      <c r="J357" t="s">
        <v>1218</v>
      </c>
      <c r="K357" t="s">
        <v>7999</v>
      </c>
      <c r="L357" t="s">
        <v>1219</v>
      </c>
      <c r="M357" t="s">
        <v>9146</v>
      </c>
      <c r="N357" t="s">
        <v>1220</v>
      </c>
      <c r="O357">
        <f t="shared" si="72"/>
        <v>2499</v>
      </c>
      <c r="P357">
        <f t="shared" si="65"/>
        <v>0.4</v>
      </c>
      <c r="Q357">
        <f t="shared" si="66"/>
        <v>15970</v>
      </c>
      <c r="R357" t="str">
        <f t="shared" si="67"/>
        <v>Electronics</v>
      </c>
      <c r="S357" t="str">
        <f t="shared" si="68"/>
        <v>&gt;500</v>
      </c>
      <c r="T357" t="str">
        <f t="shared" si="69"/>
        <v>No</v>
      </c>
      <c r="U357">
        <f t="shared" si="73"/>
        <v>0</v>
      </c>
      <c r="V357">
        <f t="shared" si="70"/>
        <v>68671</v>
      </c>
      <c r="W357">
        <f t="shared" si="71"/>
        <v>39909030</v>
      </c>
      <c r="X357">
        <f t="shared" si="74"/>
        <v>1499</v>
      </c>
      <c r="Y357">
        <f t="shared" si="75"/>
        <v>4</v>
      </c>
      <c r="Z357">
        <f t="shared" si="76"/>
        <v>0</v>
      </c>
      <c r="AA357">
        <f t="shared" si="77"/>
        <v>68671</v>
      </c>
    </row>
    <row r="358" spans="1:27" x14ac:dyDescent="0.25">
      <c r="A358" t="s">
        <v>1221</v>
      </c>
      <c r="B358" t="s">
        <v>5374</v>
      </c>
      <c r="C358" t="s">
        <v>1159</v>
      </c>
      <c r="D358" s="2">
        <v>1149</v>
      </c>
      <c r="E358" s="2">
        <v>2199</v>
      </c>
      <c r="F358" s="1">
        <v>0.48</v>
      </c>
      <c r="G358">
        <v>4.3</v>
      </c>
      <c r="H358" s="4">
        <v>178912</v>
      </c>
      <c r="I358" t="s">
        <v>6805</v>
      </c>
      <c r="J358" t="s">
        <v>1160</v>
      </c>
      <c r="K358" t="s">
        <v>7986</v>
      </c>
      <c r="L358" t="s">
        <v>1161</v>
      </c>
      <c r="M358" t="s">
        <v>9133</v>
      </c>
      <c r="N358" t="s">
        <v>6388</v>
      </c>
      <c r="O358">
        <f t="shared" si="72"/>
        <v>2199</v>
      </c>
      <c r="P358">
        <f t="shared" si="65"/>
        <v>0.48</v>
      </c>
      <c r="Q358">
        <f t="shared" si="66"/>
        <v>178912</v>
      </c>
      <c r="R358" t="str">
        <f t="shared" si="67"/>
        <v>Electronics</v>
      </c>
      <c r="S358" t="str">
        <f t="shared" si="68"/>
        <v>&gt;500</v>
      </c>
      <c r="T358" t="str">
        <f t="shared" si="69"/>
        <v>No</v>
      </c>
      <c r="U358">
        <f t="shared" si="73"/>
        <v>0</v>
      </c>
      <c r="V358">
        <f t="shared" si="70"/>
        <v>769321.6</v>
      </c>
      <c r="W358">
        <f t="shared" si="71"/>
        <v>393427488</v>
      </c>
      <c r="X358">
        <f t="shared" si="74"/>
        <v>1149</v>
      </c>
      <c r="Y358">
        <f t="shared" si="75"/>
        <v>4</v>
      </c>
      <c r="Z358">
        <f t="shared" si="76"/>
        <v>0</v>
      </c>
      <c r="AA358">
        <f t="shared" si="77"/>
        <v>769321.6</v>
      </c>
    </row>
    <row r="359" spans="1:27" x14ac:dyDescent="0.25">
      <c r="A359" t="s">
        <v>1222</v>
      </c>
      <c r="B359" t="s">
        <v>5375</v>
      </c>
      <c r="C359" t="s">
        <v>1223</v>
      </c>
      <c r="D359">
        <v>349</v>
      </c>
      <c r="E359">
        <v>999</v>
      </c>
      <c r="F359" s="1">
        <v>0.65</v>
      </c>
      <c r="G359">
        <v>4.3</v>
      </c>
      <c r="H359" s="4">
        <v>46399</v>
      </c>
      <c r="I359" t="s">
        <v>6806</v>
      </c>
      <c r="J359" t="s">
        <v>1224</v>
      </c>
      <c r="K359" t="s">
        <v>8000</v>
      </c>
      <c r="L359" t="s">
        <v>1225</v>
      </c>
      <c r="M359" t="s">
        <v>9147</v>
      </c>
      <c r="N359" t="s">
        <v>1226</v>
      </c>
      <c r="O359">
        <f t="shared" si="72"/>
        <v>999</v>
      </c>
      <c r="P359">
        <f t="shared" si="65"/>
        <v>0.65</v>
      </c>
      <c r="Q359">
        <f t="shared" si="66"/>
        <v>46399</v>
      </c>
      <c r="R359" t="str">
        <f t="shared" si="67"/>
        <v>Electronics</v>
      </c>
      <c r="S359" t="str">
        <f t="shared" si="68"/>
        <v>&gt;500</v>
      </c>
      <c r="T359" t="str">
        <f t="shared" si="69"/>
        <v>Yes</v>
      </c>
      <c r="U359">
        <f t="shared" si="73"/>
        <v>1</v>
      </c>
      <c r="V359">
        <f t="shared" si="70"/>
        <v>199515.69999999998</v>
      </c>
      <c r="W359">
        <f t="shared" si="71"/>
        <v>46352601</v>
      </c>
      <c r="X359">
        <f t="shared" si="74"/>
        <v>349</v>
      </c>
      <c r="Y359">
        <f t="shared" si="75"/>
        <v>4</v>
      </c>
      <c r="Z359">
        <f t="shared" si="76"/>
        <v>0</v>
      </c>
      <c r="AA359">
        <f t="shared" si="77"/>
        <v>199515.69999999998</v>
      </c>
    </row>
    <row r="360" spans="1:27" x14ac:dyDescent="0.25">
      <c r="A360" t="s">
        <v>1227</v>
      </c>
      <c r="B360" t="s">
        <v>5376</v>
      </c>
      <c r="C360" t="s">
        <v>1228</v>
      </c>
      <c r="D360" s="2">
        <v>1219</v>
      </c>
      <c r="E360" s="2">
        <v>1699</v>
      </c>
      <c r="F360" s="1">
        <v>0.28000000000000003</v>
      </c>
      <c r="G360">
        <v>4.3</v>
      </c>
      <c r="H360" s="4">
        <v>8891</v>
      </c>
      <c r="I360" t="s">
        <v>1229</v>
      </c>
      <c r="J360" t="s">
        <v>1230</v>
      </c>
      <c r="K360" t="s">
        <v>8001</v>
      </c>
      <c r="L360" t="s">
        <v>1231</v>
      </c>
      <c r="M360" t="s">
        <v>9148</v>
      </c>
      <c r="N360" t="s">
        <v>1232</v>
      </c>
      <c r="O360">
        <f t="shared" si="72"/>
        <v>1699</v>
      </c>
      <c r="P360">
        <f t="shared" si="65"/>
        <v>0.28000000000000003</v>
      </c>
      <c r="Q360">
        <f t="shared" si="66"/>
        <v>8891</v>
      </c>
      <c r="R360" t="str">
        <f t="shared" si="67"/>
        <v>Electronics</v>
      </c>
      <c r="S360" t="str">
        <f t="shared" si="68"/>
        <v>&gt;500</v>
      </c>
      <c r="T360" t="str">
        <f t="shared" si="69"/>
        <v>No</v>
      </c>
      <c r="U360">
        <f t="shared" si="73"/>
        <v>0</v>
      </c>
      <c r="V360">
        <f t="shared" si="70"/>
        <v>38231.299999999996</v>
      </c>
      <c r="W360">
        <f t="shared" si="71"/>
        <v>15105809</v>
      </c>
      <c r="X360">
        <f t="shared" si="74"/>
        <v>1219</v>
      </c>
      <c r="Y360">
        <f t="shared" si="75"/>
        <v>4</v>
      </c>
      <c r="Z360">
        <f t="shared" si="76"/>
        <v>0</v>
      </c>
      <c r="AA360">
        <f t="shared" si="77"/>
        <v>38231.299999999996</v>
      </c>
    </row>
    <row r="361" spans="1:27" x14ac:dyDescent="0.25">
      <c r="A361" t="s">
        <v>1233</v>
      </c>
      <c r="B361" t="s">
        <v>5377</v>
      </c>
      <c r="C361" t="s">
        <v>1148</v>
      </c>
      <c r="D361" s="2">
        <v>1599</v>
      </c>
      <c r="E361" s="2">
        <v>3999</v>
      </c>
      <c r="F361" s="1">
        <v>0.6</v>
      </c>
      <c r="G361">
        <v>4.3</v>
      </c>
      <c r="H361" s="4">
        <v>30254</v>
      </c>
      <c r="I361" t="s">
        <v>6807</v>
      </c>
      <c r="J361" t="s">
        <v>1234</v>
      </c>
      <c r="K361" t="s">
        <v>1235</v>
      </c>
      <c r="L361" t="s">
        <v>1236</v>
      </c>
      <c r="M361" t="s">
        <v>9149</v>
      </c>
      <c r="N361" t="s">
        <v>1237</v>
      </c>
      <c r="O361">
        <f t="shared" si="72"/>
        <v>3999</v>
      </c>
      <c r="P361">
        <f t="shared" si="65"/>
        <v>0.6</v>
      </c>
      <c r="Q361">
        <f t="shared" si="66"/>
        <v>30254</v>
      </c>
      <c r="R361" t="str">
        <f t="shared" si="67"/>
        <v>Electronics</v>
      </c>
      <c r="S361" t="str">
        <f t="shared" si="68"/>
        <v>&gt;500</v>
      </c>
      <c r="T361" t="str">
        <f t="shared" si="69"/>
        <v>Yes</v>
      </c>
      <c r="U361">
        <f t="shared" si="73"/>
        <v>1</v>
      </c>
      <c r="V361">
        <f t="shared" si="70"/>
        <v>130092.2</v>
      </c>
      <c r="W361">
        <f t="shared" si="71"/>
        <v>120985746</v>
      </c>
      <c r="X361">
        <f t="shared" si="74"/>
        <v>1599</v>
      </c>
      <c r="Y361">
        <f t="shared" si="75"/>
        <v>4</v>
      </c>
      <c r="Z361">
        <f t="shared" si="76"/>
        <v>0</v>
      </c>
      <c r="AA361">
        <f t="shared" si="77"/>
        <v>130092.2</v>
      </c>
    </row>
    <row r="362" spans="1:27" x14ac:dyDescent="0.25">
      <c r="A362" t="s">
        <v>1238</v>
      </c>
      <c r="B362" t="s">
        <v>5378</v>
      </c>
      <c r="C362" t="s">
        <v>1148</v>
      </c>
      <c r="D362" s="2">
        <v>1499</v>
      </c>
      <c r="E362" s="2">
        <v>7999</v>
      </c>
      <c r="F362" s="1">
        <v>0.81</v>
      </c>
      <c r="G362">
        <v>4.3</v>
      </c>
      <c r="H362" s="4">
        <v>22636</v>
      </c>
      <c r="I362" t="s">
        <v>6808</v>
      </c>
      <c r="J362" t="s">
        <v>1239</v>
      </c>
      <c r="K362" t="s">
        <v>1240</v>
      </c>
      <c r="L362" t="s">
        <v>1241</v>
      </c>
      <c r="M362" t="s">
        <v>9150</v>
      </c>
      <c r="N362" t="s">
        <v>1242</v>
      </c>
      <c r="O362">
        <f t="shared" si="72"/>
        <v>7999</v>
      </c>
      <c r="P362">
        <f t="shared" si="65"/>
        <v>0.81</v>
      </c>
      <c r="Q362">
        <f t="shared" si="66"/>
        <v>22636</v>
      </c>
      <c r="R362" t="str">
        <f t="shared" si="67"/>
        <v>Electronics</v>
      </c>
      <c r="S362" t="str">
        <f t="shared" si="68"/>
        <v>&gt;500</v>
      </c>
      <c r="T362" t="str">
        <f t="shared" si="69"/>
        <v>Yes</v>
      </c>
      <c r="U362">
        <f t="shared" si="73"/>
        <v>1</v>
      </c>
      <c r="V362">
        <f t="shared" si="70"/>
        <v>97334.8</v>
      </c>
      <c r="W362">
        <f t="shared" si="71"/>
        <v>181065364</v>
      </c>
      <c r="X362">
        <f t="shared" si="74"/>
        <v>1499</v>
      </c>
      <c r="Y362">
        <f t="shared" si="75"/>
        <v>4</v>
      </c>
      <c r="Z362">
        <f t="shared" si="76"/>
        <v>0</v>
      </c>
      <c r="AA362">
        <f t="shared" si="77"/>
        <v>97334.8</v>
      </c>
    </row>
    <row r="363" spans="1:27" x14ac:dyDescent="0.25">
      <c r="A363" t="s">
        <v>1243</v>
      </c>
      <c r="B363" t="s">
        <v>5379</v>
      </c>
      <c r="C363" t="s">
        <v>1163</v>
      </c>
      <c r="D363" s="2">
        <v>18499</v>
      </c>
      <c r="E363" s="2">
        <v>25999</v>
      </c>
      <c r="F363" s="1">
        <v>0.28999999999999998</v>
      </c>
      <c r="G363">
        <v>4.3</v>
      </c>
      <c r="H363" s="4">
        <v>22318</v>
      </c>
      <c r="I363" t="s">
        <v>6809</v>
      </c>
      <c r="J363" t="s">
        <v>1244</v>
      </c>
      <c r="K363" t="s">
        <v>8002</v>
      </c>
      <c r="L363" t="s">
        <v>1245</v>
      </c>
      <c r="M363" t="s">
        <v>9151</v>
      </c>
      <c r="N363" t="s">
        <v>1246</v>
      </c>
      <c r="O363">
        <f t="shared" si="72"/>
        <v>25999</v>
      </c>
      <c r="P363">
        <f t="shared" si="65"/>
        <v>0.28999999999999998</v>
      </c>
      <c r="Q363">
        <f t="shared" si="66"/>
        <v>22318</v>
      </c>
      <c r="R363" t="str">
        <f t="shared" si="67"/>
        <v>Electronics</v>
      </c>
      <c r="S363" t="str">
        <f t="shared" si="68"/>
        <v>&gt;500</v>
      </c>
      <c r="T363" t="str">
        <f t="shared" si="69"/>
        <v>No</v>
      </c>
      <c r="U363">
        <f t="shared" si="73"/>
        <v>0</v>
      </c>
      <c r="V363">
        <f t="shared" si="70"/>
        <v>95967.4</v>
      </c>
      <c r="W363">
        <f t="shared" si="71"/>
        <v>580245682</v>
      </c>
      <c r="X363">
        <f t="shared" si="74"/>
        <v>18499</v>
      </c>
      <c r="Y363">
        <f t="shared" si="75"/>
        <v>4</v>
      </c>
      <c r="Z363">
        <f t="shared" si="76"/>
        <v>0</v>
      </c>
      <c r="AA363">
        <f t="shared" si="77"/>
        <v>95967.4</v>
      </c>
    </row>
    <row r="364" spans="1:27" x14ac:dyDescent="0.25">
      <c r="A364" t="s">
        <v>1247</v>
      </c>
      <c r="B364" t="s">
        <v>5380</v>
      </c>
      <c r="C364" t="s">
        <v>1174</v>
      </c>
      <c r="D364">
        <v>369</v>
      </c>
      <c r="E364">
        <v>700</v>
      </c>
      <c r="F364" s="1">
        <v>0.47</v>
      </c>
      <c r="G364">
        <v>4.3</v>
      </c>
      <c r="H364" s="4">
        <v>67259</v>
      </c>
      <c r="I364" t="s">
        <v>6810</v>
      </c>
      <c r="J364" t="s">
        <v>1175</v>
      </c>
      <c r="K364" t="s">
        <v>7989</v>
      </c>
      <c r="L364" t="s">
        <v>1176</v>
      </c>
      <c r="M364" t="s">
        <v>9136</v>
      </c>
      <c r="N364" t="s">
        <v>1177</v>
      </c>
      <c r="O364">
        <f t="shared" si="72"/>
        <v>700</v>
      </c>
      <c r="P364">
        <f t="shared" si="65"/>
        <v>0.47</v>
      </c>
      <c r="Q364">
        <f t="shared" si="66"/>
        <v>67259</v>
      </c>
      <c r="R364" t="str">
        <f t="shared" si="67"/>
        <v>Electronics</v>
      </c>
      <c r="S364" t="str">
        <f t="shared" si="68"/>
        <v>&gt;500</v>
      </c>
      <c r="T364" t="str">
        <f t="shared" si="69"/>
        <v>No</v>
      </c>
      <c r="U364">
        <f t="shared" si="73"/>
        <v>0</v>
      </c>
      <c r="V364">
        <f t="shared" si="70"/>
        <v>289213.7</v>
      </c>
      <c r="W364">
        <f t="shared" si="71"/>
        <v>47081300</v>
      </c>
      <c r="X364">
        <f t="shared" si="74"/>
        <v>369</v>
      </c>
      <c r="Y364">
        <f t="shared" si="75"/>
        <v>4</v>
      </c>
      <c r="Z364">
        <f t="shared" si="76"/>
        <v>0</v>
      </c>
      <c r="AA364">
        <f t="shared" si="77"/>
        <v>289213.7</v>
      </c>
    </row>
    <row r="365" spans="1:27" x14ac:dyDescent="0.25">
      <c r="A365" t="s">
        <v>1248</v>
      </c>
      <c r="B365" t="s">
        <v>5381</v>
      </c>
      <c r="C365" t="s">
        <v>1163</v>
      </c>
      <c r="D365" s="2">
        <v>12999</v>
      </c>
      <c r="E365" s="2">
        <v>17999</v>
      </c>
      <c r="F365" s="1">
        <v>0.28000000000000003</v>
      </c>
      <c r="G365">
        <v>4.3</v>
      </c>
      <c r="H365" s="4">
        <v>18998</v>
      </c>
      <c r="I365" t="s">
        <v>6811</v>
      </c>
      <c r="J365" t="s">
        <v>1249</v>
      </c>
      <c r="K365" t="s">
        <v>8003</v>
      </c>
      <c r="L365" t="s">
        <v>1250</v>
      </c>
      <c r="M365" t="s">
        <v>9152</v>
      </c>
      <c r="N365" t="s">
        <v>1251</v>
      </c>
      <c r="O365">
        <f t="shared" si="72"/>
        <v>17999</v>
      </c>
      <c r="P365">
        <f t="shared" si="65"/>
        <v>0.28000000000000003</v>
      </c>
      <c r="Q365">
        <f t="shared" si="66"/>
        <v>18998</v>
      </c>
      <c r="R365" t="str">
        <f t="shared" si="67"/>
        <v>Electronics</v>
      </c>
      <c r="S365" t="str">
        <f t="shared" si="68"/>
        <v>&gt;500</v>
      </c>
      <c r="T365" t="str">
        <f t="shared" si="69"/>
        <v>No</v>
      </c>
      <c r="U365">
        <f t="shared" si="73"/>
        <v>0</v>
      </c>
      <c r="V365">
        <f t="shared" si="70"/>
        <v>81691.399999999994</v>
      </c>
      <c r="W365">
        <f t="shared" si="71"/>
        <v>341945002</v>
      </c>
      <c r="X365">
        <f t="shared" si="74"/>
        <v>12999</v>
      </c>
      <c r="Y365">
        <f t="shared" si="75"/>
        <v>4</v>
      </c>
      <c r="Z365">
        <f t="shared" si="76"/>
        <v>0</v>
      </c>
      <c r="AA365">
        <f t="shared" si="77"/>
        <v>81691.399999999994</v>
      </c>
    </row>
    <row r="366" spans="1:27" x14ac:dyDescent="0.25">
      <c r="A366" t="s">
        <v>1252</v>
      </c>
      <c r="B366" t="s">
        <v>5352</v>
      </c>
      <c r="C366" t="s">
        <v>1148</v>
      </c>
      <c r="D366" s="2">
        <v>1799</v>
      </c>
      <c r="E366" s="2">
        <v>19999</v>
      </c>
      <c r="F366" s="1">
        <v>0.91</v>
      </c>
      <c r="G366">
        <v>4.3</v>
      </c>
      <c r="H366" s="4">
        <v>13937</v>
      </c>
      <c r="I366" t="s">
        <v>6812</v>
      </c>
      <c r="J366" t="s">
        <v>1149</v>
      </c>
      <c r="K366" t="s">
        <v>7983</v>
      </c>
      <c r="L366" t="s">
        <v>1150</v>
      </c>
      <c r="M366" t="s">
        <v>9130</v>
      </c>
      <c r="N366" t="s">
        <v>6386</v>
      </c>
      <c r="O366">
        <f t="shared" si="72"/>
        <v>19999</v>
      </c>
      <c r="P366">
        <f t="shared" si="65"/>
        <v>0.91</v>
      </c>
      <c r="Q366">
        <f t="shared" si="66"/>
        <v>13937</v>
      </c>
      <c r="R366" t="str">
        <f t="shared" si="67"/>
        <v>Electronics</v>
      </c>
      <c r="S366" t="str">
        <f t="shared" si="68"/>
        <v>&gt;500</v>
      </c>
      <c r="T366" t="str">
        <f t="shared" si="69"/>
        <v>Yes</v>
      </c>
      <c r="U366">
        <f t="shared" si="73"/>
        <v>1</v>
      </c>
      <c r="V366">
        <f t="shared" si="70"/>
        <v>59929.1</v>
      </c>
      <c r="W366">
        <f t="shared" si="71"/>
        <v>278726063</v>
      </c>
      <c r="X366">
        <f t="shared" si="74"/>
        <v>1799</v>
      </c>
      <c r="Y366">
        <f t="shared" si="75"/>
        <v>4</v>
      </c>
      <c r="Z366">
        <f t="shared" si="76"/>
        <v>0</v>
      </c>
      <c r="AA366">
        <f t="shared" si="77"/>
        <v>59929.1</v>
      </c>
    </row>
    <row r="367" spans="1:27" x14ac:dyDescent="0.25">
      <c r="A367" t="s">
        <v>1253</v>
      </c>
      <c r="B367" t="s">
        <v>5382</v>
      </c>
      <c r="C367" t="s">
        <v>1148</v>
      </c>
      <c r="D367" s="2">
        <v>2199</v>
      </c>
      <c r="E367" s="2">
        <v>9999</v>
      </c>
      <c r="F367" s="1">
        <v>0.78</v>
      </c>
      <c r="G367">
        <v>4.3</v>
      </c>
      <c r="H367" s="4">
        <v>29471</v>
      </c>
      <c r="I367" t="s">
        <v>6813</v>
      </c>
      <c r="J367" t="s">
        <v>1254</v>
      </c>
      <c r="K367" t="s">
        <v>8004</v>
      </c>
      <c r="L367" t="s">
        <v>1255</v>
      </c>
      <c r="M367" t="s">
        <v>9153</v>
      </c>
      <c r="N367" t="s">
        <v>1256</v>
      </c>
      <c r="O367">
        <f t="shared" si="72"/>
        <v>9999</v>
      </c>
      <c r="P367">
        <f t="shared" si="65"/>
        <v>0.78</v>
      </c>
      <c r="Q367">
        <f t="shared" si="66"/>
        <v>29471</v>
      </c>
      <c r="R367" t="str">
        <f t="shared" si="67"/>
        <v>Electronics</v>
      </c>
      <c r="S367" t="str">
        <f t="shared" si="68"/>
        <v>&gt;500</v>
      </c>
      <c r="T367" t="str">
        <f t="shared" si="69"/>
        <v>Yes</v>
      </c>
      <c r="U367">
        <f t="shared" si="73"/>
        <v>1</v>
      </c>
      <c r="V367">
        <f t="shared" si="70"/>
        <v>126725.29999999999</v>
      </c>
      <c r="W367">
        <f t="shared" si="71"/>
        <v>294680529</v>
      </c>
      <c r="X367">
        <f t="shared" si="74"/>
        <v>2199</v>
      </c>
      <c r="Y367">
        <f t="shared" si="75"/>
        <v>4</v>
      </c>
      <c r="Z367">
        <f t="shared" si="76"/>
        <v>0</v>
      </c>
      <c r="AA367">
        <f t="shared" si="77"/>
        <v>126725.29999999999</v>
      </c>
    </row>
    <row r="368" spans="1:27" x14ac:dyDescent="0.25">
      <c r="A368" t="s">
        <v>1257</v>
      </c>
      <c r="B368" t="s">
        <v>5383</v>
      </c>
      <c r="C368" t="s">
        <v>1163</v>
      </c>
      <c r="D368" s="2">
        <v>16999</v>
      </c>
      <c r="E368" s="2">
        <v>24999</v>
      </c>
      <c r="F368" s="1">
        <v>0.32</v>
      </c>
      <c r="G368">
        <v>4.3</v>
      </c>
      <c r="H368" s="4">
        <v>22318</v>
      </c>
      <c r="I368" t="s">
        <v>6814</v>
      </c>
      <c r="J368" t="s">
        <v>1244</v>
      </c>
      <c r="K368" t="s">
        <v>8002</v>
      </c>
      <c r="L368" t="s">
        <v>1245</v>
      </c>
      <c r="M368" t="s">
        <v>9151</v>
      </c>
      <c r="N368" t="s">
        <v>1246</v>
      </c>
      <c r="O368">
        <f t="shared" si="72"/>
        <v>24999</v>
      </c>
      <c r="P368">
        <f t="shared" si="65"/>
        <v>0.32</v>
      </c>
      <c r="Q368">
        <f t="shared" si="66"/>
        <v>22318</v>
      </c>
      <c r="R368" t="str">
        <f t="shared" si="67"/>
        <v>Electronics</v>
      </c>
      <c r="S368" t="str">
        <f t="shared" si="68"/>
        <v>&gt;500</v>
      </c>
      <c r="T368" t="str">
        <f t="shared" si="69"/>
        <v>No</v>
      </c>
      <c r="U368">
        <f t="shared" si="73"/>
        <v>0</v>
      </c>
      <c r="V368">
        <f t="shared" si="70"/>
        <v>95967.4</v>
      </c>
      <c r="W368">
        <f t="shared" si="71"/>
        <v>557927682</v>
      </c>
      <c r="X368">
        <f t="shared" si="74"/>
        <v>16999</v>
      </c>
      <c r="Y368">
        <f t="shared" si="75"/>
        <v>4</v>
      </c>
      <c r="Z368">
        <f t="shared" si="76"/>
        <v>0</v>
      </c>
      <c r="AA368">
        <f t="shared" si="77"/>
        <v>95967.4</v>
      </c>
    </row>
    <row r="369" spans="1:27" x14ac:dyDescent="0.25">
      <c r="A369" t="s">
        <v>1258</v>
      </c>
      <c r="B369" t="s">
        <v>5384</v>
      </c>
      <c r="C369" t="s">
        <v>1163</v>
      </c>
      <c r="D369" s="2">
        <v>16499</v>
      </c>
      <c r="E369" s="2">
        <v>20999</v>
      </c>
      <c r="F369" s="1">
        <v>0.21</v>
      </c>
      <c r="G369">
        <v>4.3</v>
      </c>
      <c r="H369" s="4">
        <v>21350</v>
      </c>
      <c r="I369" t="s">
        <v>6815</v>
      </c>
      <c r="J369" t="s">
        <v>1259</v>
      </c>
      <c r="K369" t="s">
        <v>8005</v>
      </c>
      <c r="L369" t="s">
        <v>1260</v>
      </c>
      <c r="M369" t="s">
        <v>9154</v>
      </c>
      <c r="N369" t="s">
        <v>1261</v>
      </c>
      <c r="O369">
        <f t="shared" si="72"/>
        <v>20999</v>
      </c>
      <c r="P369">
        <f t="shared" si="65"/>
        <v>0.21</v>
      </c>
      <c r="Q369">
        <f t="shared" si="66"/>
        <v>21350</v>
      </c>
      <c r="R369" t="str">
        <f t="shared" si="67"/>
        <v>Electronics</v>
      </c>
      <c r="S369" t="str">
        <f t="shared" si="68"/>
        <v>&gt;500</v>
      </c>
      <c r="T369" t="str">
        <f t="shared" si="69"/>
        <v>No</v>
      </c>
      <c r="U369">
        <f t="shared" si="73"/>
        <v>0</v>
      </c>
      <c r="V369">
        <f t="shared" si="70"/>
        <v>91805</v>
      </c>
      <c r="W369">
        <f t="shared" si="71"/>
        <v>448328650</v>
      </c>
      <c r="X369">
        <f t="shared" si="74"/>
        <v>16499</v>
      </c>
      <c r="Y369">
        <f t="shared" si="75"/>
        <v>4</v>
      </c>
      <c r="Z369">
        <f t="shared" si="76"/>
        <v>0</v>
      </c>
      <c r="AA369">
        <f t="shared" si="77"/>
        <v>91805</v>
      </c>
    </row>
    <row r="370" spans="1:27" x14ac:dyDescent="0.25">
      <c r="A370" t="s">
        <v>1262</v>
      </c>
      <c r="B370" t="s">
        <v>5352</v>
      </c>
      <c r="C370" t="s">
        <v>1148</v>
      </c>
      <c r="D370" s="2">
        <v>1799</v>
      </c>
      <c r="E370" s="2">
        <v>19999</v>
      </c>
      <c r="F370" s="1">
        <v>0.91</v>
      </c>
      <c r="G370">
        <v>4.3</v>
      </c>
      <c r="H370" s="4">
        <v>13937</v>
      </c>
      <c r="I370" t="s">
        <v>6812</v>
      </c>
      <c r="J370" t="s">
        <v>1149</v>
      </c>
      <c r="K370" t="s">
        <v>7983</v>
      </c>
      <c r="L370" t="s">
        <v>1150</v>
      </c>
      <c r="M370" t="s">
        <v>9130</v>
      </c>
      <c r="N370" t="s">
        <v>6386</v>
      </c>
      <c r="O370">
        <f t="shared" si="72"/>
        <v>19999</v>
      </c>
      <c r="P370">
        <f t="shared" si="65"/>
        <v>0.91</v>
      </c>
      <c r="Q370">
        <f t="shared" si="66"/>
        <v>13937</v>
      </c>
      <c r="R370" t="str">
        <f t="shared" si="67"/>
        <v>Electronics</v>
      </c>
      <c r="S370" t="str">
        <f t="shared" si="68"/>
        <v>&gt;500</v>
      </c>
      <c r="T370" t="str">
        <f t="shared" si="69"/>
        <v>Yes</v>
      </c>
      <c r="U370">
        <f t="shared" si="73"/>
        <v>1</v>
      </c>
      <c r="V370">
        <f t="shared" si="70"/>
        <v>59929.1</v>
      </c>
      <c r="W370">
        <f t="shared" si="71"/>
        <v>278726063</v>
      </c>
      <c r="X370">
        <f t="shared" si="74"/>
        <v>1799</v>
      </c>
      <c r="Y370">
        <f t="shared" si="75"/>
        <v>4</v>
      </c>
      <c r="Z370">
        <f t="shared" si="76"/>
        <v>0</v>
      </c>
      <c r="AA370">
        <f t="shared" si="77"/>
        <v>59929.1</v>
      </c>
    </row>
    <row r="371" spans="1:27" x14ac:dyDescent="0.25">
      <c r="A371" t="s">
        <v>1263</v>
      </c>
      <c r="B371" t="s">
        <v>5385</v>
      </c>
      <c r="C371" t="s">
        <v>1163</v>
      </c>
      <c r="D371" s="2">
        <v>8499</v>
      </c>
      <c r="E371" s="2">
        <v>10999</v>
      </c>
      <c r="F371" s="1">
        <v>0.23</v>
      </c>
      <c r="G371">
        <v>4.3</v>
      </c>
      <c r="H371" s="4">
        <v>313836</v>
      </c>
      <c r="I371" t="s">
        <v>6816</v>
      </c>
      <c r="J371" t="s">
        <v>1264</v>
      </c>
      <c r="K371" t="s">
        <v>8006</v>
      </c>
      <c r="L371" t="s">
        <v>1265</v>
      </c>
      <c r="M371" t="s">
        <v>9155</v>
      </c>
      <c r="N371" t="s">
        <v>1266</v>
      </c>
      <c r="O371">
        <f t="shared" si="72"/>
        <v>10999</v>
      </c>
      <c r="P371">
        <f t="shared" si="65"/>
        <v>0.23</v>
      </c>
      <c r="Q371">
        <f t="shared" si="66"/>
        <v>313836</v>
      </c>
      <c r="R371" t="str">
        <f t="shared" si="67"/>
        <v>Electronics</v>
      </c>
      <c r="S371" t="str">
        <f t="shared" si="68"/>
        <v>&gt;500</v>
      </c>
      <c r="T371" t="str">
        <f t="shared" si="69"/>
        <v>No</v>
      </c>
      <c r="U371">
        <f t="shared" si="73"/>
        <v>0</v>
      </c>
      <c r="V371">
        <f t="shared" si="70"/>
        <v>1349494.8</v>
      </c>
      <c r="W371">
        <f t="shared" si="71"/>
        <v>3451882164</v>
      </c>
      <c r="X371">
        <f t="shared" si="74"/>
        <v>8499</v>
      </c>
      <c r="Y371">
        <f t="shared" si="75"/>
        <v>4</v>
      </c>
      <c r="Z371">
        <f t="shared" si="76"/>
        <v>0</v>
      </c>
      <c r="AA371">
        <f t="shared" si="77"/>
        <v>1349494.8</v>
      </c>
    </row>
    <row r="372" spans="1:27" x14ac:dyDescent="0.25">
      <c r="A372" t="s">
        <v>1267</v>
      </c>
      <c r="B372" t="s">
        <v>5386</v>
      </c>
      <c r="C372" t="s">
        <v>1163</v>
      </c>
      <c r="D372" s="2">
        <v>6499</v>
      </c>
      <c r="E372" s="2">
        <v>8499</v>
      </c>
      <c r="F372" s="1">
        <v>0.24</v>
      </c>
      <c r="G372">
        <v>4.3</v>
      </c>
      <c r="H372" s="4">
        <v>313836</v>
      </c>
      <c r="I372" t="s">
        <v>6817</v>
      </c>
      <c r="J372" t="s">
        <v>1264</v>
      </c>
      <c r="K372" t="s">
        <v>8006</v>
      </c>
      <c r="L372" t="s">
        <v>1265</v>
      </c>
      <c r="M372" t="s">
        <v>9155</v>
      </c>
      <c r="N372" t="s">
        <v>1266</v>
      </c>
      <c r="O372">
        <f t="shared" si="72"/>
        <v>8499</v>
      </c>
      <c r="P372">
        <f t="shared" si="65"/>
        <v>0.24</v>
      </c>
      <c r="Q372">
        <f t="shared" si="66"/>
        <v>313836</v>
      </c>
      <c r="R372" t="str">
        <f t="shared" si="67"/>
        <v>Electronics</v>
      </c>
      <c r="S372" t="str">
        <f t="shared" si="68"/>
        <v>&gt;500</v>
      </c>
      <c r="T372" t="str">
        <f t="shared" si="69"/>
        <v>No</v>
      </c>
      <c r="U372">
        <f t="shared" si="73"/>
        <v>0</v>
      </c>
      <c r="V372">
        <f t="shared" si="70"/>
        <v>1349494.8</v>
      </c>
      <c r="W372">
        <f t="shared" si="71"/>
        <v>2667292164</v>
      </c>
      <c r="X372">
        <f t="shared" si="74"/>
        <v>6499</v>
      </c>
      <c r="Y372">
        <f t="shared" si="75"/>
        <v>4</v>
      </c>
      <c r="Z372">
        <f t="shared" si="76"/>
        <v>0</v>
      </c>
      <c r="AA372">
        <f t="shared" si="77"/>
        <v>1349494.8</v>
      </c>
    </row>
    <row r="373" spans="1:27" x14ac:dyDescent="0.25">
      <c r="A373" t="s">
        <v>1268</v>
      </c>
      <c r="B373" t="s">
        <v>5352</v>
      </c>
      <c r="C373" t="s">
        <v>1148</v>
      </c>
      <c r="D373" s="2">
        <v>1799</v>
      </c>
      <c r="E373" s="2">
        <v>19999</v>
      </c>
      <c r="F373" s="1">
        <v>0.91</v>
      </c>
      <c r="G373">
        <v>4.3</v>
      </c>
      <c r="H373" s="4">
        <v>13937</v>
      </c>
      <c r="I373" t="s">
        <v>6812</v>
      </c>
      <c r="J373" t="s">
        <v>1149</v>
      </c>
      <c r="K373" t="s">
        <v>7983</v>
      </c>
      <c r="L373" t="s">
        <v>1150</v>
      </c>
      <c r="M373" t="s">
        <v>9130</v>
      </c>
      <c r="N373" t="s">
        <v>6386</v>
      </c>
      <c r="O373">
        <f t="shared" si="72"/>
        <v>19999</v>
      </c>
      <c r="P373">
        <f t="shared" si="65"/>
        <v>0.91</v>
      </c>
      <c r="Q373">
        <f t="shared" si="66"/>
        <v>13937</v>
      </c>
      <c r="R373" t="str">
        <f t="shared" si="67"/>
        <v>Electronics</v>
      </c>
      <c r="S373" t="str">
        <f t="shared" si="68"/>
        <v>&gt;500</v>
      </c>
      <c r="T373" t="str">
        <f t="shared" si="69"/>
        <v>Yes</v>
      </c>
      <c r="U373">
        <f t="shared" si="73"/>
        <v>1</v>
      </c>
      <c r="V373">
        <f t="shared" si="70"/>
        <v>59929.1</v>
      </c>
      <c r="W373">
        <f t="shared" si="71"/>
        <v>278726063</v>
      </c>
      <c r="X373">
        <f t="shared" si="74"/>
        <v>1799</v>
      </c>
      <c r="Y373">
        <f t="shared" si="75"/>
        <v>4</v>
      </c>
      <c r="Z373">
        <f t="shared" si="76"/>
        <v>0</v>
      </c>
      <c r="AA373">
        <f t="shared" si="77"/>
        <v>59929.1</v>
      </c>
    </row>
    <row r="374" spans="1:27" x14ac:dyDescent="0.25">
      <c r="A374" t="s">
        <v>1269</v>
      </c>
      <c r="B374" t="s">
        <v>5387</v>
      </c>
      <c r="C374" t="s">
        <v>1163</v>
      </c>
      <c r="D374" s="2">
        <v>8999</v>
      </c>
      <c r="E374" s="2">
        <v>11999</v>
      </c>
      <c r="F374" s="1">
        <v>0.25</v>
      </c>
      <c r="G374">
        <v>4.3</v>
      </c>
      <c r="H374" s="4">
        <v>12796</v>
      </c>
      <c r="I374" t="s">
        <v>6801</v>
      </c>
      <c r="J374" t="s">
        <v>1203</v>
      </c>
      <c r="K374" t="s">
        <v>7996</v>
      </c>
      <c r="L374" t="s">
        <v>1204</v>
      </c>
      <c r="M374" t="s">
        <v>9143</v>
      </c>
      <c r="N374" t="s">
        <v>1205</v>
      </c>
      <c r="O374">
        <f t="shared" si="72"/>
        <v>11999</v>
      </c>
      <c r="P374">
        <f t="shared" si="65"/>
        <v>0.25</v>
      </c>
      <c r="Q374">
        <f t="shared" si="66"/>
        <v>12796</v>
      </c>
      <c r="R374" t="str">
        <f t="shared" si="67"/>
        <v>Electronics</v>
      </c>
      <c r="S374" t="str">
        <f t="shared" si="68"/>
        <v>&gt;500</v>
      </c>
      <c r="T374" t="str">
        <f t="shared" si="69"/>
        <v>No</v>
      </c>
      <c r="U374">
        <f t="shared" si="73"/>
        <v>0</v>
      </c>
      <c r="V374">
        <f t="shared" si="70"/>
        <v>55022.799999999996</v>
      </c>
      <c r="W374">
        <f t="shared" si="71"/>
        <v>153539204</v>
      </c>
      <c r="X374">
        <f t="shared" si="74"/>
        <v>8999</v>
      </c>
      <c r="Y374">
        <f t="shared" si="75"/>
        <v>4</v>
      </c>
      <c r="Z374">
        <f t="shared" si="76"/>
        <v>0</v>
      </c>
      <c r="AA374">
        <f t="shared" si="77"/>
        <v>55022.799999999996</v>
      </c>
    </row>
    <row r="375" spans="1:27" x14ac:dyDescent="0.25">
      <c r="A375" t="s">
        <v>1270</v>
      </c>
      <c r="B375" t="s">
        <v>5388</v>
      </c>
      <c r="C375" t="s">
        <v>1271</v>
      </c>
      <c r="D375">
        <v>139</v>
      </c>
      <c r="E375">
        <v>495</v>
      </c>
      <c r="F375" s="1">
        <v>0.72</v>
      </c>
      <c r="G375">
        <v>4.3</v>
      </c>
      <c r="H375" s="4">
        <v>14185</v>
      </c>
      <c r="I375" t="s">
        <v>6818</v>
      </c>
      <c r="J375" t="s">
        <v>791</v>
      </c>
      <c r="K375" t="s">
        <v>7912</v>
      </c>
      <c r="L375" t="s">
        <v>792</v>
      </c>
      <c r="M375" t="s">
        <v>9156</v>
      </c>
      <c r="N375" t="s">
        <v>1272</v>
      </c>
      <c r="O375">
        <f t="shared" si="72"/>
        <v>495</v>
      </c>
      <c r="P375">
        <f t="shared" si="65"/>
        <v>0.72</v>
      </c>
      <c r="Q375">
        <f t="shared" si="66"/>
        <v>14185</v>
      </c>
      <c r="R375" t="str">
        <f t="shared" si="67"/>
        <v>Electronics</v>
      </c>
      <c r="S375" t="str">
        <f t="shared" si="68"/>
        <v>200–500</v>
      </c>
      <c r="T375" t="str">
        <f t="shared" si="69"/>
        <v>Yes</v>
      </c>
      <c r="U375">
        <f t="shared" si="73"/>
        <v>1</v>
      </c>
      <c r="V375">
        <f t="shared" si="70"/>
        <v>60995.5</v>
      </c>
      <c r="W375">
        <f t="shared" si="71"/>
        <v>7021575</v>
      </c>
      <c r="X375">
        <f t="shared" si="74"/>
        <v>139</v>
      </c>
      <c r="Y375">
        <f t="shared" si="75"/>
        <v>4</v>
      </c>
      <c r="Z375">
        <f t="shared" si="76"/>
        <v>0</v>
      </c>
      <c r="AA375">
        <f t="shared" si="77"/>
        <v>60995.5</v>
      </c>
    </row>
    <row r="376" spans="1:27" x14ac:dyDescent="0.25">
      <c r="A376" t="s">
        <v>1273</v>
      </c>
      <c r="B376" t="s">
        <v>5389</v>
      </c>
      <c r="C376" t="s">
        <v>1148</v>
      </c>
      <c r="D376" s="2">
        <v>3999</v>
      </c>
      <c r="E376" s="2">
        <v>16999</v>
      </c>
      <c r="F376" s="1">
        <v>0.76</v>
      </c>
      <c r="G376">
        <v>4.3</v>
      </c>
      <c r="H376" s="4">
        <v>17159</v>
      </c>
      <c r="I376" t="s">
        <v>6819</v>
      </c>
      <c r="J376" t="s">
        <v>1274</v>
      </c>
      <c r="K376" t="s">
        <v>8007</v>
      </c>
      <c r="L376" t="s">
        <v>1275</v>
      </c>
      <c r="M376" t="s">
        <v>9157</v>
      </c>
      <c r="N376" t="s">
        <v>1276</v>
      </c>
      <c r="O376">
        <f t="shared" si="72"/>
        <v>16999</v>
      </c>
      <c r="P376">
        <f t="shared" si="65"/>
        <v>0.76</v>
      </c>
      <c r="Q376">
        <f t="shared" si="66"/>
        <v>17159</v>
      </c>
      <c r="R376" t="str">
        <f t="shared" si="67"/>
        <v>Electronics</v>
      </c>
      <c r="S376" t="str">
        <f t="shared" si="68"/>
        <v>&gt;500</v>
      </c>
      <c r="T376" t="str">
        <f t="shared" si="69"/>
        <v>Yes</v>
      </c>
      <c r="U376">
        <f t="shared" si="73"/>
        <v>1</v>
      </c>
      <c r="V376">
        <f t="shared" si="70"/>
        <v>73783.7</v>
      </c>
      <c r="W376">
        <f t="shared" si="71"/>
        <v>291685841</v>
      </c>
      <c r="X376">
        <f t="shared" si="74"/>
        <v>3999</v>
      </c>
      <c r="Y376">
        <f t="shared" si="75"/>
        <v>4</v>
      </c>
      <c r="Z376">
        <f t="shared" si="76"/>
        <v>0</v>
      </c>
      <c r="AA376">
        <f t="shared" si="77"/>
        <v>73783.7</v>
      </c>
    </row>
    <row r="377" spans="1:27" x14ac:dyDescent="0.25">
      <c r="A377" t="s">
        <v>1277</v>
      </c>
      <c r="B377" t="s">
        <v>5390</v>
      </c>
      <c r="C377" t="s">
        <v>1148</v>
      </c>
      <c r="D377" s="2">
        <v>2998</v>
      </c>
      <c r="E377" s="2">
        <v>5999</v>
      </c>
      <c r="F377" s="1">
        <v>0.5</v>
      </c>
      <c r="G377">
        <v>4.3</v>
      </c>
      <c r="H377" s="4">
        <v>5179</v>
      </c>
      <c r="I377" t="s">
        <v>6820</v>
      </c>
      <c r="J377" t="s">
        <v>1278</v>
      </c>
      <c r="K377" t="s">
        <v>8008</v>
      </c>
      <c r="L377" t="s">
        <v>1279</v>
      </c>
      <c r="M377" t="s">
        <v>9158</v>
      </c>
      <c r="N377" t="s">
        <v>1280</v>
      </c>
      <c r="O377">
        <f t="shared" si="72"/>
        <v>5999</v>
      </c>
      <c r="P377">
        <f t="shared" si="65"/>
        <v>0.5</v>
      </c>
      <c r="Q377">
        <f t="shared" si="66"/>
        <v>5179</v>
      </c>
      <c r="R377" t="str">
        <f t="shared" si="67"/>
        <v>Electronics</v>
      </c>
      <c r="S377" t="str">
        <f t="shared" si="68"/>
        <v>&gt;500</v>
      </c>
      <c r="T377" t="str">
        <f t="shared" si="69"/>
        <v>Yes</v>
      </c>
      <c r="U377">
        <f t="shared" si="73"/>
        <v>1</v>
      </c>
      <c r="V377">
        <f t="shared" si="70"/>
        <v>22269.7</v>
      </c>
      <c r="W377">
        <f t="shared" si="71"/>
        <v>31068821</v>
      </c>
      <c r="X377">
        <f t="shared" si="74"/>
        <v>2998</v>
      </c>
      <c r="Y377">
        <f t="shared" si="75"/>
        <v>4</v>
      </c>
      <c r="Z377">
        <f t="shared" si="76"/>
        <v>0</v>
      </c>
      <c r="AA377">
        <f t="shared" si="77"/>
        <v>22269.7</v>
      </c>
    </row>
    <row r="378" spans="1:27" x14ac:dyDescent="0.25">
      <c r="A378" t="s">
        <v>1281</v>
      </c>
      <c r="B378" t="s">
        <v>5391</v>
      </c>
      <c r="C378" t="s">
        <v>1163</v>
      </c>
      <c r="D378" s="2">
        <v>15499</v>
      </c>
      <c r="E378" s="2">
        <v>18999</v>
      </c>
      <c r="F378" s="1">
        <v>0.18</v>
      </c>
      <c r="G378">
        <v>4.3</v>
      </c>
      <c r="H378" s="4">
        <v>19252</v>
      </c>
      <c r="I378" t="s">
        <v>6821</v>
      </c>
      <c r="J378" t="s">
        <v>1282</v>
      </c>
      <c r="K378" t="s">
        <v>8009</v>
      </c>
      <c r="L378" t="s">
        <v>1283</v>
      </c>
      <c r="M378" t="s">
        <v>9159</v>
      </c>
      <c r="N378" t="s">
        <v>1284</v>
      </c>
      <c r="O378">
        <f t="shared" si="72"/>
        <v>18999</v>
      </c>
      <c r="P378">
        <f t="shared" si="65"/>
        <v>0.18</v>
      </c>
      <c r="Q378">
        <f t="shared" si="66"/>
        <v>19252</v>
      </c>
      <c r="R378" t="str">
        <f t="shared" si="67"/>
        <v>Electronics</v>
      </c>
      <c r="S378" t="str">
        <f t="shared" si="68"/>
        <v>&gt;500</v>
      </c>
      <c r="T378" t="str">
        <f t="shared" si="69"/>
        <v>No</v>
      </c>
      <c r="U378">
        <f t="shared" si="73"/>
        <v>0</v>
      </c>
      <c r="V378">
        <f t="shared" si="70"/>
        <v>82783.599999999991</v>
      </c>
      <c r="W378">
        <f t="shared" si="71"/>
        <v>365768748</v>
      </c>
      <c r="X378">
        <f t="shared" si="74"/>
        <v>15499</v>
      </c>
      <c r="Y378">
        <f t="shared" si="75"/>
        <v>4</v>
      </c>
      <c r="Z378">
        <f t="shared" si="76"/>
        <v>0</v>
      </c>
      <c r="AA378">
        <f t="shared" si="77"/>
        <v>82783.599999999991</v>
      </c>
    </row>
    <row r="379" spans="1:27" x14ac:dyDescent="0.25">
      <c r="A379" t="s">
        <v>1285</v>
      </c>
      <c r="B379" t="s">
        <v>5352</v>
      </c>
      <c r="C379" t="s">
        <v>1148</v>
      </c>
      <c r="D379" s="2">
        <v>1799</v>
      </c>
      <c r="E379" s="2">
        <v>19999</v>
      </c>
      <c r="F379" s="1">
        <v>0.91</v>
      </c>
      <c r="G379">
        <v>4.3</v>
      </c>
      <c r="H379" s="4">
        <v>13937</v>
      </c>
      <c r="I379" t="s">
        <v>6787</v>
      </c>
      <c r="J379" t="s">
        <v>1149</v>
      </c>
      <c r="K379" t="s">
        <v>7983</v>
      </c>
      <c r="L379" t="s">
        <v>1150</v>
      </c>
      <c r="M379" t="s">
        <v>9130</v>
      </c>
      <c r="N379" t="s">
        <v>6386</v>
      </c>
      <c r="O379">
        <f t="shared" si="72"/>
        <v>19999</v>
      </c>
      <c r="P379">
        <f t="shared" si="65"/>
        <v>0.91</v>
      </c>
      <c r="Q379">
        <f t="shared" si="66"/>
        <v>13937</v>
      </c>
      <c r="R379" t="str">
        <f t="shared" si="67"/>
        <v>Electronics</v>
      </c>
      <c r="S379" t="str">
        <f t="shared" si="68"/>
        <v>&gt;500</v>
      </c>
      <c r="T379" t="str">
        <f t="shared" si="69"/>
        <v>Yes</v>
      </c>
      <c r="U379">
        <f t="shared" si="73"/>
        <v>1</v>
      </c>
      <c r="V379">
        <f t="shared" si="70"/>
        <v>59929.1</v>
      </c>
      <c r="W379">
        <f t="shared" si="71"/>
        <v>278726063</v>
      </c>
      <c r="X379">
        <f t="shared" si="74"/>
        <v>1799</v>
      </c>
      <c r="Y379">
        <f t="shared" si="75"/>
        <v>4</v>
      </c>
      <c r="Z379">
        <f t="shared" si="76"/>
        <v>0</v>
      </c>
      <c r="AA379">
        <f t="shared" si="77"/>
        <v>59929.1</v>
      </c>
    </row>
    <row r="380" spans="1:27" x14ac:dyDescent="0.25">
      <c r="A380" t="s">
        <v>1286</v>
      </c>
      <c r="B380" t="s">
        <v>5392</v>
      </c>
      <c r="C380" t="s">
        <v>1163</v>
      </c>
      <c r="D380" s="2">
        <v>8999</v>
      </c>
      <c r="E380" s="2">
        <v>11999</v>
      </c>
      <c r="F380" s="1">
        <v>0.25</v>
      </c>
      <c r="G380">
        <v>4.3</v>
      </c>
      <c r="H380" s="4">
        <v>12796</v>
      </c>
      <c r="I380" t="s">
        <v>6801</v>
      </c>
      <c r="J380" t="s">
        <v>1203</v>
      </c>
      <c r="K380" t="s">
        <v>7996</v>
      </c>
      <c r="L380" t="s">
        <v>1204</v>
      </c>
      <c r="M380" t="s">
        <v>9143</v>
      </c>
      <c r="N380" t="s">
        <v>1205</v>
      </c>
      <c r="O380">
        <f t="shared" si="72"/>
        <v>11999</v>
      </c>
      <c r="P380">
        <f t="shared" si="65"/>
        <v>0.25</v>
      </c>
      <c r="Q380">
        <f t="shared" si="66"/>
        <v>12796</v>
      </c>
      <c r="R380" t="str">
        <f t="shared" si="67"/>
        <v>Electronics</v>
      </c>
      <c r="S380" t="str">
        <f t="shared" si="68"/>
        <v>&gt;500</v>
      </c>
      <c r="T380" t="str">
        <f t="shared" si="69"/>
        <v>No</v>
      </c>
      <c r="U380">
        <f t="shared" si="73"/>
        <v>0</v>
      </c>
      <c r="V380">
        <f t="shared" si="70"/>
        <v>55022.799999999996</v>
      </c>
      <c r="W380">
        <f t="shared" si="71"/>
        <v>153539204</v>
      </c>
      <c r="X380">
        <f t="shared" si="74"/>
        <v>8999</v>
      </c>
      <c r="Y380">
        <f t="shared" si="75"/>
        <v>4</v>
      </c>
      <c r="Z380">
        <f t="shared" si="76"/>
        <v>0</v>
      </c>
      <c r="AA380">
        <f t="shared" si="77"/>
        <v>55022.799999999996</v>
      </c>
    </row>
    <row r="381" spans="1:27" x14ac:dyDescent="0.25">
      <c r="A381" t="s">
        <v>1287</v>
      </c>
      <c r="B381" t="s">
        <v>5393</v>
      </c>
      <c r="C381" t="s">
        <v>1207</v>
      </c>
      <c r="D381">
        <v>873</v>
      </c>
      <c r="E381" s="2">
        <v>1699</v>
      </c>
      <c r="F381" s="1">
        <v>0.49</v>
      </c>
      <c r="G381">
        <v>4.3</v>
      </c>
      <c r="H381" s="4">
        <v>1680</v>
      </c>
      <c r="I381" t="s">
        <v>1288</v>
      </c>
      <c r="J381" t="s">
        <v>1289</v>
      </c>
      <c r="K381" t="s">
        <v>8010</v>
      </c>
      <c r="L381" t="s">
        <v>1290</v>
      </c>
      <c r="M381" t="s">
        <v>9160</v>
      </c>
      <c r="N381" t="s">
        <v>1291</v>
      </c>
      <c r="O381">
        <f t="shared" si="72"/>
        <v>1699</v>
      </c>
      <c r="P381">
        <f t="shared" si="65"/>
        <v>0.49</v>
      </c>
      <c r="Q381">
        <f t="shared" si="66"/>
        <v>1680</v>
      </c>
      <c r="R381" t="str">
        <f t="shared" si="67"/>
        <v>Electronics</v>
      </c>
      <c r="S381" t="str">
        <f t="shared" si="68"/>
        <v>&gt;500</v>
      </c>
      <c r="T381" t="str">
        <f t="shared" si="69"/>
        <v>No</v>
      </c>
      <c r="U381">
        <f t="shared" si="73"/>
        <v>0</v>
      </c>
      <c r="V381">
        <f t="shared" si="70"/>
        <v>7224</v>
      </c>
      <c r="W381">
        <f t="shared" si="71"/>
        <v>2854320</v>
      </c>
      <c r="X381">
        <f t="shared" si="74"/>
        <v>873</v>
      </c>
      <c r="Y381">
        <f t="shared" si="75"/>
        <v>4</v>
      </c>
      <c r="Z381">
        <f t="shared" si="76"/>
        <v>0</v>
      </c>
      <c r="AA381">
        <f t="shared" si="77"/>
        <v>7224</v>
      </c>
    </row>
    <row r="382" spans="1:27" x14ac:dyDescent="0.25">
      <c r="A382" t="s">
        <v>1292</v>
      </c>
      <c r="B382" t="s">
        <v>5394</v>
      </c>
      <c r="C382" t="s">
        <v>1163</v>
      </c>
      <c r="D382" s="2">
        <v>12999</v>
      </c>
      <c r="E382" s="2">
        <v>15999</v>
      </c>
      <c r="F382" s="1">
        <v>0.19</v>
      </c>
      <c r="G382">
        <v>4.3</v>
      </c>
      <c r="H382" s="4">
        <v>13246</v>
      </c>
      <c r="I382" t="s">
        <v>6822</v>
      </c>
      <c r="J382" t="s">
        <v>1293</v>
      </c>
      <c r="K382" t="s">
        <v>8011</v>
      </c>
      <c r="L382" t="s">
        <v>1294</v>
      </c>
      <c r="M382" t="s">
        <v>9161</v>
      </c>
      <c r="N382" t="s">
        <v>1295</v>
      </c>
      <c r="O382">
        <f t="shared" si="72"/>
        <v>15999</v>
      </c>
      <c r="P382">
        <f t="shared" si="65"/>
        <v>0.19</v>
      </c>
      <c r="Q382">
        <f t="shared" si="66"/>
        <v>13246</v>
      </c>
      <c r="R382" t="str">
        <f t="shared" si="67"/>
        <v>Electronics</v>
      </c>
      <c r="S382" t="str">
        <f t="shared" si="68"/>
        <v>&gt;500</v>
      </c>
      <c r="T382" t="str">
        <f t="shared" si="69"/>
        <v>No</v>
      </c>
      <c r="U382">
        <f t="shared" si="73"/>
        <v>0</v>
      </c>
      <c r="V382">
        <f t="shared" si="70"/>
        <v>56957.799999999996</v>
      </c>
      <c r="W382">
        <f t="shared" si="71"/>
        <v>211922754</v>
      </c>
      <c r="X382">
        <f t="shared" si="74"/>
        <v>12999</v>
      </c>
      <c r="Y382">
        <f t="shared" si="75"/>
        <v>4</v>
      </c>
      <c r="Z382">
        <f t="shared" si="76"/>
        <v>0</v>
      </c>
      <c r="AA382">
        <f t="shared" si="77"/>
        <v>56957.799999999996</v>
      </c>
    </row>
    <row r="383" spans="1:27" x14ac:dyDescent="0.25">
      <c r="A383" t="s">
        <v>1296</v>
      </c>
      <c r="B383" t="s">
        <v>5395</v>
      </c>
      <c r="C383" t="s">
        <v>1297</v>
      </c>
      <c r="D383">
        <v>539</v>
      </c>
      <c r="E383" s="2">
        <v>1599</v>
      </c>
      <c r="F383" s="1">
        <v>0.66</v>
      </c>
      <c r="G383">
        <v>4.3</v>
      </c>
      <c r="H383" s="4">
        <v>14648</v>
      </c>
      <c r="I383" t="s">
        <v>6823</v>
      </c>
      <c r="J383" t="s">
        <v>1298</v>
      </c>
      <c r="K383" t="s">
        <v>8012</v>
      </c>
      <c r="L383" t="s">
        <v>1299</v>
      </c>
      <c r="M383" t="s">
        <v>9162</v>
      </c>
      <c r="N383" t="s">
        <v>1300</v>
      </c>
      <c r="O383">
        <f t="shared" si="72"/>
        <v>1599</v>
      </c>
      <c r="P383">
        <f t="shared" si="65"/>
        <v>0.66</v>
      </c>
      <c r="Q383">
        <f t="shared" si="66"/>
        <v>14648</v>
      </c>
      <c r="R383" t="str">
        <f t="shared" si="67"/>
        <v>Electronics</v>
      </c>
      <c r="S383" t="str">
        <f t="shared" si="68"/>
        <v>&gt;500</v>
      </c>
      <c r="T383" t="str">
        <f t="shared" si="69"/>
        <v>Yes</v>
      </c>
      <c r="U383">
        <f t="shared" si="73"/>
        <v>1</v>
      </c>
      <c r="V383">
        <f t="shared" si="70"/>
        <v>62986.399999999994</v>
      </c>
      <c r="W383">
        <f t="shared" si="71"/>
        <v>23422152</v>
      </c>
      <c r="X383">
        <f t="shared" si="74"/>
        <v>539</v>
      </c>
      <c r="Y383">
        <f t="shared" si="75"/>
        <v>4</v>
      </c>
      <c r="Z383">
        <f t="shared" si="76"/>
        <v>0</v>
      </c>
      <c r="AA383">
        <f t="shared" si="77"/>
        <v>62986.399999999994</v>
      </c>
    </row>
    <row r="384" spans="1:27" x14ac:dyDescent="0.25">
      <c r="A384" t="s">
        <v>1301</v>
      </c>
      <c r="B384" t="s">
        <v>5353</v>
      </c>
      <c r="C384" t="s">
        <v>1148</v>
      </c>
      <c r="D384" s="2">
        <v>1999</v>
      </c>
      <c r="E384" s="2">
        <v>9999</v>
      </c>
      <c r="F384" s="1">
        <v>0.8</v>
      </c>
      <c r="G384">
        <v>4.3</v>
      </c>
      <c r="H384" s="4">
        <v>27696</v>
      </c>
      <c r="I384" t="s">
        <v>6824</v>
      </c>
      <c r="J384" t="s">
        <v>1152</v>
      </c>
      <c r="K384" t="s">
        <v>7984</v>
      </c>
      <c r="L384" t="s">
        <v>1153</v>
      </c>
      <c r="M384" t="s">
        <v>9131</v>
      </c>
      <c r="N384" t="s">
        <v>6387</v>
      </c>
      <c r="O384">
        <f t="shared" si="72"/>
        <v>9999</v>
      </c>
      <c r="P384">
        <f t="shared" si="65"/>
        <v>0.8</v>
      </c>
      <c r="Q384">
        <f t="shared" si="66"/>
        <v>27696</v>
      </c>
      <c r="R384" t="str">
        <f t="shared" si="67"/>
        <v>Electronics</v>
      </c>
      <c r="S384" t="str">
        <f t="shared" si="68"/>
        <v>&gt;500</v>
      </c>
      <c r="T384" t="str">
        <f t="shared" si="69"/>
        <v>Yes</v>
      </c>
      <c r="U384">
        <f t="shared" si="73"/>
        <v>1</v>
      </c>
      <c r="V384">
        <f t="shared" si="70"/>
        <v>119092.79999999999</v>
      </c>
      <c r="W384">
        <f t="shared" si="71"/>
        <v>276932304</v>
      </c>
      <c r="X384">
        <f t="shared" si="74"/>
        <v>1999</v>
      </c>
      <c r="Y384">
        <f t="shared" si="75"/>
        <v>4</v>
      </c>
      <c r="Z384">
        <f t="shared" si="76"/>
        <v>0</v>
      </c>
      <c r="AA384">
        <f t="shared" si="77"/>
        <v>119092.79999999999</v>
      </c>
    </row>
    <row r="385" spans="1:27" x14ac:dyDescent="0.25">
      <c r="A385" t="s">
        <v>1302</v>
      </c>
      <c r="B385" t="s">
        <v>5396</v>
      </c>
      <c r="C385" t="s">
        <v>1163</v>
      </c>
      <c r="D385" s="2">
        <v>15490</v>
      </c>
      <c r="E385" s="2">
        <v>20990</v>
      </c>
      <c r="F385" s="1">
        <v>0.26</v>
      </c>
      <c r="G385">
        <v>4.3</v>
      </c>
      <c r="H385" s="4">
        <v>32916</v>
      </c>
      <c r="I385" t="s">
        <v>6825</v>
      </c>
      <c r="J385" t="s">
        <v>1303</v>
      </c>
      <c r="K385" t="s">
        <v>8013</v>
      </c>
      <c r="L385" t="s">
        <v>1304</v>
      </c>
      <c r="M385" t="s">
        <v>9163</v>
      </c>
      <c r="N385" t="s">
        <v>1305</v>
      </c>
      <c r="O385">
        <f t="shared" si="72"/>
        <v>20990</v>
      </c>
      <c r="P385">
        <f t="shared" si="65"/>
        <v>0.26</v>
      </c>
      <c r="Q385">
        <f t="shared" si="66"/>
        <v>32916</v>
      </c>
      <c r="R385" t="str">
        <f t="shared" si="67"/>
        <v>Electronics</v>
      </c>
      <c r="S385" t="str">
        <f t="shared" si="68"/>
        <v>&gt;500</v>
      </c>
      <c r="T385" t="str">
        <f t="shared" si="69"/>
        <v>No</v>
      </c>
      <c r="U385">
        <f t="shared" si="73"/>
        <v>0</v>
      </c>
      <c r="V385">
        <f t="shared" si="70"/>
        <v>141538.79999999999</v>
      </c>
      <c r="W385">
        <f t="shared" si="71"/>
        <v>690906840</v>
      </c>
      <c r="X385">
        <f t="shared" si="74"/>
        <v>15490</v>
      </c>
      <c r="Y385">
        <f t="shared" si="75"/>
        <v>4</v>
      </c>
      <c r="Z385">
        <f t="shared" si="76"/>
        <v>0</v>
      </c>
      <c r="AA385">
        <f t="shared" si="77"/>
        <v>141538.79999999999</v>
      </c>
    </row>
    <row r="386" spans="1:27" x14ac:dyDescent="0.25">
      <c r="A386" t="s">
        <v>1306</v>
      </c>
      <c r="B386" t="s">
        <v>5397</v>
      </c>
      <c r="C386" t="s">
        <v>1163</v>
      </c>
      <c r="D386" s="2">
        <v>19999</v>
      </c>
      <c r="E386" s="2">
        <v>24999</v>
      </c>
      <c r="F386" s="1">
        <v>0.2</v>
      </c>
      <c r="G386">
        <v>4.3</v>
      </c>
      <c r="H386" s="4">
        <v>25824</v>
      </c>
      <c r="I386" t="s">
        <v>6826</v>
      </c>
      <c r="J386" t="s">
        <v>1307</v>
      </c>
      <c r="K386" t="s">
        <v>1308</v>
      </c>
      <c r="L386" t="s">
        <v>1309</v>
      </c>
      <c r="M386" t="s">
        <v>9164</v>
      </c>
      <c r="N386" t="s">
        <v>1310</v>
      </c>
      <c r="O386">
        <f t="shared" si="72"/>
        <v>24999</v>
      </c>
      <c r="P386">
        <f t="shared" ref="P386:P449" si="78">VALUE(F386)</f>
        <v>0.2</v>
      </c>
      <c r="Q386">
        <f t="shared" ref="Q386:Q449" si="79">VALUE(H386)</f>
        <v>25824</v>
      </c>
      <c r="R386" t="str">
        <f t="shared" ref="R386:R449" si="80">LEFT(C386, FIND("|", C386) - 1)</f>
        <v>Electronics</v>
      </c>
      <c r="S386" t="str">
        <f t="shared" ref="S386:S449" si="81">IF(O386&lt;200, "&lt;200", IF(O386&lt;=500, "200–500", "&gt;500"))</f>
        <v>&gt;500</v>
      </c>
      <c r="T386" t="str">
        <f t="shared" ref="T386:T449" si="82">IF(P386&gt;=0.5, "Yes", "No")</f>
        <v>No</v>
      </c>
      <c r="U386">
        <f t="shared" si="73"/>
        <v>0</v>
      </c>
      <c r="V386">
        <f t="shared" ref="V386:V449" si="83">G386 * Q386</f>
        <v>111043.2</v>
      </c>
      <c r="W386">
        <f t="shared" ref="W386:W449" si="84">O386 * Q386</f>
        <v>645574176</v>
      </c>
      <c r="X386">
        <f t="shared" si="74"/>
        <v>19999</v>
      </c>
      <c r="Y386">
        <f t="shared" si="75"/>
        <v>4</v>
      </c>
      <c r="Z386">
        <f t="shared" si="76"/>
        <v>0</v>
      </c>
      <c r="AA386">
        <f t="shared" si="77"/>
        <v>111043.2</v>
      </c>
    </row>
    <row r="387" spans="1:27" x14ac:dyDescent="0.25">
      <c r="A387" t="s">
        <v>1311</v>
      </c>
      <c r="B387" t="s">
        <v>5398</v>
      </c>
      <c r="C387" t="s">
        <v>1228</v>
      </c>
      <c r="D387" s="2">
        <v>1075</v>
      </c>
      <c r="E387" s="2">
        <v>1699</v>
      </c>
      <c r="F387" s="1">
        <v>0.37</v>
      </c>
      <c r="G387">
        <v>4.3</v>
      </c>
      <c r="H387" s="4">
        <v>7462</v>
      </c>
      <c r="I387" t="s">
        <v>1312</v>
      </c>
      <c r="J387" t="s">
        <v>1313</v>
      </c>
      <c r="K387" t="s">
        <v>8014</v>
      </c>
      <c r="L387" t="s">
        <v>1314</v>
      </c>
      <c r="M387" t="s">
        <v>9165</v>
      </c>
      <c r="N387" t="s">
        <v>1315</v>
      </c>
      <c r="O387">
        <f t="shared" ref="O387:O450" si="85">VALUE(E387)</f>
        <v>1699</v>
      </c>
      <c r="P387">
        <f t="shared" si="78"/>
        <v>0.37</v>
      </c>
      <c r="Q387">
        <f t="shared" si="79"/>
        <v>7462</v>
      </c>
      <c r="R387" t="str">
        <f t="shared" si="80"/>
        <v>Electronics</v>
      </c>
      <c r="S387" t="str">
        <f t="shared" si="81"/>
        <v>&gt;500</v>
      </c>
      <c r="T387" t="str">
        <f t="shared" si="82"/>
        <v>No</v>
      </c>
      <c r="U387">
        <f t="shared" ref="U387:U450" si="86">COUNTIF(T387, "Yes")</f>
        <v>0</v>
      </c>
      <c r="V387">
        <f t="shared" si="83"/>
        <v>32086.6</v>
      </c>
      <c r="W387">
        <f t="shared" si="84"/>
        <v>12677938</v>
      </c>
      <c r="X387">
        <f t="shared" ref="X387:X450" si="87">VALUE(D387)</f>
        <v>1075</v>
      </c>
      <c r="Y387">
        <f t="shared" ref="Y387:Y450" si="88">ROUND(G387, 0)</f>
        <v>4</v>
      </c>
      <c r="Z387">
        <f t="shared" ref="Z387:Z450" si="89">COUNTIF(Q387, "&lt;1000")</f>
        <v>0</v>
      </c>
      <c r="AA387">
        <f t="shared" ref="AA387:AA450" si="90">G387*Q387</f>
        <v>32086.6</v>
      </c>
    </row>
    <row r="388" spans="1:27" x14ac:dyDescent="0.25">
      <c r="A388" t="s">
        <v>1316</v>
      </c>
      <c r="B388" t="s">
        <v>5399</v>
      </c>
      <c r="C388" t="s">
        <v>1191</v>
      </c>
      <c r="D388">
        <v>399</v>
      </c>
      <c r="E388">
        <v>699</v>
      </c>
      <c r="F388" s="1">
        <v>0.43</v>
      </c>
      <c r="G388">
        <v>4.3</v>
      </c>
      <c r="H388" s="4">
        <v>37817</v>
      </c>
      <c r="I388" t="s">
        <v>6827</v>
      </c>
      <c r="J388" t="s">
        <v>1317</v>
      </c>
      <c r="K388" t="s">
        <v>8015</v>
      </c>
      <c r="L388" t="s">
        <v>1318</v>
      </c>
      <c r="M388" t="s">
        <v>9166</v>
      </c>
      <c r="N388" t="s">
        <v>1319</v>
      </c>
      <c r="O388">
        <f t="shared" si="85"/>
        <v>699</v>
      </c>
      <c r="P388">
        <f t="shared" si="78"/>
        <v>0.43</v>
      </c>
      <c r="Q388">
        <f t="shared" si="79"/>
        <v>37817</v>
      </c>
      <c r="R388" t="str">
        <f t="shared" si="80"/>
        <v>Electronics</v>
      </c>
      <c r="S388" t="str">
        <f t="shared" si="81"/>
        <v>&gt;500</v>
      </c>
      <c r="T388" t="str">
        <f t="shared" si="82"/>
        <v>No</v>
      </c>
      <c r="U388">
        <f t="shared" si="86"/>
        <v>0</v>
      </c>
      <c r="V388">
        <f t="shared" si="83"/>
        <v>162613.1</v>
      </c>
      <c r="W388">
        <f t="shared" si="84"/>
        <v>26434083</v>
      </c>
      <c r="X388">
        <f t="shared" si="87"/>
        <v>399</v>
      </c>
      <c r="Y388">
        <f t="shared" si="88"/>
        <v>4</v>
      </c>
      <c r="Z388">
        <f t="shared" si="89"/>
        <v>0</v>
      </c>
      <c r="AA388">
        <f t="shared" si="90"/>
        <v>162613.1</v>
      </c>
    </row>
    <row r="389" spans="1:27" x14ac:dyDescent="0.25">
      <c r="A389" t="s">
        <v>1320</v>
      </c>
      <c r="B389" t="s">
        <v>5400</v>
      </c>
      <c r="C389" t="s">
        <v>1148</v>
      </c>
      <c r="D389" s="2">
        <v>1999</v>
      </c>
      <c r="E389" s="2">
        <v>3990</v>
      </c>
      <c r="F389" s="1">
        <v>0.5</v>
      </c>
      <c r="G389">
        <v>4.3</v>
      </c>
      <c r="H389" s="4">
        <v>30254</v>
      </c>
      <c r="I389" t="s">
        <v>6828</v>
      </c>
      <c r="J389" t="s">
        <v>1234</v>
      </c>
      <c r="K389" t="s">
        <v>1235</v>
      </c>
      <c r="L389" t="s">
        <v>1236</v>
      </c>
      <c r="M389" t="s">
        <v>9149</v>
      </c>
      <c r="N389" t="s">
        <v>1237</v>
      </c>
      <c r="O389">
        <f t="shared" si="85"/>
        <v>3990</v>
      </c>
      <c r="P389">
        <f t="shared" si="78"/>
        <v>0.5</v>
      </c>
      <c r="Q389">
        <f t="shared" si="79"/>
        <v>30254</v>
      </c>
      <c r="R389" t="str">
        <f t="shared" si="80"/>
        <v>Electronics</v>
      </c>
      <c r="S389" t="str">
        <f t="shared" si="81"/>
        <v>&gt;500</v>
      </c>
      <c r="T389" t="str">
        <f t="shared" si="82"/>
        <v>Yes</v>
      </c>
      <c r="U389">
        <f t="shared" si="86"/>
        <v>1</v>
      </c>
      <c r="V389">
        <f t="shared" si="83"/>
        <v>130092.2</v>
      </c>
      <c r="W389">
        <f t="shared" si="84"/>
        <v>120713460</v>
      </c>
      <c r="X389">
        <f t="shared" si="87"/>
        <v>1999</v>
      </c>
      <c r="Y389">
        <f t="shared" si="88"/>
        <v>4</v>
      </c>
      <c r="Z389">
        <f t="shared" si="89"/>
        <v>0</v>
      </c>
      <c r="AA389">
        <f t="shared" si="90"/>
        <v>130092.2</v>
      </c>
    </row>
    <row r="390" spans="1:27" x14ac:dyDescent="0.25">
      <c r="A390" t="s">
        <v>1321</v>
      </c>
      <c r="B390" t="s">
        <v>5401</v>
      </c>
      <c r="C390" t="s">
        <v>1148</v>
      </c>
      <c r="D390" s="2">
        <v>1999</v>
      </c>
      <c r="E390" s="2">
        <v>7990</v>
      </c>
      <c r="F390" s="1">
        <v>0.75</v>
      </c>
      <c r="G390">
        <v>4.3</v>
      </c>
      <c r="H390" s="4">
        <v>17831</v>
      </c>
      <c r="I390" t="s">
        <v>6789</v>
      </c>
      <c r="J390" t="s">
        <v>1155</v>
      </c>
      <c r="K390" t="s">
        <v>7985</v>
      </c>
      <c r="L390" t="s">
        <v>1156</v>
      </c>
      <c r="M390" t="s">
        <v>9132</v>
      </c>
      <c r="N390" t="s">
        <v>1157</v>
      </c>
      <c r="O390">
        <f t="shared" si="85"/>
        <v>7990</v>
      </c>
      <c r="P390">
        <f t="shared" si="78"/>
        <v>0.75</v>
      </c>
      <c r="Q390">
        <f t="shared" si="79"/>
        <v>17831</v>
      </c>
      <c r="R390" t="str">
        <f t="shared" si="80"/>
        <v>Electronics</v>
      </c>
      <c r="S390" t="str">
        <f t="shared" si="81"/>
        <v>&gt;500</v>
      </c>
      <c r="T390" t="str">
        <f t="shared" si="82"/>
        <v>Yes</v>
      </c>
      <c r="U390">
        <f t="shared" si="86"/>
        <v>1</v>
      </c>
      <c r="V390">
        <f t="shared" si="83"/>
        <v>76673.3</v>
      </c>
      <c r="W390">
        <f t="shared" si="84"/>
        <v>142469690</v>
      </c>
      <c r="X390">
        <f t="shared" si="87"/>
        <v>1999</v>
      </c>
      <c r="Y390">
        <f t="shared" si="88"/>
        <v>4</v>
      </c>
      <c r="Z390">
        <f t="shared" si="89"/>
        <v>0</v>
      </c>
      <c r="AA390">
        <f t="shared" si="90"/>
        <v>76673.3</v>
      </c>
    </row>
    <row r="391" spans="1:27" x14ac:dyDescent="0.25">
      <c r="A391" t="s">
        <v>1322</v>
      </c>
      <c r="B391" t="s">
        <v>5402</v>
      </c>
      <c r="C391" t="s">
        <v>1163</v>
      </c>
      <c r="D391" s="2">
        <v>28999</v>
      </c>
      <c r="E391" s="2">
        <v>34999</v>
      </c>
      <c r="F391" s="1">
        <v>0.17</v>
      </c>
      <c r="G391">
        <v>4.3</v>
      </c>
      <c r="H391" s="4">
        <v>20311</v>
      </c>
      <c r="I391" t="s">
        <v>6829</v>
      </c>
      <c r="J391" t="s">
        <v>1323</v>
      </c>
      <c r="K391" t="s">
        <v>1324</v>
      </c>
      <c r="L391" t="s">
        <v>1325</v>
      </c>
      <c r="M391" t="s">
        <v>9167</v>
      </c>
      <c r="N391" t="s">
        <v>1326</v>
      </c>
      <c r="O391">
        <f t="shared" si="85"/>
        <v>34999</v>
      </c>
      <c r="P391">
        <f t="shared" si="78"/>
        <v>0.17</v>
      </c>
      <c r="Q391">
        <f t="shared" si="79"/>
        <v>20311</v>
      </c>
      <c r="R391" t="str">
        <f t="shared" si="80"/>
        <v>Electronics</v>
      </c>
      <c r="S391" t="str">
        <f t="shared" si="81"/>
        <v>&gt;500</v>
      </c>
      <c r="T391" t="str">
        <f t="shared" si="82"/>
        <v>No</v>
      </c>
      <c r="U391">
        <f t="shared" si="86"/>
        <v>0</v>
      </c>
      <c r="V391">
        <f t="shared" si="83"/>
        <v>87337.3</v>
      </c>
      <c r="W391">
        <f t="shared" si="84"/>
        <v>710864689</v>
      </c>
      <c r="X391">
        <f t="shared" si="87"/>
        <v>28999</v>
      </c>
      <c r="Y391">
        <f t="shared" si="88"/>
        <v>4</v>
      </c>
      <c r="Z391">
        <f t="shared" si="89"/>
        <v>0</v>
      </c>
      <c r="AA391">
        <f t="shared" si="90"/>
        <v>87337.3</v>
      </c>
    </row>
    <row r="392" spans="1:27" x14ac:dyDescent="0.25">
      <c r="A392" t="s">
        <v>1327</v>
      </c>
      <c r="B392" t="s">
        <v>5403</v>
      </c>
      <c r="C392" t="s">
        <v>1148</v>
      </c>
      <c r="D392" s="2">
        <v>2299</v>
      </c>
      <c r="E392" s="2">
        <v>7990</v>
      </c>
      <c r="F392" s="1">
        <v>0.71</v>
      </c>
      <c r="G392">
        <v>4.3</v>
      </c>
      <c r="H392" s="4">
        <v>69622</v>
      </c>
      <c r="I392" t="s">
        <v>6830</v>
      </c>
      <c r="J392" t="s">
        <v>1328</v>
      </c>
      <c r="K392" t="s">
        <v>8016</v>
      </c>
      <c r="L392" t="s">
        <v>1329</v>
      </c>
      <c r="M392" t="s">
        <v>9168</v>
      </c>
      <c r="N392" t="s">
        <v>1330</v>
      </c>
      <c r="O392">
        <f t="shared" si="85"/>
        <v>7990</v>
      </c>
      <c r="P392">
        <f t="shared" si="78"/>
        <v>0.71</v>
      </c>
      <c r="Q392">
        <f t="shared" si="79"/>
        <v>69622</v>
      </c>
      <c r="R392" t="str">
        <f t="shared" si="80"/>
        <v>Electronics</v>
      </c>
      <c r="S392" t="str">
        <f t="shared" si="81"/>
        <v>&gt;500</v>
      </c>
      <c r="T392" t="str">
        <f t="shared" si="82"/>
        <v>Yes</v>
      </c>
      <c r="U392">
        <f t="shared" si="86"/>
        <v>1</v>
      </c>
      <c r="V392">
        <f t="shared" si="83"/>
        <v>299374.59999999998</v>
      </c>
      <c r="W392">
        <f t="shared" si="84"/>
        <v>556279780</v>
      </c>
      <c r="X392">
        <f t="shared" si="87"/>
        <v>2299</v>
      </c>
      <c r="Y392">
        <f t="shared" si="88"/>
        <v>4</v>
      </c>
      <c r="Z392">
        <f t="shared" si="89"/>
        <v>0</v>
      </c>
      <c r="AA392">
        <f t="shared" si="90"/>
        <v>299374.59999999998</v>
      </c>
    </row>
    <row r="393" spans="1:27" x14ac:dyDescent="0.25">
      <c r="A393" t="s">
        <v>1331</v>
      </c>
      <c r="B393" t="s">
        <v>5404</v>
      </c>
      <c r="C393" t="s">
        <v>1332</v>
      </c>
      <c r="D393">
        <v>399</v>
      </c>
      <c r="E393" s="2">
        <v>1999</v>
      </c>
      <c r="F393" s="1">
        <v>0.8</v>
      </c>
      <c r="G393">
        <v>4.3</v>
      </c>
      <c r="H393" s="4">
        <v>3382</v>
      </c>
      <c r="I393" t="s">
        <v>6831</v>
      </c>
      <c r="J393" t="s">
        <v>1333</v>
      </c>
      <c r="K393" t="s">
        <v>1334</v>
      </c>
      <c r="L393" t="s">
        <v>1335</v>
      </c>
      <c r="M393" t="s">
        <v>9169</v>
      </c>
      <c r="N393" t="s">
        <v>5008</v>
      </c>
      <c r="O393">
        <f t="shared" si="85"/>
        <v>1999</v>
      </c>
      <c r="P393">
        <f t="shared" si="78"/>
        <v>0.8</v>
      </c>
      <c r="Q393">
        <f t="shared" si="79"/>
        <v>3382</v>
      </c>
      <c r="R393" t="str">
        <f t="shared" si="80"/>
        <v>Electronics</v>
      </c>
      <c r="S393" t="str">
        <f t="shared" si="81"/>
        <v>&gt;500</v>
      </c>
      <c r="T393" t="str">
        <f t="shared" si="82"/>
        <v>Yes</v>
      </c>
      <c r="U393">
        <f t="shared" si="86"/>
        <v>1</v>
      </c>
      <c r="V393">
        <f t="shared" si="83"/>
        <v>14542.599999999999</v>
      </c>
      <c r="W393">
        <f t="shared" si="84"/>
        <v>6760618</v>
      </c>
      <c r="X393">
        <f t="shared" si="87"/>
        <v>399</v>
      </c>
      <c r="Y393">
        <f t="shared" si="88"/>
        <v>4</v>
      </c>
      <c r="Z393">
        <f t="shared" si="89"/>
        <v>0</v>
      </c>
      <c r="AA393">
        <f t="shared" si="90"/>
        <v>14542.599999999999</v>
      </c>
    </row>
    <row r="394" spans="1:27" x14ac:dyDescent="0.25">
      <c r="A394" t="s">
        <v>1336</v>
      </c>
      <c r="B394" t="s">
        <v>5405</v>
      </c>
      <c r="C394" t="s">
        <v>1174</v>
      </c>
      <c r="D394" s="2">
        <v>1149</v>
      </c>
      <c r="E394" s="2">
        <v>3999</v>
      </c>
      <c r="F394" s="1">
        <v>0.71</v>
      </c>
      <c r="G394">
        <v>4.3</v>
      </c>
      <c r="H394" s="4">
        <v>140036</v>
      </c>
      <c r="I394" t="s">
        <v>6832</v>
      </c>
      <c r="J394" t="s">
        <v>1337</v>
      </c>
      <c r="K394" t="s">
        <v>8017</v>
      </c>
      <c r="L394" t="s">
        <v>1338</v>
      </c>
      <c r="M394" t="s">
        <v>9170</v>
      </c>
      <c r="N394" t="s">
        <v>1339</v>
      </c>
      <c r="O394">
        <f t="shared" si="85"/>
        <v>3999</v>
      </c>
      <c r="P394">
        <f t="shared" si="78"/>
        <v>0.71</v>
      </c>
      <c r="Q394">
        <f t="shared" si="79"/>
        <v>140036</v>
      </c>
      <c r="R394" t="str">
        <f t="shared" si="80"/>
        <v>Electronics</v>
      </c>
      <c r="S394" t="str">
        <f t="shared" si="81"/>
        <v>&gt;500</v>
      </c>
      <c r="T394" t="str">
        <f t="shared" si="82"/>
        <v>Yes</v>
      </c>
      <c r="U394">
        <f t="shared" si="86"/>
        <v>1</v>
      </c>
      <c r="V394">
        <f t="shared" si="83"/>
        <v>602154.79999999993</v>
      </c>
      <c r="W394">
        <f t="shared" si="84"/>
        <v>560003964</v>
      </c>
      <c r="X394">
        <f t="shared" si="87"/>
        <v>1149</v>
      </c>
      <c r="Y394">
        <f t="shared" si="88"/>
        <v>4</v>
      </c>
      <c r="Z394">
        <f t="shared" si="89"/>
        <v>0</v>
      </c>
      <c r="AA394">
        <f t="shared" si="90"/>
        <v>602154.79999999993</v>
      </c>
    </row>
    <row r="395" spans="1:27" x14ac:dyDescent="0.25">
      <c r="A395" t="s">
        <v>1340</v>
      </c>
      <c r="B395" t="s">
        <v>5406</v>
      </c>
      <c r="C395" t="s">
        <v>1228</v>
      </c>
      <c r="D395">
        <v>529</v>
      </c>
      <c r="E395" s="2">
        <v>1499</v>
      </c>
      <c r="F395" s="1">
        <v>0.65</v>
      </c>
      <c r="G395">
        <v>4.3</v>
      </c>
      <c r="H395" s="4">
        <v>8599</v>
      </c>
      <c r="I395" t="s">
        <v>6833</v>
      </c>
      <c r="J395" t="s">
        <v>1341</v>
      </c>
      <c r="K395" t="s">
        <v>8018</v>
      </c>
      <c r="L395" t="s">
        <v>1342</v>
      </c>
      <c r="M395" t="s">
        <v>9171</v>
      </c>
      <c r="N395" t="s">
        <v>1343</v>
      </c>
      <c r="O395">
        <f t="shared" si="85"/>
        <v>1499</v>
      </c>
      <c r="P395">
        <f t="shared" si="78"/>
        <v>0.65</v>
      </c>
      <c r="Q395">
        <f t="shared" si="79"/>
        <v>8599</v>
      </c>
      <c r="R395" t="str">
        <f t="shared" si="80"/>
        <v>Electronics</v>
      </c>
      <c r="S395" t="str">
        <f t="shared" si="81"/>
        <v>&gt;500</v>
      </c>
      <c r="T395" t="str">
        <f t="shared" si="82"/>
        <v>Yes</v>
      </c>
      <c r="U395">
        <f t="shared" si="86"/>
        <v>1</v>
      </c>
      <c r="V395">
        <f t="shared" si="83"/>
        <v>36975.699999999997</v>
      </c>
      <c r="W395">
        <f t="shared" si="84"/>
        <v>12889901</v>
      </c>
      <c r="X395">
        <f t="shared" si="87"/>
        <v>529</v>
      </c>
      <c r="Y395">
        <f t="shared" si="88"/>
        <v>4</v>
      </c>
      <c r="Z395">
        <f t="shared" si="89"/>
        <v>0</v>
      </c>
      <c r="AA395">
        <f t="shared" si="90"/>
        <v>36975.699999999997</v>
      </c>
    </row>
    <row r="396" spans="1:27" x14ac:dyDescent="0.25">
      <c r="A396" t="s">
        <v>1344</v>
      </c>
      <c r="B396" t="s">
        <v>5407</v>
      </c>
      <c r="C396" t="s">
        <v>1163</v>
      </c>
      <c r="D396" s="2">
        <v>13999</v>
      </c>
      <c r="E396" s="2">
        <v>19499</v>
      </c>
      <c r="F396" s="1">
        <v>0.28000000000000003</v>
      </c>
      <c r="G396">
        <v>4.3</v>
      </c>
      <c r="H396" s="4">
        <v>18998</v>
      </c>
      <c r="I396" t="s">
        <v>6834</v>
      </c>
      <c r="J396" t="s">
        <v>1249</v>
      </c>
      <c r="K396" t="s">
        <v>8003</v>
      </c>
      <c r="L396" t="s">
        <v>1250</v>
      </c>
      <c r="M396" t="s">
        <v>9152</v>
      </c>
      <c r="N396" t="s">
        <v>1251</v>
      </c>
      <c r="O396">
        <f t="shared" si="85"/>
        <v>19499</v>
      </c>
      <c r="P396">
        <f t="shared" si="78"/>
        <v>0.28000000000000003</v>
      </c>
      <c r="Q396">
        <f t="shared" si="79"/>
        <v>18998</v>
      </c>
      <c r="R396" t="str">
        <f t="shared" si="80"/>
        <v>Electronics</v>
      </c>
      <c r="S396" t="str">
        <f t="shared" si="81"/>
        <v>&gt;500</v>
      </c>
      <c r="T396" t="str">
        <f t="shared" si="82"/>
        <v>No</v>
      </c>
      <c r="U396">
        <f t="shared" si="86"/>
        <v>0</v>
      </c>
      <c r="V396">
        <f t="shared" si="83"/>
        <v>81691.399999999994</v>
      </c>
      <c r="W396">
        <f t="shared" si="84"/>
        <v>370442002</v>
      </c>
      <c r="X396">
        <f t="shared" si="87"/>
        <v>13999</v>
      </c>
      <c r="Y396">
        <f t="shared" si="88"/>
        <v>4</v>
      </c>
      <c r="Z396">
        <f t="shared" si="89"/>
        <v>0</v>
      </c>
      <c r="AA396">
        <f t="shared" si="90"/>
        <v>81691.399999999994</v>
      </c>
    </row>
    <row r="397" spans="1:27" x14ac:dyDescent="0.25">
      <c r="A397" t="s">
        <v>1345</v>
      </c>
      <c r="B397" t="s">
        <v>5408</v>
      </c>
      <c r="C397" t="s">
        <v>1191</v>
      </c>
      <c r="D397">
        <v>379</v>
      </c>
      <c r="E397">
        <v>999</v>
      </c>
      <c r="F397" s="1">
        <v>0.62</v>
      </c>
      <c r="G397">
        <v>4.3</v>
      </c>
      <c r="H397" s="4">
        <v>363713</v>
      </c>
      <c r="I397" t="s">
        <v>6835</v>
      </c>
      <c r="J397" t="s">
        <v>1212</v>
      </c>
      <c r="K397" t="s">
        <v>7998</v>
      </c>
      <c r="L397" t="s">
        <v>1213</v>
      </c>
      <c r="M397" t="s">
        <v>9145</v>
      </c>
      <c r="N397" t="s">
        <v>1214</v>
      </c>
      <c r="O397">
        <f t="shared" si="85"/>
        <v>999</v>
      </c>
      <c r="P397">
        <f t="shared" si="78"/>
        <v>0.62</v>
      </c>
      <c r="Q397">
        <f t="shared" si="79"/>
        <v>363713</v>
      </c>
      <c r="R397" t="str">
        <f t="shared" si="80"/>
        <v>Electronics</v>
      </c>
      <c r="S397" t="str">
        <f t="shared" si="81"/>
        <v>&gt;500</v>
      </c>
      <c r="T397" t="str">
        <f t="shared" si="82"/>
        <v>Yes</v>
      </c>
      <c r="U397">
        <f t="shared" si="86"/>
        <v>1</v>
      </c>
      <c r="V397">
        <f t="shared" si="83"/>
        <v>1563965.9</v>
      </c>
      <c r="W397">
        <f t="shared" si="84"/>
        <v>363349287</v>
      </c>
      <c r="X397">
        <f t="shared" si="87"/>
        <v>379</v>
      </c>
      <c r="Y397">
        <f t="shared" si="88"/>
        <v>4</v>
      </c>
      <c r="Z397">
        <f t="shared" si="89"/>
        <v>0</v>
      </c>
      <c r="AA397">
        <f t="shared" si="90"/>
        <v>1563965.9</v>
      </c>
    </row>
    <row r="398" spans="1:27" x14ac:dyDescent="0.25">
      <c r="A398" t="s">
        <v>1346</v>
      </c>
      <c r="B398" t="s">
        <v>5409</v>
      </c>
      <c r="C398" t="s">
        <v>1163</v>
      </c>
      <c r="D398" s="2">
        <v>13999</v>
      </c>
      <c r="E398" s="2">
        <v>19999</v>
      </c>
      <c r="F398" s="1">
        <v>0.3</v>
      </c>
      <c r="G398">
        <v>4.3</v>
      </c>
      <c r="H398" s="4">
        <v>19252</v>
      </c>
      <c r="I398" t="s">
        <v>6836</v>
      </c>
      <c r="J398" t="s">
        <v>1282</v>
      </c>
      <c r="K398" t="s">
        <v>8009</v>
      </c>
      <c r="L398" t="s">
        <v>1283</v>
      </c>
      <c r="M398" t="s">
        <v>9159</v>
      </c>
      <c r="N398" t="s">
        <v>1284</v>
      </c>
      <c r="O398">
        <f t="shared" si="85"/>
        <v>19999</v>
      </c>
      <c r="P398">
        <f t="shared" si="78"/>
        <v>0.3</v>
      </c>
      <c r="Q398">
        <f t="shared" si="79"/>
        <v>19252</v>
      </c>
      <c r="R398" t="str">
        <f t="shared" si="80"/>
        <v>Electronics</v>
      </c>
      <c r="S398" t="str">
        <f t="shared" si="81"/>
        <v>&gt;500</v>
      </c>
      <c r="T398" t="str">
        <f t="shared" si="82"/>
        <v>No</v>
      </c>
      <c r="U398">
        <f t="shared" si="86"/>
        <v>0</v>
      </c>
      <c r="V398">
        <f t="shared" si="83"/>
        <v>82783.599999999991</v>
      </c>
      <c r="W398">
        <f t="shared" si="84"/>
        <v>385020748</v>
      </c>
      <c r="X398">
        <f t="shared" si="87"/>
        <v>13999</v>
      </c>
      <c r="Y398">
        <f t="shared" si="88"/>
        <v>4</v>
      </c>
      <c r="Z398">
        <f t="shared" si="89"/>
        <v>0</v>
      </c>
      <c r="AA398">
        <f t="shared" si="90"/>
        <v>82783.599999999991</v>
      </c>
    </row>
    <row r="399" spans="1:27" x14ac:dyDescent="0.25">
      <c r="A399" t="s">
        <v>1347</v>
      </c>
      <c r="B399" t="s">
        <v>5410</v>
      </c>
      <c r="C399" t="s">
        <v>1148</v>
      </c>
      <c r="D399" s="2">
        <v>3999</v>
      </c>
      <c r="E399" s="2">
        <v>9999</v>
      </c>
      <c r="F399" s="1">
        <v>0.6</v>
      </c>
      <c r="G399">
        <v>4.3</v>
      </c>
      <c r="H399" s="4">
        <v>73</v>
      </c>
      <c r="I399" t="s">
        <v>6837</v>
      </c>
      <c r="J399" t="s">
        <v>1348</v>
      </c>
      <c r="K399" t="s">
        <v>8019</v>
      </c>
      <c r="L399" t="s">
        <v>1349</v>
      </c>
      <c r="M399" t="s">
        <v>9172</v>
      </c>
      <c r="N399" t="s">
        <v>1350</v>
      </c>
      <c r="O399">
        <f t="shared" si="85"/>
        <v>9999</v>
      </c>
      <c r="P399">
        <f t="shared" si="78"/>
        <v>0.6</v>
      </c>
      <c r="Q399">
        <f t="shared" si="79"/>
        <v>73</v>
      </c>
      <c r="R399" t="str">
        <f t="shared" si="80"/>
        <v>Electronics</v>
      </c>
      <c r="S399" t="str">
        <f t="shared" si="81"/>
        <v>&gt;500</v>
      </c>
      <c r="T399" t="str">
        <f t="shared" si="82"/>
        <v>Yes</v>
      </c>
      <c r="U399">
        <f t="shared" si="86"/>
        <v>1</v>
      </c>
      <c r="V399">
        <f t="shared" si="83"/>
        <v>313.89999999999998</v>
      </c>
      <c r="W399">
        <f t="shared" si="84"/>
        <v>729927</v>
      </c>
      <c r="X399">
        <f t="shared" si="87"/>
        <v>3999</v>
      </c>
      <c r="Y399">
        <f t="shared" si="88"/>
        <v>4</v>
      </c>
      <c r="Z399">
        <f t="shared" si="89"/>
        <v>1</v>
      </c>
      <c r="AA399">
        <f t="shared" si="90"/>
        <v>313.89999999999998</v>
      </c>
    </row>
    <row r="400" spans="1:27" x14ac:dyDescent="0.25">
      <c r="A400" t="s">
        <v>1351</v>
      </c>
      <c r="B400" t="s">
        <v>5411</v>
      </c>
      <c r="C400" t="s">
        <v>1352</v>
      </c>
      <c r="D400">
        <v>99</v>
      </c>
      <c r="E400">
        <v>499</v>
      </c>
      <c r="F400" s="1">
        <v>0.8</v>
      </c>
      <c r="G400">
        <v>4.3</v>
      </c>
      <c r="H400" s="4">
        <v>42641</v>
      </c>
      <c r="I400" t="s">
        <v>6838</v>
      </c>
      <c r="J400" t="s">
        <v>1353</v>
      </c>
      <c r="K400" t="s">
        <v>8020</v>
      </c>
      <c r="L400" t="s">
        <v>1354</v>
      </c>
      <c r="M400" t="s">
        <v>9173</v>
      </c>
      <c r="N400" t="s">
        <v>5009</v>
      </c>
      <c r="O400">
        <f t="shared" si="85"/>
        <v>499</v>
      </c>
      <c r="P400">
        <f t="shared" si="78"/>
        <v>0.8</v>
      </c>
      <c r="Q400">
        <f t="shared" si="79"/>
        <v>42641</v>
      </c>
      <c r="R400" t="str">
        <f t="shared" si="80"/>
        <v>Electronics</v>
      </c>
      <c r="S400" t="str">
        <f t="shared" si="81"/>
        <v>200–500</v>
      </c>
      <c r="T400" t="str">
        <f t="shared" si="82"/>
        <v>Yes</v>
      </c>
      <c r="U400">
        <f t="shared" si="86"/>
        <v>1</v>
      </c>
      <c r="V400">
        <f t="shared" si="83"/>
        <v>183356.3</v>
      </c>
      <c r="W400">
        <f t="shared" si="84"/>
        <v>21277859</v>
      </c>
      <c r="X400">
        <f t="shared" si="87"/>
        <v>99</v>
      </c>
      <c r="Y400">
        <f t="shared" si="88"/>
        <v>4</v>
      </c>
      <c r="Z400">
        <f t="shared" si="89"/>
        <v>0</v>
      </c>
      <c r="AA400">
        <f t="shared" si="90"/>
        <v>183356.3</v>
      </c>
    </row>
    <row r="401" spans="1:27" x14ac:dyDescent="0.25">
      <c r="A401" t="s">
        <v>1355</v>
      </c>
      <c r="B401" t="s">
        <v>5412</v>
      </c>
      <c r="C401" t="s">
        <v>1191</v>
      </c>
      <c r="D401" s="2">
        <v>4790</v>
      </c>
      <c r="E401" s="2">
        <v>15990</v>
      </c>
      <c r="F401" s="1">
        <v>0.7</v>
      </c>
      <c r="G401">
        <v>4.3</v>
      </c>
      <c r="H401" s="4">
        <v>4390</v>
      </c>
      <c r="I401" t="s">
        <v>6839</v>
      </c>
      <c r="J401" t="s">
        <v>1356</v>
      </c>
      <c r="K401" t="s">
        <v>8021</v>
      </c>
      <c r="L401" t="s">
        <v>1357</v>
      </c>
      <c r="M401" t="s">
        <v>9174</v>
      </c>
      <c r="N401" t="s">
        <v>1358</v>
      </c>
      <c r="O401">
        <f t="shared" si="85"/>
        <v>15990</v>
      </c>
      <c r="P401">
        <f t="shared" si="78"/>
        <v>0.7</v>
      </c>
      <c r="Q401">
        <f t="shared" si="79"/>
        <v>4390</v>
      </c>
      <c r="R401" t="str">
        <f t="shared" si="80"/>
        <v>Electronics</v>
      </c>
      <c r="S401" t="str">
        <f t="shared" si="81"/>
        <v>&gt;500</v>
      </c>
      <c r="T401" t="str">
        <f t="shared" si="82"/>
        <v>Yes</v>
      </c>
      <c r="U401">
        <f t="shared" si="86"/>
        <v>1</v>
      </c>
      <c r="V401">
        <f t="shared" si="83"/>
        <v>18877</v>
      </c>
      <c r="W401">
        <f t="shared" si="84"/>
        <v>70196100</v>
      </c>
      <c r="X401">
        <f t="shared" si="87"/>
        <v>4790</v>
      </c>
      <c r="Y401">
        <f t="shared" si="88"/>
        <v>4</v>
      </c>
      <c r="Z401">
        <f t="shared" si="89"/>
        <v>0</v>
      </c>
      <c r="AA401">
        <f t="shared" si="90"/>
        <v>18877</v>
      </c>
    </row>
    <row r="402" spans="1:27" x14ac:dyDescent="0.25">
      <c r="A402" t="s">
        <v>1359</v>
      </c>
      <c r="B402" t="s">
        <v>5413</v>
      </c>
      <c r="C402" t="s">
        <v>1163</v>
      </c>
      <c r="D402" s="2">
        <v>33999</v>
      </c>
      <c r="E402" s="2">
        <v>33999</v>
      </c>
      <c r="F402" s="1">
        <v>0</v>
      </c>
      <c r="G402">
        <v>4.3</v>
      </c>
      <c r="H402" s="4">
        <v>17415</v>
      </c>
      <c r="I402" t="s">
        <v>6840</v>
      </c>
      <c r="J402" t="s">
        <v>1168</v>
      </c>
      <c r="K402" t="s">
        <v>7988</v>
      </c>
      <c r="L402" t="s">
        <v>1169</v>
      </c>
      <c r="M402" t="s">
        <v>9135</v>
      </c>
      <c r="N402" t="s">
        <v>6389</v>
      </c>
      <c r="O402">
        <f t="shared" si="85"/>
        <v>33999</v>
      </c>
      <c r="P402">
        <f t="shared" si="78"/>
        <v>0</v>
      </c>
      <c r="Q402">
        <f t="shared" si="79"/>
        <v>17415</v>
      </c>
      <c r="R402" t="str">
        <f t="shared" si="80"/>
        <v>Electronics</v>
      </c>
      <c r="S402" t="str">
        <f t="shared" si="81"/>
        <v>&gt;500</v>
      </c>
      <c r="T402" t="str">
        <f t="shared" si="82"/>
        <v>No</v>
      </c>
      <c r="U402">
        <f t="shared" si="86"/>
        <v>0</v>
      </c>
      <c r="V402">
        <f t="shared" si="83"/>
        <v>74884.5</v>
      </c>
      <c r="W402">
        <f t="shared" si="84"/>
        <v>592092585</v>
      </c>
      <c r="X402">
        <f t="shared" si="87"/>
        <v>33999</v>
      </c>
      <c r="Y402">
        <f t="shared" si="88"/>
        <v>4</v>
      </c>
      <c r="Z402">
        <f t="shared" si="89"/>
        <v>0</v>
      </c>
      <c r="AA402">
        <f t="shared" si="90"/>
        <v>74884.5</v>
      </c>
    </row>
    <row r="403" spans="1:27" x14ac:dyDescent="0.25">
      <c r="A403" t="s">
        <v>1360</v>
      </c>
      <c r="B403" t="s">
        <v>5414</v>
      </c>
      <c r="C403" t="s">
        <v>6301</v>
      </c>
      <c r="D403">
        <v>99</v>
      </c>
      <c r="E403">
        <v>999</v>
      </c>
      <c r="F403" s="1">
        <v>0.9</v>
      </c>
      <c r="G403">
        <v>4.3</v>
      </c>
      <c r="H403" s="4">
        <v>1396</v>
      </c>
      <c r="I403" t="s">
        <v>6841</v>
      </c>
      <c r="J403" t="s">
        <v>1361</v>
      </c>
      <c r="K403" t="s">
        <v>8022</v>
      </c>
      <c r="L403" t="s">
        <v>1362</v>
      </c>
      <c r="M403" t="s">
        <v>9175</v>
      </c>
      <c r="N403" t="s">
        <v>1363</v>
      </c>
      <c r="O403">
        <f t="shared" si="85"/>
        <v>999</v>
      </c>
      <c r="P403">
        <f t="shared" si="78"/>
        <v>0.9</v>
      </c>
      <c r="Q403">
        <f t="shared" si="79"/>
        <v>1396</v>
      </c>
      <c r="R403" t="str">
        <f t="shared" si="80"/>
        <v xml:space="preserve">Computers &amp; Accessories </v>
      </c>
      <c r="S403" t="str">
        <f t="shared" si="81"/>
        <v>&gt;500</v>
      </c>
      <c r="T403" t="str">
        <f t="shared" si="82"/>
        <v>Yes</v>
      </c>
      <c r="U403">
        <f t="shared" si="86"/>
        <v>1</v>
      </c>
      <c r="V403">
        <f t="shared" si="83"/>
        <v>6002.8</v>
      </c>
      <c r="W403">
        <f t="shared" si="84"/>
        <v>1394604</v>
      </c>
      <c r="X403">
        <f t="shared" si="87"/>
        <v>99</v>
      </c>
      <c r="Y403">
        <f t="shared" si="88"/>
        <v>4</v>
      </c>
      <c r="Z403">
        <f t="shared" si="89"/>
        <v>0</v>
      </c>
      <c r="AA403">
        <f t="shared" si="90"/>
        <v>6002.8</v>
      </c>
    </row>
    <row r="404" spans="1:27" x14ac:dyDescent="0.25">
      <c r="A404" t="s">
        <v>1364</v>
      </c>
      <c r="B404" t="s">
        <v>5415</v>
      </c>
      <c r="C404" t="s">
        <v>1191</v>
      </c>
      <c r="D404">
        <v>299</v>
      </c>
      <c r="E404" s="2">
        <v>1900</v>
      </c>
      <c r="F404" s="1">
        <v>0.84</v>
      </c>
      <c r="G404">
        <v>4.3</v>
      </c>
      <c r="H404" s="4">
        <v>18202</v>
      </c>
      <c r="I404" t="s">
        <v>6842</v>
      </c>
      <c r="J404" t="s">
        <v>1365</v>
      </c>
      <c r="K404" t="s">
        <v>8023</v>
      </c>
      <c r="L404" t="s">
        <v>1366</v>
      </c>
      <c r="M404" t="s">
        <v>9176</v>
      </c>
      <c r="N404" t="s">
        <v>1367</v>
      </c>
      <c r="O404">
        <f t="shared" si="85"/>
        <v>1900</v>
      </c>
      <c r="P404">
        <f t="shared" si="78"/>
        <v>0.84</v>
      </c>
      <c r="Q404">
        <f t="shared" si="79"/>
        <v>18202</v>
      </c>
      <c r="R404" t="str">
        <f t="shared" si="80"/>
        <v>Electronics</v>
      </c>
      <c r="S404" t="str">
        <f t="shared" si="81"/>
        <v>&gt;500</v>
      </c>
      <c r="T404" t="str">
        <f t="shared" si="82"/>
        <v>Yes</v>
      </c>
      <c r="U404">
        <f t="shared" si="86"/>
        <v>1</v>
      </c>
      <c r="V404">
        <f t="shared" si="83"/>
        <v>78268.599999999991</v>
      </c>
      <c r="W404">
        <f t="shared" si="84"/>
        <v>34583800</v>
      </c>
      <c r="X404">
        <f t="shared" si="87"/>
        <v>299</v>
      </c>
      <c r="Y404">
        <f t="shared" si="88"/>
        <v>4</v>
      </c>
      <c r="Z404">
        <f t="shared" si="89"/>
        <v>0</v>
      </c>
      <c r="AA404">
        <f t="shared" si="90"/>
        <v>78268.599999999991</v>
      </c>
    </row>
    <row r="405" spans="1:27" x14ac:dyDescent="0.25">
      <c r="A405" t="s">
        <v>1368</v>
      </c>
      <c r="B405" t="s">
        <v>5416</v>
      </c>
      <c r="C405" t="s">
        <v>1163</v>
      </c>
      <c r="D405" s="2">
        <v>10999</v>
      </c>
      <c r="E405" s="2">
        <v>14999</v>
      </c>
      <c r="F405" s="1">
        <v>0.27</v>
      </c>
      <c r="G405">
        <v>4.3</v>
      </c>
      <c r="H405" s="4">
        <v>18998</v>
      </c>
      <c r="I405" t="s">
        <v>6843</v>
      </c>
      <c r="J405" t="s">
        <v>1249</v>
      </c>
      <c r="K405" t="s">
        <v>8003</v>
      </c>
      <c r="L405" t="s">
        <v>1250</v>
      </c>
      <c r="M405" t="s">
        <v>9152</v>
      </c>
      <c r="N405" t="s">
        <v>1251</v>
      </c>
      <c r="O405">
        <f t="shared" si="85"/>
        <v>14999</v>
      </c>
      <c r="P405">
        <f t="shared" si="78"/>
        <v>0.27</v>
      </c>
      <c r="Q405">
        <f t="shared" si="79"/>
        <v>18998</v>
      </c>
      <c r="R405" t="str">
        <f t="shared" si="80"/>
        <v>Electronics</v>
      </c>
      <c r="S405" t="str">
        <f t="shared" si="81"/>
        <v>&gt;500</v>
      </c>
      <c r="T405" t="str">
        <f t="shared" si="82"/>
        <v>No</v>
      </c>
      <c r="U405">
        <f t="shared" si="86"/>
        <v>0</v>
      </c>
      <c r="V405">
        <f t="shared" si="83"/>
        <v>81691.399999999994</v>
      </c>
      <c r="W405">
        <f t="shared" si="84"/>
        <v>284951002</v>
      </c>
      <c r="X405">
        <f t="shared" si="87"/>
        <v>10999</v>
      </c>
      <c r="Y405">
        <f t="shared" si="88"/>
        <v>4</v>
      </c>
      <c r="Z405">
        <f t="shared" si="89"/>
        <v>0</v>
      </c>
      <c r="AA405">
        <f t="shared" si="90"/>
        <v>81691.399999999994</v>
      </c>
    </row>
    <row r="406" spans="1:27" x14ac:dyDescent="0.25">
      <c r="A406" t="s">
        <v>1369</v>
      </c>
      <c r="B406" t="s">
        <v>5417</v>
      </c>
      <c r="C406" t="s">
        <v>1163</v>
      </c>
      <c r="D406" s="2">
        <v>34999</v>
      </c>
      <c r="E406" s="2">
        <v>38999</v>
      </c>
      <c r="F406" s="1">
        <v>0.1</v>
      </c>
      <c r="G406">
        <v>4.3</v>
      </c>
      <c r="H406" s="4">
        <v>11029</v>
      </c>
      <c r="I406" t="s">
        <v>6844</v>
      </c>
      <c r="J406" t="s">
        <v>1370</v>
      </c>
      <c r="K406" t="s">
        <v>8024</v>
      </c>
      <c r="L406" t="s">
        <v>1371</v>
      </c>
      <c r="M406" t="s">
        <v>9177</v>
      </c>
      <c r="N406" t="s">
        <v>1372</v>
      </c>
      <c r="O406">
        <f t="shared" si="85"/>
        <v>38999</v>
      </c>
      <c r="P406">
        <f t="shared" si="78"/>
        <v>0.1</v>
      </c>
      <c r="Q406">
        <f t="shared" si="79"/>
        <v>11029</v>
      </c>
      <c r="R406" t="str">
        <f t="shared" si="80"/>
        <v>Electronics</v>
      </c>
      <c r="S406" t="str">
        <f t="shared" si="81"/>
        <v>&gt;500</v>
      </c>
      <c r="T406" t="str">
        <f t="shared" si="82"/>
        <v>No</v>
      </c>
      <c r="U406">
        <f t="shared" si="86"/>
        <v>0</v>
      </c>
      <c r="V406">
        <f t="shared" si="83"/>
        <v>47424.7</v>
      </c>
      <c r="W406">
        <f t="shared" si="84"/>
        <v>430119971</v>
      </c>
      <c r="X406">
        <f t="shared" si="87"/>
        <v>34999</v>
      </c>
      <c r="Y406">
        <f t="shared" si="88"/>
        <v>4</v>
      </c>
      <c r="Z406">
        <f t="shared" si="89"/>
        <v>0</v>
      </c>
      <c r="AA406">
        <f t="shared" si="90"/>
        <v>47424.7</v>
      </c>
    </row>
    <row r="407" spans="1:27" x14ac:dyDescent="0.25">
      <c r="A407" t="s">
        <v>1373</v>
      </c>
      <c r="B407" t="s">
        <v>5383</v>
      </c>
      <c r="C407" t="s">
        <v>1163</v>
      </c>
      <c r="D407" s="2">
        <v>16999</v>
      </c>
      <c r="E407" s="2">
        <v>24999</v>
      </c>
      <c r="F407" s="1">
        <v>0.32</v>
      </c>
      <c r="G407">
        <v>4.3</v>
      </c>
      <c r="H407" s="4">
        <v>22318</v>
      </c>
      <c r="I407" t="s">
        <v>6814</v>
      </c>
      <c r="J407" t="s">
        <v>1244</v>
      </c>
      <c r="K407" t="s">
        <v>8002</v>
      </c>
      <c r="L407" t="s">
        <v>1245</v>
      </c>
      <c r="M407" t="s">
        <v>9151</v>
      </c>
      <c r="N407" t="s">
        <v>1246</v>
      </c>
      <c r="O407">
        <f t="shared" si="85"/>
        <v>24999</v>
      </c>
      <c r="P407">
        <f t="shared" si="78"/>
        <v>0.32</v>
      </c>
      <c r="Q407">
        <f t="shared" si="79"/>
        <v>22318</v>
      </c>
      <c r="R407" t="str">
        <f t="shared" si="80"/>
        <v>Electronics</v>
      </c>
      <c r="S407" t="str">
        <f t="shared" si="81"/>
        <v>&gt;500</v>
      </c>
      <c r="T407" t="str">
        <f t="shared" si="82"/>
        <v>No</v>
      </c>
      <c r="U407">
        <f t="shared" si="86"/>
        <v>0</v>
      </c>
      <c r="V407">
        <f t="shared" si="83"/>
        <v>95967.4</v>
      </c>
      <c r="W407">
        <f t="shared" si="84"/>
        <v>557927682</v>
      </c>
      <c r="X407">
        <f t="shared" si="87"/>
        <v>16999</v>
      </c>
      <c r="Y407">
        <f t="shared" si="88"/>
        <v>4</v>
      </c>
      <c r="Z407">
        <f t="shared" si="89"/>
        <v>0</v>
      </c>
      <c r="AA407">
        <f t="shared" si="90"/>
        <v>95967.4</v>
      </c>
    </row>
    <row r="408" spans="1:27" x14ac:dyDescent="0.25">
      <c r="A408" t="s">
        <v>1374</v>
      </c>
      <c r="B408" t="s">
        <v>1375</v>
      </c>
      <c r="C408" t="s">
        <v>1352</v>
      </c>
      <c r="D408">
        <v>199</v>
      </c>
      <c r="E408">
        <v>499</v>
      </c>
      <c r="F408" s="1">
        <v>0.6</v>
      </c>
      <c r="G408">
        <v>4.3</v>
      </c>
      <c r="H408" s="4">
        <v>1786</v>
      </c>
      <c r="I408" t="s">
        <v>6845</v>
      </c>
      <c r="J408" t="s">
        <v>1376</v>
      </c>
      <c r="K408" t="s">
        <v>8025</v>
      </c>
      <c r="L408" t="s">
        <v>1377</v>
      </c>
      <c r="M408" t="s">
        <v>9178</v>
      </c>
      <c r="N408" t="s">
        <v>1378</v>
      </c>
      <c r="O408">
        <f t="shared" si="85"/>
        <v>499</v>
      </c>
      <c r="P408">
        <f t="shared" si="78"/>
        <v>0.6</v>
      </c>
      <c r="Q408">
        <f t="shared" si="79"/>
        <v>1786</v>
      </c>
      <c r="R408" t="str">
        <f t="shared" si="80"/>
        <v>Electronics</v>
      </c>
      <c r="S408" t="str">
        <f t="shared" si="81"/>
        <v>200–500</v>
      </c>
      <c r="T408" t="str">
        <f t="shared" si="82"/>
        <v>Yes</v>
      </c>
      <c r="U408">
        <f t="shared" si="86"/>
        <v>1</v>
      </c>
      <c r="V408">
        <f t="shared" si="83"/>
        <v>7679.7999999999993</v>
      </c>
      <c r="W408">
        <f t="shared" si="84"/>
        <v>891214</v>
      </c>
      <c r="X408">
        <f t="shared" si="87"/>
        <v>199</v>
      </c>
      <c r="Y408">
        <f t="shared" si="88"/>
        <v>4</v>
      </c>
      <c r="Z408">
        <f t="shared" si="89"/>
        <v>0</v>
      </c>
      <c r="AA408">
        <f t="shared" si="90"/>
        <v>7679.7999999999993</v>
      </c>
    </row>
    <row r="409" spans="1:27" x14ac:dyDescent="0.25">
      <c r="A409" t="s">
        <v>1379</v>
      </c>
      <c r="B409" t="s">
        <v>5418</v>
      </c>
      <c r="C409" t="s">
        <v>1159</v>
      </c>
      <c r="D409">
        <v>999</v>
      </c>
      <c r="E409" s="2">
        <v>1599</v>
      </c>
      <c r="F409" s="1">
        <v>0.38</v>
      </c>
      <c r="G409">
        <v>4.3</v>
      </c>
      <c r="H409" s="4">
        <v>7222</v>
      </c>
      <c r="I409" t="s">
        <v>6846</v>
      </c>
      <c r="J409" t="s">
        <v>1380</v>
      </c>
      <c r="K409" t="s">
        <v>8026</v>
      </c>
      <c r="L409" t="s">
        <v>1381</v>
      </c>
      <c r="M409" t="s">
        <v>9179</v>
      </c>
      <c r="N409" t="s">
        <v>1382</v>
      </c>
      <c r="O409">
        <f t="shared" si="85"/>
        <v>1599</v>
      </c>
      <c r="P409">
        <f t="shared" si="78"/>
        <v>0.38</v>
      </c>
      <c r="Q409">
        <f t="shared" si="79"/>
        <v>7222</v>
      </c>
      <c r="R409" t="str">
        <f t="shared" si="80"/>
        <v>Electronics</v>
      </c>
      <c r="S409" t="str">
        <f t="shared" si="81"/>
        <v>&gt;500</v>
      </c>
      <c r="T409" t="str">
        <f t="shared" si="82"/>
        <v>No</v>
      </c>
      <c r="U409">
        <f t="shared" si="86"/>
        <v>0</v>
      </c>
      <c r="V409">
        <f t="shared" si="83"/>
        <v>31054.6</v>
      </c>
      <c r="W409">
        <f t="shared" si="84"/>
        <v>11547978</v>
      </c>
      <c r="X409">
        <f t="shared" si="87"/>
        <v>999</v>
      </c>
      <c r="Y409">
        <f t="shared" si="88"/>
        <v>4</v>
      </c>
      <c r="Z409">
        <f t="shared" si="89"/>
        <v>0</v>
      </c>
      <c r="AA409">
        <f t="shared" si="90"/>
        <v>31054.6</v>
      </c>
    </row>
    <row r="410" spans="1:27" x14ac:dyDescent="0.25">
      <c r="A410" t="s">
        <v>1383</v>
      </c>
      <c r="B410" t="s">
        <v>5419</v>
      </c>
      <c r="C410" t="s">
        <v>1183</v>
      </c>
      <c r="D410" s="2">
        <v>1299</v>
      </c>
      <c r="E410" s="2">
        <v>1599</v>
      </c>
      <c r="F410" s="1">
        <v>0.19</v>
      </c>
      <c r="G410">
        <v>4.3</v>
      </c>
      <c r="H410" s="4">
        <v>128311</v>
      </c>
      <c r="I410" t="s">
        <v>6796</v>
      </c>
      <c r="J410" t="s">
        <v>1184</v>
      </c>
      <c r="K410" t="s">
        <v>7991</v>
      </c>
      <c r="L410" t="s">
        <v>1185</v>
      </c>
      <c r="M410" t="s">
        <v>9138</v>
      </c>
      <c r="N410" t="s">
        <v>1186</v>
      </c>
      <c r="O410">
        <f t="shared" si="85"/>
        <v>1599</v>
      </c>
      <c r="P410">
        <f t="shared" si="78"/>
        <v>0.19</v>
      </c>
      <c r="Q410">
        <f t="shared" si="79"/>
        <v>128311</v>
      </c>
      <c r="R410" t="str">
        <f t="shared" si="80"/>
        <v>Electronics</v>
      </c>
      <c r="S410" t="str">
        <f t="shared" si="81"/>
        <v>&gt;500</v>
      </c>
      <c r="T410" t="str">
        <f t="shared" si="82"/>
        <v>No</v>
      </c>
      <c r="U410">
        <f t="shared" si="86"/>
        <v>0</v>
      </c>
      <c r="V410">
        <f t="shared" si="83"/>
        <v>551737.29999999993</v>
      </c>
      <c r="W410">
        <f t="shared" si="84"/>
        <v>205169289</v>
      </c>
      <c r="X410">
        <f t="shared" si="87"/>
        <v>1299</v>
      </c>
      <c r="Y410">
        <f t="shared" si="88"/>
        <v>4</v>
      </c>
      <c r="Z410">
        <f t="shared" si="89"/>
        <v>0</v>
      </c>
      <c r="AA410">
        <f t="shared" si="90"/>
        <v>551737.29999999993</v>
      </c>
    </row>
    <row r="411" spans="1:27" x14ac:dyDescent="0.25">
      <c r="A411" t="s">
        <v>1384</v>
      </c>
      <c r="B411" t="s">
        <v>5420</v>
      </c>
      <c r="C411" t="s">
        <v>1191</v>
      </c>
      <c r="D411">
        <v>599</v>
      </c>
      <c r="E411" s="2">
        <v>1800</v>
      </c>
      <c r="F411" s="1">
        <v>0.67</v>
      </c>
      <c r="G411">
        <v>4.3</v>
      </c>
      <c r="H411" s="4">
        <v>83996</v>
      </c>
      <c r="I411" t="s">
        <v>6847</v>
      </c>
      <c r="J411" t="s">
        <v>1385</v>
      </c>
      <c r="K411" t="s">
        <v>8027</v>
      </c>
      <c r="L411" t="s">
        <v>1386</v>
      </c>
      <c r="M411" t="s">
        <v>9180</v>
      </c>
      <c r="N411" t="s">
        <v>1387</v>
      </c>
      <c r="O411">
        <f t="shared" si="85"/>
        <v>1800</v>
      </c>
      <c r="P411">
        <f t="shared" si="78"/>
        <v>0.67</v>
      </c>
      <c r="Q411">
        <f t="shared" si="79"/>
        <v>83996</v>
      </c>
      <c r="R411" t="str">
        <f t="shared" si="80"/>
        <v>Electronics</v>
      </c>
      <c r="S411" t="str">
        <f t="shared" si="81"/>
        <v>&gt;500</v>
      </c>
      <c r="T411" t="str">
        <f t="shared" si="82"/>
        <v>Yes</v>
      </c>
      <c r="U411">
        <f t="shared" si="86"/>
        <v>1</v>
      </c>
      <c r="V411">
        <f t="shared" si="83"/>
        <v>361182.8</v>
      </c>
      <c r="W411">
        <f t="shared" si="84"/>
        <v>151192800</v>
      </c>
      <c r="X411">
        <f t="shared" si="87"/>
        <v>599</v>
      </c>
      <c r="Y411">
        <f t="shared" si="88"/>
        <v>4</v>
      </c>
      <c r="Z411">
        <f t="shared" si="89"/>
        <v>0</v>
      </c>
      <c r="AA411">
        <f t="shared" si="90"/>
        <v>361182.8</v>
      </c>
    </row>
    <row r="412" spans="1:27" x14ac:dyDescent="0.25">
      <c r="A412" t="s">
        <v>1388</v>
      </c>
      <c r="B412" t="s">
        <v>5421</v>
      </c>
      <c r="C412" t="s">
        <v>1174</v>
      </c>
      <c r="D412">
        <v>599</v>
      </c>
      <c r="E412" s="2">
        <v>1899</v>
      </c>
      <c r="F412" s="1">
        <v>0.68</v>
      </c>
      <c r="G412">
        <v>4.3</v>
      </c>
      <c r="H412" s="4">
        <v>140036</v>
      </c>
      <c r="I412" t="s">
        <v>6832</v>
      </c>
      <c r="J412" t="s">
        <v>1337</v>
      </c>
      <c r="K412" t="s">
        <v>8017</v>
      </c>
      <c r="L412" t="s">
        <v>1338</v>
      </c>
      <c r="M412" t="s">
        <v>9170</v>
      </c>
      <c r="N412" t="s">
        <v>1339</v>
      </c>
      <c r="O412">
        <f t="shared" si="85"/>
        <v>1899</v>
      </c>
      <c r="P412">
        <f t="shared" si="78"/>
        <v>0.68</v>
      </c>
      <c r="Q412">
        <f t="shared" si="79"/>
        <v>140036</v>
      </c>
      <c r="R412" t="str">
        <f t="shared" si="80"/>
        <v>Electronics</v>
      </c>
      <c r="S412" t="str">
        <f t="shared" si="81"/>
        <v>&gt;500</v>
      </c>
      <c r="T412" t="str">
        <f t="shared" si="82"/>
        <v>Yes</v>
      </c>
      <c r="U412">
        <f t="shared" si="86"/>
        <v>1</v>
      </c>
      <c r="V412">
        <f t="shared" si="83"/>
        <v>602154.79999999993</v>
      </c>
      <c r="W412">
        <f t="shared" si="84"/>
        <v>265928364</v>
      </c>
      <c r="X412">
        <f t="shared" si="87"/>
        <v>599</v>
      </c>
      <c r="Y412">
        <f t="shared" si="88"/>
        <v>4</v>
      </c>
      <c r="Z412">
        <f t="shared" si="89"/>
        <v>0</v>
      </c>
      <c r="AA412">
        <f t="shared" si="90"/>
        <v>602154.79999999993</v>
      </c>
    </row>
    <row r="413" spans="1:27" x14ac:dyDescent="0.25">
      <c r="A413" t="s">
        <v>1389</v>
      </c>
      <c r="B413" t="s">
        <v>5422</v>
      </c>
      <c r="C413" t="s">
        <v>1159</v>
      </c>
      <c r="D413" s="2">
        <v>1799</v>
      </c>
      <c r="E413" s="2">
        <v>2499</v>
      </c>
      <c r="F413" s="1">
        <v>0.28000000000000003</v>
      </c>
      <c r="G413">
        <v>4.3</v>
      </c>
      <c r="H413" s="4">
        <v>18678</v>
      </c>
      <c r="I413" t="s">
        <v>6848</v>
      </c>
      <c r="J413" t="s">
        <v>1390</v>
      </c>
      <c r="K413" t="s">
        <v>8028</v>
      </c>
      <c r="L413" t="s">
        <v>1391</v>
      </c>
      <c r="M413" t="s">
        <v>9181</v>
      </c>
      <c r="N413" t="s">
        <v>5010</v>
      </c>
      <c r="O413">
        <f t="shared" si="85"/>
        <v>2499</v>
      </c>
      <c r="P413">
        <f t="shared" si="78"/>
        <v>0.28000000000000003</v>
      </c>
      <c r="Q413">
        <f t="shared" si="79"/>
        <v>18678</v>
      </c>
      <c r="R413" t="str">
        <f t="shared" si="80"/>
        <v>Electronics</v>
      </c>
      <c r="S413" t="str">
        <f t="shared" si="81"/>
        <v>&gt;500</v>
      </c>
      <c r="T413" t="str">
        <f t="shared" si="82"/>
        <v>No</v>
      </c>
      <c r="U413">
        <f t="shared" si="86"/>
        <v>0</v>
      </c>
      <c r="V413">
        <f t="shared" si="83"/>
        <v>80315.399999999994</v>
      </c>
      <c r="W413">
        <f t="shared" si="84"/>
        <v>46676322</v>
      </c>
      <c r="X413">
        <f t="shared" si="87"/>
        <v>1799</v>
      </c>
      <c r="Y413">
        <f t="shared" si="88"/>
        <v>4</v>
      </c>
      <c r="Z413">
        <f t="shared" si="89"/>
        <v>0</v>
      </c>
      <c r="AA413">
        <f t="shared" si="90"/>
        <v>80315.399999999994</v>
      </c>
    </row>
    <row r="414" spans="1:27" x14ac:dyDescent="0.25">
      <c r="A414" t="s">
        <v>1392</v>
      </c>
      <c r="B414" t="s">
        <v>5423</v>
      </c>
      <c r="C414" t="s">
        <v>1163</v>
      </c>
      <c r="D414" s="2">
        <v>10999</v>
      </c>
      <c r="E414" s="2">
        <v>14999</v>
      </c>
      <c r="F414" s="1">
        <v>0.27</v>
      </c>
      <c r="G414">
        <v>4.3</v>
      </c>
      <c r="H414" s="4">
        <v>18998</v>
      </c>
      <c r="I414" t="s">
        <v>6843</v>
      </c>
      <c r="J414" t="s">
        <v>1249</v>
      </c>
      <c r="K414" t="s">
        <v>8003</v>
      </c>
      <c r="L414" t="s">
        <v>1250</v>
      </c>
      <c r="M414" t="s">
        <v>9152</v>
      </c>
      <c r="N414" t="s">
        <v>1251</v>
      </c>
      <c r="O414">
        <f t="shared" si="85"/>
        <v>14999</v>
      </c>
      <c r="P414">
        <f t="shared" si="78"/>
        <v>0.27</v>
      </c>
      <c r="Q414">
        <f t="shared" si="79"/>
        <v>18998</v>
      </c>
      <c r="R414" t="str">
        <f t="shared" si="80"/>
        <v>Electronics</v>
      </c>
      <c r="S414" t="str">
        <f t="shared" si="81"/>
        <v>&gt;500</v>
      </c>
      <c r="T414" t="str">
        <f t="shared" si="82"/>
        <v>No</v>
      </c>
      <c r="U414">
        <f t="shared" si="86"/>
        <v>0</v>
      </c>
      <c r="V414">
        <f t="shared" si="83"/>
        <v>81691.399999999994</v>
      </c>
      <c r="W414">
        <f t="shared" si="84"/>
        <v>284951002</v>
      </c>
      <c r="X414">
        <f t="shared" si="87"/>
        <v>10999</v>
      </c>
      <c r="Y414">
        <f t="shared" si="88"/>
        <v>4</v>
      </c>
      <c r="Z414">
        <f t="shared" si="89"/>
        <v>0</v>
      </c>
      <c r="AA414">
        <f t="shared" si="90"/>
        <v>81691.399999999994</v>
      </c>
    </row>
    <row r="415" spans="1:27" x14ac:dyDescent="0.25">
      <c r="A415" t="s">
        <v>1393</v>
      </c>
      <c r="B415" t="s">
        <v>5424</v>
      </c>
      <c r="C415" t="s">
        <v>1148</v>
      </c>
      <c r="D415" s="2">
        <v>2999</v>
      </c>
      <c r="E415" s="2">
        <v>7990</v>
      </c>
      <c r="F415" s="1">
        <v>0.62</v>
      </c>
      <c r="G415">
        <v>4.3</v>
      </c>
      <c r="H415" s="4">
        <v>48449</v>
      </c>
      <c r="I415" t="s">
        <v>6830</v>
      </c>
      <c r="J415" t="s">
        <v>1394</v>
      </c>
      <c r="K415" t="s">
        <v>8029</v>
      </c>
      <c r="L415" t="s">
        <v>1395</v>
      </c>
      <c r="M415" t="s">
        <v>9182</v>
      </c>
      <c r="N415" t="s">
        <v>1396</v>
      </c>
      <c r="O415">
        <f t="shared" si="85"/>
        <v>7990</v>
      </c>
      <c r="P415">
        <f t="shared" si="78"/>
        <v>0.62</v>
      </c>
      <c r="Q415">
        <f t="shared" si="79"/>
        <v>48449</v>
      </c>
      <c r="R415" t="str">
        <f t="shared" si="80"/>
        <v>Electronics</v>
      </c>
      <c r="S415" t="str">
        <f t="shared" si="81"/>
        <v>&gt;500</v>
      </c>
      <c r="T415" t="str">
        <f t="shared" si="82"/>
        <v>Yes</v>
      </c>
      <c r="U415">
        <f t="shared" si="86"/>
        <v>1</v>
      </c>
      <c r="V415">
        <f t="shared" si="83"/>
        <v>208330.69999999998</v>
      </c>
      <c r="W415">
        <f t="shared" si="84"/>
        <v>387107510</v>
      </c>
      <c r="X415">
        <f t="shared" si="87"/>
        <v>2999</v>
      </c>
      <c r="Y415">
        <f t="shared" si="88"/>
        <v>4</v>
      </c>
      <c r="Z415">
        <f t="shared" si="89"/>
        <v>0</v>
      </c>
      <c r="AA415">
        <f t="shared" si="90"/>
        <v>208330.69999999998</v>
      </c>
    </row>
    <row r="416" spans="1:27" x14ac:dyDescent="0.25">
      <c r="A416" t="s">
        <v>1397</v>
      </c>
      <c r="B416" t="s">
        <v>5425</v>
      </c>
      <c r="C416" t="s">
        <v>1148</v>
      </c>
      <c r="D416" s="2">
        <v>1999</v>
      </c>
      <c r="E416" s="2">
        <v>7990</v>
      </c>
      <c r="F416" s="1">
        <v>0.75</v>
      </c>
      <c r="G416">
        <v>4.3</v>
      </c>
      <c r="H416" s="4">
        <v>17831</v>
      </c>
      <c r="I416" t="s">
        <v>6789</v>
      </c>
      <c r="J416" t="s">
        <v>1155</v>
      </c>
      <c r="K416" t="s">
        <v>7985</v>
      </c>
      <c r="L416" t="s">
        <v>1156</v>
      </c>
      <c r="M416" t="s">
        <v>9132</v>
      </c>
      <c r="N416" t="s">
        <v>1157</v>
      </c>
      <c r="O416">
        <f t="shared" si="85"/>
        <v>7990</v>
      </c>
      <c r="P416">
        <f t="shared" si="78"/>
        <v>0.75</v>
      </c>
      <c r="Q416">
        <f t="shared" si="79"/>
        <v>17831</v>
      </c>
      <c r="R416" t="str">
        <f t="shared" si="80"/>
        <v>Electronics</v>
      </c>
      <c r="S416" t="str">
        <f t="shared" si="81"/>
        <v>&gt;500</v>
      </c>
      <c r="T416" t="str">
        <f t="shared" si="82"/>
        <v>Yes</v>
      </c>
      <c r="U416">
        <f t="shared" si="86"/>
        <v>1</v>
      </c>
      <c r="V416">
        <f t="shared" si="83"/>
        <v>76673.3</v>
      </c>
      <c r="W416">
        <f t="shared" si="84"/>
        <v>142469690</v>
      </c>
      <c r="X416">
        <f t="shared" si="87"/>
        <v>1999</v>
      </c>
      <c r="Y416">
        <f t="shared" si="88"/>
        <v>4</v>
      </c>
      <c r="Z416">
        <f t="shared" si="89"/>
        <v>0</v>
      </c>
      <c r="AA416">
        <f t="shared" si="90"/>
        <v>76673.3</v>
      </c>
    </row>
    <row r="417" spans="1:27" x14ac:dyDescent="0.25">
      <c r="A417" t="s">
        <v>1398</v>
      </c>
      <c r="B417" t="s">
        <v>5426</v>
      </c>
      <c r="C417" t="s">
        <v>1228</v>
      </c>
      <c r="D417">
        <v>649</v>
      </c>
      <c r="E417">
        <v>999</v>
      </c>
      <c r="F417" s="1">
        <v>0.35</v>
      </c>
      <c r="G417">
        <v>4.3</v>
      </c>
      <c r="H417" s="4">
        <v>1315</v>
      </c>
      <c r="I417" t="s">
        <v>1399</v>
      </c>
      <c r="J417" t="s">
        <v>1400</v>
      </c>
      <c r="K417" t="s">
        <v>8030</v>
      </c>
      <c r="L417" t="s">
        <v>1401</v>
      </c>
      <c r="M417" t="s">
        <v>9183</v>
      </c>
      <c r="N417" t="s">
        <v>1402</v>
      </c>
      <c r="O417">
        <f t="shared" si="85"/>
        <v>999</v>
      </c>
      <c r="P417">
        <f t="shared" si="78"/>
        <v>0.35</v>
      </c>
      <c r="Q417">
        <f t="shared" si="79"/>
        <v>1315</v>
      </c>
      <c r="R417" t="str">
        <f t="shared" si="80"/>
        <v>Electronics</v>
      </c>
      <c r="S417" t="str">
        <f t="shared" si="81"/>
        <v>&gt;500</v>
      </c>
      <c r="T417" t="str">
        <f t="shared" si="82"/>
        <v>No</v>
      </c>
      <c r="U417">
        <f t="shared" si="86"/>
        <v>0</v>
      </c>
      <c r="V417">
        <f t="shared" si="83"/>
        <v>5654.5</v>
      </c>
      <c r="W417">
        <f t="shared" si="84"/>
        <v>1313685</v>
      </c>
      <c r="X417">
        <f t="shared" si="87"/>
        <v>649</v>
      </c>
      <c r="Y417">
        <f t="shared" si="88"/>
        <v>4</v>
      </c>
      <c r="Z417">
        <f t="shared" si="89"/>
        <v>0</v>
      </c>
      <c r="AA417">
        <f t="shared" si="90"/>
        <v>5654.5</v>
      </c>
    </row>
    <row r="418" spans="1:27" x14ac:dyDescent="0.25">
      <c r="A418" t="s">
        <v>1403</v>
      </c>
      <c r="B418" t="s">
        <v>5407</v>
      </c>
      <c r="C418" t="s">
        <v>1163</v>
      </c>
      <c r="D418" s="2">
        <v>13999</v>
      </c>
      <c r="E418" s="2">
        <v>19499</v>
      </c>
      <c r="F418" s="1">
        <v>0.28000000000000003</v>
      </c>
      <c r="G418">
        <v>4.3</v>
      </c>
      <c r="H418" s="4">
        <v>18998</v>
      </c>
      <c r="I418" t="s">
        <v>6834</v>
      </c>
      <c r="J418" t="s">
        <v>1249</v>
      </c>
      <c r="K418" t="s">
        <v>8003</v>
      </c>
      <c r="L418" t="s">
        <v>1250</v>
      </c>
      <c r="M418" t="s">
        <v>9152</v>
      </c>
      <c r="N418" t="s">
        <v>1251</v>
      </c>
      <c r="O418">
        <f t="shared" si="85"/>
        <v>19499</v>
      </c>
      <c r="P418">
        <f t="shared" si="78"/>
        <v>0.28000000000000003</v>
      </c>
      <c r="Q418">
        <f t="shared" si="79"/>
        <v>18998</v>
      </c>
      <c r="R418" t="str">
        <f t="shared" si="80"/>
        <v>Electronics</v>
      </c>
      <c r="S418" t="str">
        <f t="shared" si="81"/>
        <v>&gt;500</v>
      </c>
      <c r="T418" t="str">
        <f t="shared" si="82"/>
        <v>No</v>
      </c>
      <c r="U418">
        <f t="shared" si="86"/>
        <v>0</v>
      </c>
      <c r="V418">
        <f t="shared" si="83"/>
        <v>81691.399999999994</v>
      </c>
      <c r="W418">
        <f t="shared" si="84"/>
        <v>370442002</v>
      </c>
      <c r="X418">
        <f t="shared" si="87"/>
        <v>13999</v>
      </c>
      <c r="Y418">
        <f t="shared" si="88"/>
        <v>4</v>
      </c>
      <c r="Z418">
        <f t="shared" si="89"/>
        <v>0</v>
      </c>
      <c r="AA418">
        <f t="shared" si="90"/>
        <v>81691.399999999994</v>
      </c>
    </row>
    <row r="419" spans="1:27" x14ac:dyDescent="0.25">
      <c r="A419" t="s">
        <v>1404</v>
      </c>
      <c r="B419" t="s">
        <v>5427</v>
      </c>
      <c r="C419" t="s">
        <v>1405</v>
      </c>
      <c r="D419">
        <v>119</v>
      </c>
      <c r="E419">
        <v>299</v>
      </c>
      <c r="F419" s="1">
        <v>0.6</v>
      </c>
      <c r="G419">
        <v>4.3</v>
      </c>
      <c r="H419" s="4">
        <v>5999</v>
      </c>
      <c r="I419" t="s">
        <v>6849</v>
      </c>
      <c r="J419" t="s">
        <v>1406</v>
      </c>
      <c r="K419" t="s">
        <v>8031</v>
      </c>
      <c r="L419" t="s">
        <v>1407</v>
      </c>
      <c r="M419" t="s">
        <v>9184</v>
      </c>
      <c r="N419" t="s">
        <v>1408</v>
      </c>
      <c r="O419">
        <f t="shared" si="85"/>
        <v>299</v>
      </c>
      <c r="P419">
        <f t="shared" si="78"/>
        <v>0.6</v>
      </c>
      <c r="Q419">
        <f t="shared" si="79"/>
        <v>5999</v>
      </c>
      <c r="R419" t="str">
        <f t="shared" si="80"/>
        <v>Electronics</v>
      </c>
      <c r="S419" t="str">
        <f t="shared" si="81"/>
        <v>200–500</v>
      </c>
      <c r="T419" t="str">
        <f t="shared" si="82"/>
        <v>Yes</v>
      </c>
      <c r="U419">
        <f t="shared" si="86"/>
        <v>1</v>
      </c>
      <c r="V419">
        <f t="shared" si="83"/>
        <v>25795.7</v>
      </c>
      <c r="W419">
        <f t="shared" si="84"/>
        <v>1793701</v>
      </c>
      <c r="X419">
        <f t="shared" si="87"/>
        <v>119</v>
      </c>
      <c r="Y419">
        <f t="shared" si="88"/>
        <v>4</v>
      </c>
      <c r="Z419">
        <f t="shared" si="89"/>
        <v>0</v>
      </c>
      <c r="AA419">
        <f t="shared" si="90"/>
        <v>25795.7</v>
      </c>
    </row>
    <row r="420" spans="1:27" x14ac:dyDescent="0.25">
      <c r="A420" t="s">
        <v>1409</v>
      </c>
      <c r="B420" t="s">
        <v>5428</v>
      </c>
      <c r="C420" t="s">
        <v>1163</v>
      </c>
      <c r="D420" s="2">
        <v>12999</v>
      </c>
      <c r="E420" s="2">
        <v>17999</v>
      </c>
      <c r="F420" s="1">
        <v>0.28000000000000003</v>
      </c>
      <c r="G420">
        <v>4.3</v>
      </c>
      <c r="H420" s="4">
        <v>50772</v>
      </c>
      <c r="I420" t="s">
        <v>6850</v>
      </c>
      <c r="J420" t="s">
        <v>1410</v>
      </c>
      <c r="K420" t="s">
        <v>8032</v>
      </c>
      <c r="L420" t="s">
        <v>1411</v>
      </c>
      <c r="M420" t="s">
        <v>9185</v>
      </c>
      <c r="N420" t="s">
        <v>1412</v>
      </c>
      <c r="O420">
        <f t="shared" si="85"/>
        <v>17999</v>
      </c>
      <c r="P420">
        <f t="shared" si="78"/>
        <v>0.28000000000000003</v>
      </c>
      <c r="Q420">
        <f t="shared" si="79"/>
        <v>50772</v>
      </c>
      <c r="R420" t="str">
        <f t="shared" si="80"/>
        <v>Electronics</v>
      </c>
      <c r="S420" t="str">
        <f t="shared" si="81"/>
        <v>&gt;500</v>
      </c>
      <c r="T420" t="str">
        <f t="shared" si="82"/>
        <v>No</v>
      </c>
      <c r="U420">
        <f t="shared" si="86"/>
        <v>0</v>
      </c>
      <c r="V420">
        <f t="shared" si="83"/>
        <v>218319.59999999998</v>
      </c>
      <c r="W420">
        <f t="shared" si="84"/>
        <v>913845228</v>
      </c>
      <c r="X420">
        <f t="shared" si="87"/>
        <v>12999</v>
      </c>
      <c r="Y420">
        <f t="shared" si="88"/>
        <v>4</v>
      </c>
      <c r="Z420">
        <f t="shared" si="89"/>
        <v>0</v>
      </c>
      <c r="AA420">
        <f t="shared" si="90"/>
        <v>218319.59999999998</v>
      </c>
    </row>
    <row r="421" spans="1:27" x14ac:dyDescent="0.25">
      <c r="A421" t="s">
        <v>1413</v>
      </c>
      <c r="B421" t="s">
        <v>5429</v>
      </c>
      <c r="C421" t="s">
        <v>1163</v>
      </c>
      <c r="D421" s="2">
        <v>20999</v>
      </c>
      <c r="E421" s="2">
        <v>26999</v>
      </c>
      <c r="F421" s="1">
        <v>0.22</v>
      </c>
      <c r="G421">
        <v>4.2</v>
      </c>
      <c r="H421" s="4">
        <v>25824</v>
      </c>
      <c r="I421" t="s">
        <v>6851</v>
      </c>
      <c r="J421" t="s">
        <v>1307</v>
      </c>
      <c r="K421" t="s">
        <v>1308</v>
      </c>
      <c r="L421" t="s">
        <v>1309</v>
      </c>
      <c r="M421" t="s">
        <v>9164</v>
      </c>
      <c r="N421" t="s">
        <v>1310</v>
      </c>
      <c r="O421">
        <f t="shared" si="85"/>
        <v>26999</v>
      </c>
      <c r="P421">
        <f t="shared" si="78"/>
        <v>0.22</v>
      </c>
      <c r="Q421">
        <f t="shared" si="79"/>
        <v>25824</v>
      </c>
      <c r="R421" t="str">
        <f t="shared" si="80"/>
        <v>Electronics</v>
      </c>
      <c r="S421" t="str">
        <f t="shared" si="81"/>
        <v>&gt;500</v>
      </c>
      <c r="T421" t="str">
        <f t="shared" si="82"/>
        <v>No</v>
      </c>
      <c r="U421">
        <f t="shared" si="86"/>
        <v>0</v>
      </c>
      <c r="V421">
        <f t="shared" si="83"/>
        <v>108460.8</v>
      </c>
      <c r="W421">
        <f t="shared" si="84"/>
        <v>697222176</v>
      </c>
      <c r="X421">
        <f t="shared" si="87"/>
        <v>20999</v>
      </c>
      <c r="Y421">
        <f t="shared" si="88"/>
        <v>4</v>
      </c>
      <c r="Z421">
        <f t="shared" si="89"/>
        <v>0</v>
      </c>
      <c r="AA421">
        <f t="shared" si="90"/>
        <v>108460.8</v>
      </c>
    </row>
    <row r="422" spans="1:27" x14ac:dyDescent="0.25">
      <c r="A422" t="s">
        <v>1414</v>
      </c>
      <c r="B422" t="s">
        <v>5430</v>
      </c>
      <c r="C422" t="s">
        <v>1228</v>
      </c>
      <c r="D422">
        <v>249</v>
      </c>
      <c r="E422">
        <v>649</v>
      </c>
      <c r="F422" s="1">
        <v>0.62</v>
      </c>
      <c r="G422">
        <v>4.2</v>
      </c>
      <c r="H422" s="4">
        <v>14404</v>
      </c>
      <c r="I422" t="s">
        <v>6852</v>
      </c>
      <c r="J422" t="s">
        <v>1415</v>
      </c>
      <c r="K422" t="s">
        <v>8033</v>
      </c>
      <c r="L422" t="s">
        <v>1416</v>
      </c>
      <c r="M422" t="s">
        <v>9186</v>
      </c>
      <c r="N422" t="s">
        <v>1417</v>
      </c>
      <c r="O422">
        <f t="shared" si="85"/>
        <v>649</v>
      </c>
      <c r="P422">
        <f t="shared" si="78"/>
        <v>0.62</v>
      </c>
      <c r="Q422">
        <f t="shared" si="79"/>
        <v>14404</v>
      </c>
      <c r="R422" t="str">
        <f t="shared" si="80"/>
        <v>Electronics</v>
      </c>
      <c r="S422" t="str">
        <f t="shared" si="81"/>
        <v>&gt;500</v>
      </c>
      <c r="T422" t="str">
        <f t="shared" si="82"/>
        <v>Yes</v>
      </c>
      <c r="U422">
        <f t="shared" si="86"/>
        <v>1</v>
      </c>
      <c r="V422">
        <f t="shared" si="83"/>
        <v>60496.800000000003</v>
      </c>
      <c r="W422">
        <f t="shared" si="84"/>
        <v>9348196</v>
      </c>
      <c r="X422">
        <f t="shared" si="87"/>
        <v>249</v>
      </c>
      <c r="Y422">
        <f t="shared" si="88"/>
        <v>4</v>
      </c>
      <c r="Z422">
        <f t="shared" si="89"/>
        <v>0</v>
      </c>
      <c r="AA422">
        <f t="shared" si="90"/>
        <v>60496.800000000003</v>
      </c>
    </row>
    <row r="423" spans="1:27" x14ac:dyDescent="0.25">
      <c r="A423" t="s">
        <v>1418</v>
      </c>
      <c r="B423" t="s">
        <v>1419</v>
      </c>
      <c r="C423" t="s">
        <v>1228</v>
      </c>
      <c r="D423">
        <v>99</v>
      </c>
      <c r="E423">
        <v>171</v>
      </c>
      <c r="F423" s="1">
        <v>0.42</v>
      </c>
      <c r="G423">
        <v>4.2</v>
      </c>
      <c r="H423" s="4">
        <v>11339</v>
      </c>
      <c r="I423" t="s">
        <v>6853</v>
      </c>
      <c r="J423" t="s">
        <v>1420</v>
      </c>
      <c r="K423" t="s">
        <v>8034</v>
      </c>
      <c r="L423" t="s">
        <v>1421</v>
      </c>
      <c r="M423" t="s">
        <v>9187</v>
      </c>
      <c r="N423" t="s">
        <v>1422</v>
      </c>
      <c r="O423">
        <f t="shared" si="85"/>
        <v>171</v>
      </c>
      <c r="P423">
        <f t="shared" si="78"/>
        <v>0.42</v>
      </c>
      <c r="Q423">
        <f t="shared" si="79"/>
        <v>11339</v>
      </c>
      <c r="R423" t="str">
        <f t="shared" si="80"/>
        <v>Electronics</v>
      </c>
      <c r="S423" t="str">
        <f t="shared" si="81"/>
        <v>&lt;200</v>
      </c>
      <c r="T423" t="str">
        <f t="shared" si="82"/>
        <v>No</v>
      </c>
      <c r="U423">
        <f t="shared" si="86"/>
        <v>0</v>
      </c>
      <c r="V423">
        <f t="shared" si="83"/>
        <v>47623.8</v>
      </c>
      <c r="W423">
        <f t="shared" si="84"/>
        <v>1938969</v>
      </c>
      <c r="X423">
        <f t="shared" si="87"/>
        <v>99</v>
      </c>
      <c r="Y423">
        <f t="shared" si="88"/>
        <v>4</v>
      </c>
      <c r="Z423">
        <f t="shared" si="89"/>
        <v>0</v>
      </c>
      <c r="AA423">
        <f t="shared" si="90"/>
        <v>47623.8</v>
      </c>
    </row>
    <row r="424" spans="1:27" x14ac:dyDescent="0.25">
      <c r="A424" t="s">
        <v>1423</v>
      </c>
      <c r="B424" t="s">
        <v>5431</v>
      </c>
      <c r="C424" t="s">
        <v>1223</v>
      </c>
      <c r="D424">
        <v>489</v>
      </c>
      <c r="E424" s="2">
        <v>1999</v>
      </c>
      <c r="F424" s="1">
        <v>0.76</v>
      </c>
      <c r="G424">
        <v>4.2</v>
      </c>
      <c r="H424" s="4">
        <v>3626</v>
      </c>
      <c r="I424" t="s">
        <v>6854</v>
      </c>
      <c r="J424" t="s">
        <v>1424</v>
      </c>
      <c r="K424" t="s">
        <v>8035</v>
      </c>
      <c r="L424" t="s">
        <v>1425</v>
      </c>
      <c r="M424" t="s">
        <v>9188</v>
      </c>
      <c r="N424" t="s">
        <v>1426</v>
      </c>
      <c r="O424">
        <f t="shared" si="85"/>
        <v>1999</v>
      </c>
      <c r="P424">
        <f t="shared" si="78"/>
        <v>0.76</v>
      </c>
      <c r="Q424">
        <f t="shared" si="79"/>
        <v>3626</v>
      </c>
      <c r="R424" t="str">
        <f t="shared" si="80"/>
        <v>Electronics</v>
      </c>
      <c r="S424" t="str">
        <f t="shared" si="81"/>
        <v>&gt;500</v>
      </c>
      <c r="T424" t="str">
        <f t="shared" si="82"/>
        <v>Yes</v>
      </c>
      <c r="U424">
        <f t="shared" si="86"/>
        <v>1</v>
      </c>
      <c r="V424">
        <f t="shared" si="83"/>
        <v>15229.2</v>
      </c>
      <c r="W424">
        <f t="shared" si="84"/>
        <v>7248374</v>
      </c>
      <c r="X424">
        <f t="shared" si="87"/>
        <v>489</v>
      </c>
      <c r="Y424">
        <f t="shared" si="88"/>
        <v>4</v>
      </c>
      <c r="Z424">
        <f t="shared" si="89"/>
        <v>0</v>
      </c>
      <c r="AA424">
        <f t="shared" si="90"/>
        <v>15229.2</v>
      </c>
    </row>
    <row r="425" spans="1:27" x14ac:dyDescent="0.25">
      <c r="A425" t="s">
        <v>1427</v>
      </c>
      <c r="B425" t="s">
        <v>5432</v>
      </c>
      <c r="C425" t="s">
        <v>1174</v>
      </c>
      <c r="D425">
        <v>369</v>
      </c>
      <c r="E425" s="2">
        <v>1600</v>
      </c>
      <c r="F425" s="1">
        <v>0.77</v>
      </c>
      <c r="G425">
        <v>4.2</v>
      </c>
      <c r="H425" s="4">
        <v>32625</v>
      </c>
      <c r="I425" t="s">
        <v>6855</v>
      </c>
      <c r="J425" t="s">
        <v>1428</v>
      </c>
      <c r="K425" t="s">
        <v>8036</v>
      </c>
      <c r="L425" t="s">
        <v>1429</v>
      </c>
      <c r="M425" t="s">
        <v>9189</v>
      </c>
      <c r="N425" t="s">
        <v>1430</v>
      </c>
      <c r="O425">
        <f t="shared" si="85"/>
        <v>1600</v>
      </c>
      <c r="P425">
        <f t="shared" si="78"/>
        <v>0.77</v>
      </c>
      <c r="Q425">
        <f t="shared" si="79"/>
        <v>32625</v>
      </c>
      <c r="R425" t="str">
        <f t="shared" si="80"/>
        <v>Electronics</v>
      </c>
      <c r="S425" t="str">
        <f t="shared" si="81"/>
        <v>&gt;500</v>
      </c>
      <c r="T425" t="str">
        <f t="shared" si="82"/>
        <v>Yes</v>
      </c>
      <c r="U425">
        <f t="shared" si="86"/>
        <v>1</v>
      </c>
      <c r="V425">
        <f t="shared" si="83"/>
        <v>137025</v>
      </c>
      <c r="W425">
        <f t="shared" si="84"/>
        <v>52200000</v>
      </c>
      <c r="X425">
        <f t="shared" si="87"/>
        <v>369</v>
      </c>
      <c r="Y425">
        <f t="shared" si="88"/>
        <v>4</v>
      </c>
      <c r="Z425">
        <f t="shared" si="89"/>
        <v>0</v>
      </c>
      <c r="AA425">
        <f t="shared" si="90"/>
        <v>137025</v>
      </c>
    </row>
    <row r="426" spans="1:27" x14ac:dyDescent="0.25">
      <c r="A426" t="s">
        <v>1431</v>
      </c>
      <c r="B426" t="s">
        <v>5433</v>
      </c>
      <c r="C426" t="s">
        <v>1163</v>
      </c>
      <c r="D426" s="2">
        <v>15499</v>
      </c>
      <c r="E426" s="2">
        <v>20999</v>
      </c>
      <c r="F426" s="1">
        <v>0.26</v>
      </c>
      <c r="G426">
        <v>4.2</v>
      </c>
      <c r="H426" s="4">
        <v>19252</v>
      </c>
      <c r="I426" t="s">
        <v>6856</v>
      </c>
      <c r="J426" t="s">
        <v>1282</v>
      </c>
      <c r="K426" t="s">
        <v>8009</v>
      </c>
      <c r="L426" t="s">
        <v>1283</v>
      </c>
      <c r="M426" t="s">
        <v>9159</v>
      </c>
      <c r="N426" t="s">
        <v>1284</v>
      </c>
      <c r="O426">
        <f t="shared" si="85"/>
        <v>20999</v>
      </c>
      <c r="P426">
        <f t="shared" si="78"/>
        <v>0.26</v>
      </c>
      <c r="Q426">
        <f t="shared" si="79"/>
        <v>19252</v>
      </c>
      <c r="R426" t="str">
        <f t="shared" si="80"/>
        <v>Electronics</v>
      </c>
      <c r="S426" t="str">
        <f t="shared" si="81"/>
        <v>&gt;500</v>
      </c>
      <c r="T426" t="str">
        <f t="shared" si="82"/>
        <v>No</v>
      </c>
      <c r="U426">
        <f t="shared" si="86"/>
        <v>0</v>
      </c>
      <c r="V426">
        <f t="shared" si="83"/>
        <v>80858.400000000009</v>
      </c>
      <c r="W426">
        <f t="shared" si="84"/>
        <v>404272748</v>
      </c>
      <c r="X426">
        <f t="shared" si="87"/>
        <v>15499</v>
      </c>
      <c r="Y426">
        <f t="shared" si="88"/>
        <v>4</v>
      </c>
      <c r="Z426">
        <f t="shared" si="89"/>
        <v>0</v>
      </c>
      <c r="AA426">
        <f t="shared" si="90"/>
        <v>80858.400000000009</v>
      </c>
    </row>
    <row r="427" spans="1:27" x14ac:dyDescent="0.25">
      <c r="A427" t="s">
        <v>1432</v>
      </c>
      <c r="B427" t="s">
        <v>5434</v>
      </c>
      <c r="C427" t="s">
        <v>1163</v>
      </c>
      <c r="D427" s="2">
        <v>15499</v>
      </c>
      <c r="E427" s="2">
        <v>18999</v>
      </c>
      <c r="F427" s="1">
        <v>0.18</v>
      </c>
      <c r="G427">
        <v>4.2</v>
      </c>
      <c r="H427" s="4">
        <v>19252</v>
      </c>
      <c r="I427" t="s">
        <v>6821</v>
      </c>
      <c r="J427" t="s">
        <v>1282</v>
      </c>
      <c r="K427" t="s">
        <v>8009</v>
      </c>
      <c r="L427" t="s">
        <v>1283</v>
      </c>
      <c r="M427" t="s">
        <v>9159</v>
      </c>
      <c r="N427" t="s">
        <v>1284</v>
      </c>
      <c r="O427">
        <f t="shared" si="85"/>
        <v>18999</v>
      </c>
      <c r="P427">
        <f t="shared" si="78"/>
        <v>0.18</v>
      </c>
      <c r="Q427">
        <f t="shared" si="79"/>
        <v>19252</v>
      </c>
      <c r="R427" t="str">
        <f t="shared" si="80"/>
        <v>Electronics</v>
      </c>
      <c r="S427" t="str">
        <f t="shared" si="81"/>
        <v>&gt;500</v>
      </c>
      <c r="T427" t="str">
        <f t="shared" si="82"/>
        <v>No</v>
      </c>
      <c r="U427">
        <f t="shared" si="86"/>
        <v>0</v>
      </c>
      <c r="V427">
        <f t="shared" si="83"/>
        <v>80858.400000000009</v>
      </c>
      <c r="W427">
        <f t="shared" si="84"/>
        <v>365768748</v>
      </c>
      <c r="X427">
        <f t="shared" si="87"/>
        <v>15499</v>
      </c>
      <c r="Y427">
        <f t="shared" si="88"/>
        <v>4</v>
      </c>
      <c r="Z427">
        <f t="shared" si="89"/>
        <v>0</v>
      </c>
      <c r="AA427">
        <f t="shared" si="90"/>
        <v>80858.400000000009</v>
      </c>
    </row>
    <row r="428" spans="1:27" x14ac:dyDescent="0.25">
      <c r="A428" t="s">
        <v>1433</v>
      </c>
      <c r="B428" t="s">
        <v>5435</v>
      </c>
      <c r="C428" t="s">
        <v>1163</v>
      </c>
      <c r="D428" s="2">
        <v>22999</v>
      </c>
      <c r="E428" s="2">
        <v>28999</v>
      </c>
      <c r="F428" s="1">
        <v>0.21</v>
      </c>
      <c r="G428">
        <v>4.2</v>
      </c>
      <c r="H428" s="4">
        <v>25824</v>
      </c>
      <c r="I428" t="s">
        <v>6857</v>
      </c>
      <c r="J428" t="s">
        <v>1307</v>
      </c>
      <c r="K428" t="s">
        <v>1308</v>
      </c>
      <c r="L428" t="s">
        <v>1309</v>
      </c>
      <c r="M428" t="s">
        <v>9164</v>
      </c>
      <c r="N428" t="s">
        <v>1310</v>
      </c>
      <c r="O428">
        <f t="shared" si="85"/>
        <v>28999</v>
      </c>
      <c r="P428">
        <f t="shared" si="78"/>
        <v>0.21</v>
      </c>
      <c r="Q428">
        <f t="shared" si="79"/>
        <v>25824</v>
      </c>
      <c r="R428" t="str">
        <f t="shared" si="80"/>
        <v>Electronics</v>
      </c>
      <c r="S428" t="str">
        <f t="shared" si="81"/>
        <v>&gt;500</v>
      </c>
      <c r="T428" t="str">
        <f t="shared" si="82"/>
        <v>No</v>
      </c>
      <c r="U428">
        <f t="shared" si="86"/>
        <v>0</v>
      </c>
      <c r="V428">
        <f t="shared" si="83"/>
        <v>108460.8</v>
      </c>
      <c r="W428">
        <f t="shared" si="84"/>
        <v>748870176</v>
      </c>
      <c r="X428">
        <f t="shared" si="87"/>
        <v>22999</v>
      </c>
      <c r="Y428">
        <f t="shared" si="88"/>
        <v>4</v>
      </c>
      <c r="Z428">
        <f t="shared" si="89"/>
        <v>0</v>
      </c>
      <c r="AA428">
        <f t="shared" si="90"/>
        <v>108460.8</v>
      </c>
    </row>
    <row r="429" spans="1:27" x14ac:dyDescent="0.25">
      <c r="A429" t="s">
        <v>1434</v>
      </c>
      <c r="B429" t="s">
        <v>5436</v>
      </c>
      <c r="C429" t="s">
        <v>1191</v>
      </c>
      <c r="D429">
        <v>599</v>
      </c>
      <c r="E429" s="2">
        <v>1490</v>
      </c>
      <c r="F429" s="1">
        <v>0.6</v>
      </c>
      <c r="G429">
        <v>4.2</v>
      </c>
      <c r="H429" s="4">
        <v>161679</v>
      </c>
      <c r="I429" t="s">
        <v>6858</v>
      </c>
      <c r="J429" t="s">
        <v>1435</v>
      </c>
      <c r="K429" t="s">
        <v>8037</v>
      </c>
      <c r="L429" t="s">
        <v>1436</v>
      </c>
      <c r="M429" t="s">
        <v>9190</v>
      </c>
      <c r="N429" t="s">
        <v>1437</v>
      </c>
      <c r="O429">
        <f t="shared" si="85"/>
        <v>1490</v>
      </c>
      <c r="P429">
        <f t="shared" si="78"/>
        <v>0.6</v>
      </c>
      <c r="Q429">
        <f t="shared" si="79"/>
        <v>161679</v>
      </c>
      <c r="R429" t="str">
        <f t="shared" si="80"/>
        <v>Electronics</v>
      </c>
      <c r="S429" t="str">
        <f t="shared" si="81"/>
        <v>&gt;500</v>
      </c>
      <c r="T429" t="str">
        <f t="shared" si="82"/>
        <v>Yes</v>
      </c>
      <c r="U429">
        <f t="shared" si="86"/>
        <v>1</v>
      </c>
      <c r="V429">
        <f t="shared" si="83"/>
        <v>679051.8</v>
      </c>
      <c r="W429">
        <f t="shared" si="84"/>
        <v>240901710</v>
      </c>
      <c r="X429">
        <f t="shared" si="87"/>
        <v>599</v>
      </c>
      <c r="Y429">
        <f t="shared" si="88"/>
        <v>4</v>
      </c>
      <c r="Z429">
        <f t="shared" si="89"/>
        <v>0</v>
      </c>
      <c r="AA429">
        <f t="shared" si="90"/>
        <v>679051.8</v>
      </c>
    </row>
    <row r="430" spans="1:27" x14ac:dyDescent="0.25">
      <c r="A430" t="s">
        <v>1438</v>
      </c>
      <c r="B430" t="s">
        <v>5437</v>
      </c>
      <c r="C430" t="s">
        <v>1352</v>
      </c>
      <c r="D430">
        <v>134</v>
      </c>
      <c r="E430">
        <v>699</v>
      </c>
      <c r="F430" s="1">
        <v>0.81</v>
      </c>
      <c r="G430">
        <v>4.2</v>
      </c>
      <c r="H430" s="4">
        <v>16685</v>
      </c>
      <c r="I430" t="s">
        <v>6859</v>
      </c>
      <c r="J430" t="s">
        <v>1439</v>
      </c>
      <c r="K430" t="s">
        <v>8038</v>
      </c>
      <c r="L430" t="s">
        <v>1440</v>
      </c>
      <c r="M430" t="s">
        <v>9191</v>
      </c>
      <c r="N430" t="s">
        <v>6392</v>
      </c>
      <c r="O430">
        <f t="shared" si="85"/>
        <v>699</v>
      </c>
      <c r="P430">
        <f t="shared" si="78"/>
        <v>0.81</v>
      </c>
      <c r="Q430">
        <f t="shared" si="79"/>
        <v>16685</v>
      </c>
      <c r="R430" t="str">
        <f t="shared" si="80"/>
        <v>Electronics</v>
      </c>
      <c r="S430" t="str">
        <f t="shared" si="81"/>
        <v>&gt;500</v>
      </c>
      <c r="T430" t="str">
        <f t="shared" si="82"/>
        <v>Yes</v>
      </c>
      <c r="U430">
        <f t="shared" si="86"/>
        <v>1</v>
      </c>
      <c r="V430">
        <f t="shared" si="83"/>
        <v>70077</v>
      </c>
      <c r="W430">
        <f t="shared" si="84"/>
        <v>11662815</v>
      </c>
      <c r="X430">
        <f t="shared" si="87"/>
        <v>134</v>
      </c>
      <c r="Y430">
        <f t="shared" si="88"/>
        <v>4</v>
      </c>
      <c r="Z430">
        <f t="shared" si="89"/>
        <v>0</v>
      </c>
      <c r="AA430">
        <f t="shared" si="90"/>
        <v>70077</v>
      </c>
    </row>
    <row r="431" spans="1:27" x14ac:dyDescent="0.25">
      <c r="A431" t="s">
        <v>1441</v>
      </c>
      <c r="B431" t="s">
        <v>5438</v>
      </c>
      <c r="C431" t="s">
        <v>1163</v>
      </c>
      <c r="D431" s="2">
        <v>7499</v>
      </c>
      <c r="E431" s="2">
        <v>7999</v>
      </c>
      <c r="F431" s="1">
        <v>0.06</v>
      </c>
      <c r="G431">
        <v>4.2</v>
      </c>
      <c r="H431" s="4">
        <v>30907</v>
      </c>
      <c r="I431" t="s">
        <v>6860</v>
      </c>
      <c r="J431" t="s">
        <v>1442</v>
      </c>
      <c r="K431" t="s">
        <v>8039</v>
      </c>
      <c r="L431" t="s">
        <v>1443</v>
      </c>
      <c r="M431" t="s">
        <v>9192</v>
      </c>
      <c r="N431" t="s">
        <v>1444</v>
      </c>
      <c r="O431">
        <f t="shared" si="85"/>
        <v>7999</v>
      </c>
      <c r="P431">
        <f t="shared" si="78"/>
        <v>0.06</v>
      </c>
      <c r="Q431">
        <f t="shared" si="79"/>
        <v>30907</v>
      </c>
      <c r="R431" t="str">
        <f t="shared" si="80"/>
        <v>Electronics</v>
      </c>
      <c r="S431" t="str">
        <f t="shared" si="81"/>
        <v>&gt;500</v>
      </c>
      <c r="T431" t="str">
        <f t="shared" si="82"/>
        <v>No</v>
      </c>
      <c r="U431">
        <f t="shared" si="86"/>
        <v>0</v>
      </c>
      <c r="V431">
        <f t="shared" si="83"/>
        <v>129809.40000000001</v>
      </c>
      <c r="W431">
        <f t="shared" si="84"/>
        <v>247225093</v>
      </c>
      <c r="X431">
        <f t="shared" si="87"/>
        <v>7499</v>
      </c>
      <c r="Y431">
        <f t="shared" si="88"/>
        <v>4</v>
      </c>
      <c r="Z431">
        <f t="shared" si="89"/>
        <v>0</v>
      </c>
      <c r="AA431">
        <f t="shared" si="90"/>
        <v>129809.40000000001</v>
      </c>
    </row>
    <row r="432" spans="1:27" x14ac:dyDescent="0.25">
      <c r="A432" t="s">
        <v>1445</v>
      </c>
      <c r="B432" t="s">
        <v>5439</v>
      </c>
      <c r="C432" t="s">
        <v>1159</v>
      </c>
      <c r="D432" s="2">
        <v>1149</v>
      </c>
      <c r="E432" s="2">
        <v>2199</v>
      </c>
      <c r="F432" s="1">
        <v>0.48</v>
      </c>
      <c r="G432">
        <v>4.2</v>
      </c>
      <c r="H432" s="4">
        <v>178912</v>
      </c>
      <c r="I432" t="s">
        <v>6861</v>
      </c>
      <c r="J432" t="s">
        <v>1160</v>
      </c>
      <c r="K432" t="s">
        <v>7986</v>
      </c>
      <c r="L432" t="s">
        <v>1161</v>
      </c>
      <c r="M432" t="s">
        <v>9133</v>
      </c>
      <c r="N432" t="s">
        <v>6388</v>
      </c>
      <c r="O432">
        <f t="shared" si="85"/>
        <v>2199</v>
      </c>
      <c r="P432">
        <f t="shared" si="78"/>
        <v>0.48</v>
      </c>
      <c r="Q432">
        <f t="shared" si="79"/>
        <v>178912</v>
      </c>
      <c r="R432" t="str">
        <f t="shared" si="80"/>
        <v>Electronics</v>
      </c>
      <c r="S432" t="str">
        <f t="shared" si="81"/>
        <v>&gt;500</v>
      </c>
      <c r="T432" t="str">
        <f t="shared" si="82"/>
        <v>No</v>
      </c>
      <c r="U432">
        <f t="shared" si="86"/>
        <v>0</v>
      </c>
      <c r="V432">
        <f t="shared" si="83"/>
        <v>751430.4</v>
      </c>
      <c r="W432">
        <f t="shared" si="84"/>
        <v>393427488</v>
      </c>
      <c r="X432">
        <f t="shared" si="87"/>
        <v>1149</v>
      </c>
      <c r="Y432">
        <f t="shared" si="88"/>
        <v>4</v>
      </c>
      <c r="Z432">
        <f t="shared" si="89"/>
        <v>0</v>
      </c>
      <c r="AA432">
        <f t="shared" si="90"/>
        <v>751430.4</v>
      </c>
    </row>
    <row r="433" spans="1:27" x14ac:dyDescent="0.25">
      <c r="A433" t="s">
        <v>1446</v>
      </c>
      <c r="B433" t="s">
        <v>5440</v>
      </c>
      <c r="C433" t="s">
        <v>1183</v>
      </c>
      <c r="D433" s="2">
        <v>1324</v>
      </c>
      <c r="E433" s="2">
        <v>1699</v>
      </c>
      <c r="F433" s="1">
        <v>0.22</v>
      </c>
      <c r="G433">
        <v>4.2</v>
      </c>
      <c r="H433" s="4">
        <v>128311</v>
      </c>
      <c r="I433" t="s">
        <v>6862</v>
      </c>
      <c r="J433" t="s">
        <v>1184</v>
      </c>
      <c r="K433" t="s">
        <v>7991</v>
      </c>
      <c r="L433" t="s">
        <v>1185</v>
      </c>
      <c r="M433" t="s">
        <v>9138</v>
      </c>
      <c r="N433" t="s">
        <v>1186</v>
      </c>
      <c r="O433">
        <f t="shared" si="85"/>
        <v>1699</v>
      </c>
      <c r="P433">
        <f t="shared" si="78"/>
        <v>0.22</v>
      </c>
      <c r="Q433">
        <f t="shared" si="79"/>
        <v>128311</v>
      </c>
      <c r="R433" t="str">
        <f t="shared" si="80"/>
        <v>Electronics</v>
      </c>
      <c r="S433" t="str">
        <f t="shared" si="81"/>
        <v>&gt;500</v>
      </c>
      <c r="T433" t="str">
        <f t="shared" si="82"/>
        <v>No</v>
      </c>
      <c r="U433">
        <f t="shared" si="86"/>
        <v>0</v>
      </c>
      <c r="V433">
        <f t="shared" si="83"/>
        <v>538906.20000000007</v>
      </c>
      <c r="W433">
        <f t="shared" si="84"/>
        <v>218000389</v>
      </c>
      <c r="X433">
        <f t="shared" si="87"/>
        <v>1324</v>
      </c>
      <c r="Y433">
        <f t="shared" si="88"/>
        <v>4</v>
      </c>
      <c r="Z433">
        <f t="shared" si="89"/>
        <v>0</v>
      </c>
      <c r="AA433">
        <f t="shared" si="90"/>
        <v>538906.20000000007</v>
      </c>
    </row>
    <row r="434" spans="1:27" x14ac:dyDescent="0.25">
      <c r="A434" t="s">
        <v>1447</v>
      </c>
      <c r="B434" t="s">
        <v>5441</v>
      </c>
      <c r="C434" t="s">
        <v>1163</v>
      </c>
      <c r="D434" s="2">
        <v>13999</v>
      </c>
      <c r="E434" s="2">
        <v>19999</v>
      </c>
      <c r="F434" s="1">
        <v>0.3</v>
      </c>
      <c r="G434">
        <v>4.2</v>
      </c>
      <c r="H434" s="4">
        <v>19252</v>
      </c>
      <c r="I434" t="s">
        <v>6856</v>
      </c>
      <c r="J434" t="s">
        <v>1282</v>
      </c>
      <c r="K434" t="s">
        <v>8009</v>
      </c>
      <c r="L434" t="s">
        <v>1283</v>
      </c>
      <c r="M434" t="s">
        <v>9159</v>
      </c>
      <c r="N434" t="s">
        <v>1284</v>
      </c>
      <c r="O434">
        <f t="shared" si="85"/>
        <v>19999</v>
      </c>
      <c r="P434">
        <f t="shared" si="78"/>
        <v>0.3</v>
      </c>
      <c r="Q434">
        <f t="shared" si="79"/>
        <v>19252</v>
      </c>
      <c r="R434" t="str">
        <f t="shared" si="80"/>
        <v>Electronics</v>
      </c>
      <c r="S434" t="str">
        <f t="shared" si="81"/>
        <v>&gt;500</v>
      </c>
      <c r="T434" t="str">
        <f t="shared" si="82"/>
        <v>No</v>
      </c>
      <c r="U434">
        <f t="shared" si="86"/>
        <v>0</v>
      </c>
      <c r="V434">
        <f t="shared" si="83"/>
        <v>80858.400000000009</v>
      </c>
      <c r="W434">
        <f t="shared" si="84"/>
        <v>385020748</v>
      </c>
      <c r="X434">
        <f t="shared" si="87"/>
        <v>13999</v>
      </c>
      <c r="Y434">
        <f t="shared" si="88"/>
        <v>4</v>
      </c>
      <c r="Z434">
        <f t="shared" si="89"/>
        <v>0</v>
      </c>
      <c r="AA434">
        <f t="shared" si="90"/>
        <v>80858.400000000009</v>
      </c>
    </row>
    <row r="435" spans="1:27" x14ac:dyDescent="0.25">
      <c r="A435" t="s">
        <v>1448</v>
      </c>
      <c r="B435" t="s">
        <v>5442</v>
      </c>
      <c r="C435" t="s">
        <v>1159</v>
      </c>
      <c r="D435">
        <v>999</v>
      </c>
      <c r="E435" s="2">
        <v>1599</v>
      </c>
      <c r="F435" s="1">
        <v>0.38</v>
      </c>
      <c r="G435">
        <v>4.2</v>
      </c>
      <c r="H435" s="4">
        <v>7222</v>
      </c>
      <c r="I435" t="s">
        <v>6863</v>
      </c>
      <c r="J435" t="s">
        <v>1380</v>
      </c>
      <c r="K435" t="s">
        <v>8026</v>
      </c>
      <c r="L435" t="s">
        <v>1381</v>
      </c>
      <c r="M435" t="s">
        <v>9179</v>
      </c>
      <c r="N435" t="s">
        <v>1382</v>
      </c>
      <c r="O435">
        <f t="shared" si="85"/>
        <v>1599</v>
      </c>
      <c r="P435">
        <f t="shared" si="78"/>
        <v>0.38</v>
      </c>
      <c r="Q435">
        <f t="shared" si="79"/>
        <v>7222</v>
      </c>
      <c r="R435" t="str">
        <f t="shared" si="80"/>
        <v>Electronics</v>
      </c>
      <c r="S435" t="str">
        <f t="shared" si="81"/>
        <v>&gt;500</v>
      </c>
      <c r="T435" t="str">
        <f t="shared" si="82"/>
        <v>No</v>
      </c>
      <c r="U435">
        <f t="shared" si="86"/>
        <v>0</v>
      </c>
      <c r="V435">
        <f t="shared" si="83"/>
        <v>30332.400000000001</v>
      </c>
      <c r="W435">
        <f t="shared" si="84"/>
        <v>11547978</v>
      </c>
      <c r="X435">
        <f t="shared" si="87"/>
        <v>999</v>
      </c>
      <c r="Y435">
        <f t="shared" si="88"/>
        <v>4</v>
      </c>
      <c r="Z435">
        <f t="shared" si="89"/>
        <v>0</v>
      </c>
      <c r="AA435">
        <f t="shared" si="90"/>
        <v>30332.400000000001</v>
      </c>
    </row>
    <row r="436" spans="1:27" x14ac:dyDescent="0.25">
      <c r="A436" t="s">
        <v>1449</v>
      </c>
      <c r="B436" t="s">
        <v>5443</v>
      </c>
      <c r="C436" t="s">
        <v>1163</v>
      </c>
      <c r="D436" s="2">
        <v>12999</v>
      </c>
      <c r="E436" s="2">
        <v>17999</v>
      </c>
      <c r="F436" s="1">
        <v>0.28000000000000003</v>
      </c>
      <c r="G436">
        <v>4.2</v>
      </c>
      <c r="H436" s="4">
        <v>18998</v>
      </c>
      <c r="I436" t="s">
        <v>6811</v>
      </c>
      <c r="J436" t="s">
        <v>1249</v>
      </c>
      <c r="K436" t="s">
        <v>8003</v>
      </c>
      <c r="L436" t="s">
        <v>1250</v>
      </c>
      <c r="M436" t="s">
        <v>9152</v>
      </c>
      <c r="N436" t="s">
        <v>1251</v>
      </c>
      <c r="O436">
        <f t="shared" si="85"/>
        <v>17999</v>
      </c>
      <c r="P436">
        <f t="shared" si="78"/>
        <v>0.28000000000000003</v>
      </c>
      <c r="Q436">
        <f t="shared" si="79"/>
        <v>18998</v>
      </c>
      <c r="R436" t="str">
        <f t="shared" si="80"/>
        <v>Electronics</v>
      </c>
      <c r="S436" t="str">
        <f t="shared" si="81"/>
        <v>&gt;500</v>
      </c>
      <c r="T436" t="str">
        <f t="shared" si="82"/>
        <v>No</v>
      </c>
      <c r="U436">
        <f t="shared" si="86"/>
        <v>0</v>
      </c>
      <c r="V436">
        <f t="shared" si="83"/>
        <v>79791.600000000006</v>
      </c>
      <c r="W436">
        <f t="shared" si="84"/>
        <v>341945002</v>
      </c>
      <c r="X436">
        <f t="shared" si="87"/>
        <v>12999</v>
      </c>
      <c r="Y436">
        <f t="shared" si="88"/>
        <v>4</v>
      </c>
      <c r="Z436">
        <f t="shared" si="89"/>
        <v>0</v>
      </c>
      <c r="AA436">
        <f t="shared" si="90"/>
        <v>79791.600000000006</v>
      </c>
    </row>
    <row r="437" spans="1:27" x14ac:dyDescent="0.25">
      <c r="A437" t="s">
        <v>1450</v>
      </c>
      <c r="B437" t="s">
        <v>5444</v>
      </c>
      <c r="C437" t="s">
        <v>1163</v>
      </c>
      <c r="D437" s="2">
        <v>15490</v>
      </c>
      <c r="E437" s="2">
        <v>20990</v>
      </c>
      <c r="F437" s="1">
        <v>0.26</v>
      </c>
      <c r="G437">
        <v>4.2</v>
      </c>
      <c r="H437" s="4">
        <v>32916</v>
      </c>
      <c r="I437" t="s">
        <v>6864</v>
      </c>
      <c r="J437" t="s">
        <v>1303</v>
      </c>
      <c r="K437" t="s">
        <v>8013</v>
      </c>
      <c r="L437" t="s">
        <v>1304</v>
      </c>
      <c r="M437" t="s">
        <v>9163</v>
      </c>
      <c r="N437" t="s">
        <v>1305</v>
      </c>
      <c r="O437">
        <f t="shared" si="85"/>
        <v>20990</v>
      </c>
      <c r="P437">
        <f t="shared" si="78"/>
        <v>0.26</v>
      </c>
      <c r="Q437">
        <f t="shared" si="79"/>
        <v>32916</v>
      </c>
      <c r="R437" t="str">
        <f t="shared" si="80"/>
        <v>Electronics</v>
      </c>
      <c r="S437" t="str">
        <f t="shared" si="81"/>
        <v>&gt;500</v>
      </c>
      <c r="T437" t="str">
        <f t="shared" si="82"/>
        <v>No</v>
      </c>
      <c r="U437">
        <f t="shared" si="86"/>
        <v>0</v>
      </c>
      <c r="V437">
        <f t="shared" si="83"/>
        <v>138247.20000000001</v>
      </c>
      <c r="W437">
        <f t="shared" si="84"/>
        <v>690906840</v>
      </c>
      <c r="X437">
        <f t="shared" si="87"/>
        <v>15490</v>
      </c>
      <c r="Y437">
        <f t="shared" si="88"/>
        <v>4</v>
      </c>
      <c r="Z437">
        <f t="shared" si="89"/>
        <v>0</v>
      </c>
      <c r="AA437">
        <f t="shared" si="90"/>
        <v>138247.20000000001</v>
      </c>
    </row>
    <row r="438" spans="1:27" x14ac:dyDescent="0.25">
      <c r="A438" t="s">
        <v>1451</v>
      </c>
      <c r="B438" t="s">
        <v>5445</v>
      </c>
      <c r="C438" t="s">
        <v>1452</v>
      </c>
      <c r="D438">
        <v>999</v>
      </c>
      <c r="E438" s="2">
        <v>2899</v>
      </c>
      <c r="F438" s="1">
        <v>0.66</v>
      </c>
      <c r="G438">
        <v>4.2</v>
      </c>
      <c r="H438" s="4">
        <v>26603</v>
      </c>
      <c r="I438" t="s">
        <v>6865</v>
      </c>
      <c r="J438" t="s">
        <v>1453</v>
      </c>
      <c r="K438" t="s">
        <v>8040</v>
      </c>
      <c r="L438" t="s">
        <v>1454</v>
      </c>
      <c r="M438" t="s">
        <v>9193</v>
      </c>
      <c r="N438" t="s">
        <v>1455</v>
      </c>
      <c r="O438">
        <f t="shared" si="85"/>
        <v>2899</v>
      </c>
      <c r="P438">
        <f t="shared" si="78"/>
        <v>0.66</v>
      </c>
      <c r="Q438">
        <f t="shared" si="79"/>
        <v>26603</v>
      </c>
      <c r="R438" t="str">
        <f t="shared" si="80"/>
        <v>Electronics</v>
      </c>
      <c r="S438" t="str">
        <f t="shared" si="81"/>
        <v>&gt;500</v>
      </c>
      <c r="T438" t="str">
        <f t="shared" si="82"/>
        <v>Yes</v>
      </c>
      <c r="U438">
        <f t="shared" si="86"/>
        <v>1</v>
      </c>
      <c r="V438">
        <f t="shared" si="83"/>
        <v>111732.6</v>
      </c>
      <c r="W438">
        <f t="shared" si="84"/>
        <v>77122097</v>
      </c>
      <c r="X438">
        <f t="shared" si="87"/>
        <v>999</v>
      </c>
      <c r="Y438">
        <f t="shared" si="88"/>
        <v>4</v>
      </c>
      <c r="Z438">
        <f t="shared" si="89"/>
        <v>0</v>
      </c>
      <c r="AA438">
        <f t="shared" si="90"/>
        <v>111732.6</v>
      </c>
    </row>
    <row r="439" spans="1:27" x14ac:dyDescent="0.25">
      <c r="A439" t="s">
        <v>1456</v>
      </c>
      <c r="B439" t="s">
        <v>5446</v>
      </c>
      <c r="C439" t="s">
        <v>1148</v>
      </c>
      <c r="D439" s="2">
        <v>1599</v>
      </c>
      <c r="E439" s="2">
        <v>4999</v>
      </c>
      <c r="F439" s="1">
        <v>0.68</v>
      </c>
      <c r="G439">
        <v>4.2</v>
      </c>
      <c r="H439" s="4">
        <v>67950</v>
      </c>
      <c r="I439" t="s">
        <v>6866</v>
      </c>
      <c r="J439" t="s">
        <v>1457</v>
      </c>
      <c r="K439" t="s">
        <v>8041</v>
      </c>
      <c r="L439" t="s">
        <v>1458</v>
      </c>
      <c r="M439" t="s">
        <v>9194</v>
      </c>
      <c r="N439" t="s">
        <v>1459</v>
      </c>
      <c r="O439">
        <f t="shared" si="85"/>
        <v>4999</v>
      </c>
      <c r="P439">
        <f t="shared" si="78"/>
        <v>0.68</v>
      </c>
      <c r="Q439">
        <f t="shared" si="79"/>
        <v>67950</v>
      </c>
      <c r="R439" t="str">
        <f t="shared" si="80"/>
        <v>Electronics</v>
      </c>
      <c r="S439" t="str">
        <f t="shared" si="81"/>
        <v>&gt;500</v>
      </c>
      <c r="T439" t="str">
        <f t="shared" si="82"/>
        <v>Yes</v>
      </c>
      <c r="U439">
        <f t="shared" si="86"/>
        <v>1</v>
      </c>
      <c r="V439">
        <f t="shared" si="83"/>
        <v>285390</v>
      </c>
      <c r="W439">
        <f t="shared" si="84"/>
        <v>339682050</v>
      </c>
      <c r="X439">
        <f t="shared" si="87"/>
        <v>1599</v>
      </c>
      <c r="Y439">
        <f t="shared" si="88"/>
        <v>4</v>
      </c>
      <c r="Z439">
        <f t="shared" si="89"/>
        <v>0</v>
      </c>
      <c r="AA439">
        <f t="shared" si="90"/>
        <v>285390</v>
      </c>
    </row>
    <row r="440" spans="1:27" x14ac:dyDescent="0.25">
      <c r="A440" t="s">
        <v>1460</v>
      </c>
      <c r="B440" t="s">
        <v>5447</v>
      </c>
      <c r="C440" t="s">
        <v>1183</v>
      </c>
      <c r="D440" s="2">
        <v>1324</v>
      </c>
      <c r="E440" s="2">
        <v>1699</v>
      </c>
      <c r="F440" s="1">
        <v>0.22</v>
      </c>
      <c r="G440">
        <v>4.2</v>
      </c>
      <c r="H440" s="4">
        <v>128311</v>
      </c>
      <c r="I440" t="s">
        <v>6862</v>
      </c>
      <c r="J440" t="s">
        <v>1184</v>
      </c>
      <c r="K440" t="s">
        <v>7991</v>
      </c>
      <c r="L440" t="s">
        <v>1185</v>
      </c>
      <c r="M440" t="s">
        <v>9138</v>
      </c>
      <c r="N440" t="s">
        <v>1186</v>
      </c>
      <c r="O440">
        <f t="shared" si="85"/>
        <v>1699</v>
      </c>
      <c r="P440">
        <f t="shared" si="78"/>
        <v>0.22</v>
      </c>
      <c r="Q440">
        <f t="shared" si="79"/>
        <v>128311</v>
      </c>
      <c r="R440" t="str">
        <f t="shared" si="80"/>
        <v>Electronics</v>
      </c>
      <c r="S440" t="str">
        <f t="shared" si="81"/>
        <v>&gt;500</v>
      </c>
      <c r="T440" t="str">
        <f t="shared" si="82"/>
        <v>No</v>
      </c>
      <c r="U440">
        <f t="shared" si="86"/>
        <v>0</v>
      </c>
      <c r="V440">
        <f t="shared" si="83"/>
        <v>538906.20000000007</v>
      </c>
      <c r="W440">
        <f t="shared" si="84"/>
        <v>218000389</v>
      </c>
      <c r="X440">
        <f t="shared" si="87"/>
        <v>1324</v>
      </c>
      <c r="Y440">
        <f t="shared" si="88"/>
        <v>4</v>
      </c>
      <c r="Z440">
        <f t="shared" si="89"/>
        <v>0</v>
      </c>
      <c r="AA440">
        <f t="shared" si="90"/>
        <v>538906.20000000007</v>
      </c>
    </row>
    <row r="441" spans="1:27" x14ac:dyDescent="0.25">
      <c r="A441" t="s">
        <v>1461</v>
      </c>
      <c r="B441" t="s">
        <v>5448</v>
      </c>
      <c r="C441" t="s">
        <v>1163</v>
      </c>
      <c r="D441" s="2">
        <v>20999</v>
      </c>
      <c r="E441" s="2">
        <v>29990</v>
      </c>
      <c r="F441" s="1">
        <v>0.3</v>
      </c>
      <c r="G441">
        <v>4.2</v>
      </c>
      <c r="H441" s="4">
        <v>9499</v>
      </c>
      <c r="I441" t="s">
        <v>6867</v>
      </c>
      <c r="J441" t="s">
        <v>1462</v>
      </c>
      <c r="K441" t="s">
        <v>8042</v>
      </c>
      <c r="L441" t="s">
        <v>1463</v>
      </c>
      <c r="M441" t="s">
        <v>9195</v>
      </c>
      <c r="N441" t="s">
        <v>6393</v>
      </c>
      <c r="O441">
        <f t="shared" si="85"/>
        <v>29990</v>
      </c>
      <c r="P441">
        <f t="shared" si="78"/>
        <v>0.3</v>
      </c>
      <c r="Q441">
        <f t="shared" si="79"/>
        <v>9499</v>
      </c>
      <c r="R441" t="str">
        <f t="shared" si="80"/>
        <v>Electronics</v>
      </c>
      <c r="S441" t="str">
        <f t="shared" si="81"/>
        <v>&gt;500</v>
      </c>
      <c r="T441" t="str">
        <f t="shared" si="82"/>
        <v>No</v>
      </c>
      <c r="U441">
        <f t="shared" si="86"/>
        <v>0</v>
      </c>
      <c r="V441">
        <f t="shared" si="83"/>
        <v>39895.800000000003</v>
      </c>
      <c r="W441">
        <f t="shared" si="84"/>
        <v>284875010</v>
      </c>
      <c r="X441">
        <f t="shared" si="87"/>
        <v>20999</v>
      </c>
      <c r="Y441">
        <f t="shared" si="88"/>
        <v>4</v>
      </c>
      <c r="Z441">
        <f t="shared" si="89"/>
        <v>0</v>
      </c>
      <c r="AA441">
        <f t="shared" si="90"/>
        <v>39895.800000000003</v>
      </c>
    </row>
    <row r="442" spans="1:27" x14ac:dyDescent="0.25">
      <c r="A442" t="s">
        <v>1464</v>
      </c>
      <c r="B442" t="s">
        <v>5449</v>
      </c>
      <c r="C442" t="s">
        <v>1228</v>
      </c>
      <c r="D442">
        <v>999</v>
      </c>
      <c r="E442" s="2">
        <v>1999</v>
      </c>
      <c r="F442" s="1">
        <v>0.5</v>
      </c>
      <c r="G442">
        <v>4.2</v>
      </c>
      <c r="H442" s="4">
        <v>1777</v>
      </c>
      <c r="I442" t="s">
        <v>6868</v>
      </c>
      <c r="J442" t="s">
        <v>1465</v>
      </c>
      <c r="K442" t="s">
        <v>8043</v>
      </c>
      <c r="L442" t="s">
        <v>1466</v>
      </c>
      <c r="M442" t="s">
        <v>9196</v>
      </c>
      <c r="N442" t="s">
        <v>1467</v>
      </c>
      <c r="O442">
        <f t="shared" si="85"/>
        <v>1999</v>
      </c>
      <c r="P442">
        <f t="shared" si="78"/>
        <v>0.5</v>
      </c>
      <c r="Q442">
        <f t="shared" si="79"/>
        <v>1777</v>
      </c>
      <c r="R442" t="str">
        <f t="shared" si="80"/>
        <v>Electronics</v>
      </c>
      <c r="S442" t="str">
        <f t="shared" si="81"/>
        <v>&gt;500</v>
      </c>
      <c r="T442" t="str">
        <f t="shared" si="82"/>
        <v>Yes</v>
      </c>
      <c r="U442">
        <f t="shared" si="86"/>
        <v>1</v>
      </c>
      <c r="V442">
        <f t="shared" si="83"/>
        <v>7463.4000000000005</v>
      </c>
      <c r="W442">
        <f t="shared" si="84"/>
        <v>3552223</v>
      </c>
      <c r="X442">
        <f t="shared" si="87"/>
        <v>999</v>
      </c>
      <c r="Y442">
        <f t="shared" si="88"/>
        <v>4</v>
      </c>
      <c r="Z442">
        <f t="shared" si="89"/>
        <v>0</v>
      </c>
      <c r="AA442">
        <f t="shared" si="90"/>
        <v>7463.4000000000005</v>
      </c>
    </row>
    <row r="443" spans="1:27" x14ac:dyDescent="0.25">
      <c r="A443" t="s">
        <v>1468</v>
      </c>
      <c r="B443" t="s">
        <v>5450</v>
      </c>
      <c r="C443" t="s">
        <v>1163</v>
      </c>
      <c r="D443" s="2">
        <v>12490</v>
      </c>
      <c r="E443" s="2">
        <v>15990</v>
      </c>
      <c r="F443" s="1">
        <v>0.22</v>
      </c>
      <c r="G443">
        <v>4.2</v>
      </c>
      <c r="H443" s="4">
        <v>58506</v>
      </c>
      <c r="I443" t="s">
        <v>6869</v>
      </c>
      <c r="J443" t="s">
        <v>1469</v>
      </c>
      <c r="K443" t="s">
        <v>8044</v>
      </c>
      <c r="L443" t="s">
        <v>1470</v>
      </c>
      <c r="M443" t="s">
        <v>9197</v>
      </c>
      <c r="N443" t="s">
        <v>1471</v>
      </c>
      <c r="O443">
        <f t="shared" si="85"/>
        <v>15990</v>
      </c>
      <c r="P443">
        <f t="shared" si="78"/>
        <v>0.22</v>
      </c>
      <c r="Q443">
        <f t="shared" si="79"/>
        <v>58506</v>
      </c>
      <c r="R443" t="str">
        <f t="shared" si="80"/>
        <v>Electronics</v>
      </c>
      <c r="S443" t="str">
        <f t="shared" si="81"/>
        <v>&gt;500</v>
      </c>
      <c r="T443" t="str">
        <f t="shared" si="82"/>
        <v>No</v>
      </c>
      <c r="U443">
        <f t="shared" si="86"/>
        <v>0</v>
      </c>
      <c r="V443">
        <f t="shared" si="83"/>
        <v>245725.2</v>
      </c>
      <c r="W443">
        <f t="shared" si="84"/>
        <v>935510940</v>
      </c>
      <c r="X443">
        <f t="shared" si="87"/>
        <v>12490</v>
      </c>
      <c r="Y443">
        <f t="shared" si="88"/>
        <v>4</v>
      </c>
      <c r="Z443">
        <f t="shared" si="89"/>
        <v>0</v>
      </c>
      <c r="AA443">
        <f t="shared" si="90"/>
        <v>245725.2</v>
      </c>
    </row>
    <row r="444" spans="1:27" x14ac:dyDescent="0.25">
      <c r="A444" t="s">
        <v>1472</v>
      </c>
      <c r="B444" t="s">
        <v>5451</v>
      </c>
      <c r="C444" t="s">
        <v>1163</v>
      </c>
      <c r="D444" s="2">
        <v>17999</v>
      </c>
      <c r="E444" s="2">
        <v>21990</v>
      </c>
      <c r="F444" s="1">
        <v>0.18</v>
      </c>
      <c r="G444">
        <v>4.2</v>
      </c>
      <c r="H444" s="4">
        <v>21350</v>
      </c>
      <c r="I444" t="s">
        <v>6870</v>
      </c>
      <c r="J444" t="s">
        <v>1259</v>
      </c>
      <c r="K444" t="s">
        <v>8005</v>
      </c>
      <c r="L444" t="s">
        <v>1260</v>
      </c>
      <c r="M444" t="s">
        <v>9154</v>
      </c>
      <c r="N444" t="s">
        <v>1261</v>
      </c>
      <c r="O444">
        <f t="shared" si="85"/>
        <v>21990</v>
      </c>
      <c r="P444">
        <f t="shared" si="78"/>
        <v>0.18</v>
      </c>
      <c r="Q444">
        <f t="shared" si="79"/>
        <v>21350</v>
      </c>
      <c r="R444" t="str">
        <f t="shared" si="80"/>
        <v>Electronics</v>
      </c>
      <c r="S444" t="str">
        <f t="shared" si="81"/>
        <v>&gt;500</v>
      </c>
      <c r="T444" t="str">
        <f t="shared" si="82"/>
        <v>No</v>
      </c>
      <c r="U444">
        <f t="shared" si="86"/>
        <v>0</v>
      </c>
      <c r="V444">
        <f t="shared" si="83"/>
        <v>89670</v>
      </c>
      <c r="W444">
        <f t="shared" si="84"/>
        <v>469486500</v>
      </c>
      <c r="X444">
        <f t="shared" si="87"/>
        <v>17999</v>
      </c>
      <c r="Y444">
        <f t="shared" si="88"/>
        <v>4</v>
      </c>
      <c r="Z444">
        <f t="shared" si="89"/>
        <v>0</v>
      </c>
      <c r="AA444">
        <f t="shared" si="90"/>
        <v>89670</v>
      </c>
    </row>
    <row r="445" spans="1:27" x14ac:dyDescent="0.25">
      <c r="A445" t="s">
        <v>1473</v>
      </c>
      <c r="B445" t="s">
        <v>5452</v>
      </c>
      <c r="C445" t="s">
        <v>1183</v>
      </c>
      <c r="D445" s="2">
        <v>1399</v>
      </c>
      <c r="E445" s="2">
        <v>1630</v>
      </c>
      <c r="F445" s="1">
        <v>0.14000000000000001</v>
      </c>
      <c r="G445">
        <v>4.2</v>
      </c>
      <c r="H445" s="4">
        <v>9378</v>
      </c>
      <c r="I445" t="s">
        <v>6871</v>
      </c>
      <c r="J445" t="s">
        <v>1474</v>
      </c>
      <c r="K445" t="s">
        <v>8045</v>
      </c>
      <c r="L445" t="s">
        <v>1475</v>
      </c>
      <c r="M445" t="s">
        <v>9198</v>
      </c>
      <c r="N445" t="s">
        <v>1476</v>
      </c>
      <c r="O445">
        <f t="shared" si="85"/>
        <v>1630</v>
      </c>
      <c r="P445">
        <f t="shared" si="78"/>
        <v>0.14000000000000001</v>
      </c>
      <c r="Q445">
        <f t="shared" si="79"/>
        <v>9378</v>
      </c>
      <c r="R445" t="str">
        <f t="shared" si="80"/>
        <v>Electronics</v>
      </c>
      <c r="S445" t="str">
        <f t="shared" si="81"/>
        <v>&gt;500</v>
      </c>
      <c r="T445" t="str">
        <f t="shared" si="82"/>
        <v>No</v>
      </c>
      <c r="U445">
        <f t="shared" si="86"/>
        <v>0</v>
      </c>
      <c r="V445">
        <f t="shared" si="83"/>
        <v>39387.599999999999</v>
      </c>
      <c r="W445">
        <f t="shared" si="84"/>
        <v>15286140</v>
      </c>
      <c r="X445">
        <f t="shared" si="87"/>
        <v>1399</v>
      </c>
      <c r="Y445">
        <f t="shared" si="88"/>
        <v>4</v>
      </c>
      <c r="Z445">
        <f t="shared" si="89"/>
        <v>0</v>
      </c>
      <c r="AA445">
        <f t="shared" si="90"/>
        <v>39387.599999999999</v>
      </c>
    </row>
    <row r="446" spans="1:27" x14ac:dyDescent="0.25">
      <c r="A446" t="s">
        <v>1477</v>
      </c>
      <c r="B446" t="s">
        <v>5453</v>
      </c>
      <c r="C446" t="s">
        <v>1148</v>
      </c>
      <c r="D446" s="2">
        <v>1499</v>
      </c>
      <c r="E446" s="2">
        <v>6990</v>
      </c>
      <c r="F446" s="1">
        <v>0.79</v>
      </c>
      <c r="G446">
        <v>4.2</v>
      </c>
      <c r="H446" s="4">
        <v>21796</v>
      </c>
      <c r="I446" t="s">
        <v>6797</v>
      </c>
      <c r="J446" t="s">
        <v>1188</v>
      </c>
      <c r="K446" t="s">
        <v>7992</v>
      </c>
      <c r="L446" t="s">
        <v>1189</v>
      </c>
      <c r="M446" t="s">
        <v>9139</v>
      </c>
      <c r="N446" t="s">
        <v>6390</v>
      </c>
      <c r="O446">
        <f t="shared" si="85"/>
        <v>6990</v>
      </c>
      <c r="P446">
        <f t="shared" si="78"/>
        <v>0.79</v>
      </c>
      <c r="Q446">
        <f t="shared" si="79"/>
        <v>21796</v>
      </c>
      <c r="R446" t="str">
        <f t="shared" si="80"/>
        <v>Electronics</v>
      </c>
      <c r="S446" t="str">
        <f t="shared" si="81"/>
        <v>&gt;500</v>
      </c>
      <c r="T446" t="str">
        <f t="shared" si="82"/>
        <v>Yes</v>
      </c>
      <c r="U446">
        <f t="shared" si="86"/>
        <v>1</v>
      </c>
      <c r="V446">
        <f t="shared" si="83"/>
        <v>91543.2</v>
      </c>
      <c r="W446">
        <f t="shared" si="84"/>
        <v>152354040</v>
      </c>
      <c r="X446">
        <f t="shared" si="87"/>
        <v>1499</v>
      </c>
      <c r="Y446">
        <f t="shared" si="88"/>
        <v>4</v>
      </c>
      <c r="Z446">
        <f t="shared" si="89"/>
        <v>0</v>
      </c>
      <c r="AA446">
        <f t="shared" si="90"/>
        <v>91543.2</v>
      </c>
    </row>
    <row r="447" spans="1:27" x14ac:dyDescent="0.25">
      <c r="A447" t="s">
        <v>1478</v>
      </c>
      <c r="B447" t="s">
        <v>5454</v>
      </c>
      <c r="C447" t="s">
        <v>1148</v>
      </c>
      <c r="D447" s="2">
        <v>1999</v>
      </c>
      <c r="E447" s="2">
        <v>7990</v>
      </c>
      <c r="F447" s="1">
        <v>0.75</v>
      </c>
      <c r="G447">
        <v>4.2</v>
      </c>
      <c r="H447" s="4">
        <v>17833</v>
      </c>
      <c r="I447" t="s">
        <v>6789</v>
      </c>
      <c r="J447" t="s">
        <v>1155</v>
      </c>
      <c r="K447" t="s">
        <v>7985</v>
      </c>
      <c r="L447" t="s">
        <v>1156</v>
      </c>
      <c r="M447" t="s">
        <v>9132</v>
      </c>
      <c r="N447" t="s">
        <v>1157</v>
      </c>
      <c r="O447">
        <f t="shared" si="85"/>
        <v>7990</v>
      </c>
      <c r="P447">
        <f t="shared" si="78"/>
        <v>0.75</v>
      </c>
      <c r="Q447">
        <f t="shared" si="79"/>
        <v>17833</v>
      </c>
      <c r="R447" t="str">
        <f t="shared" si="80"/>
        <v>Electronics</v>
      </c>
      <c r="S447" t="str">
        <f t="shared" si="81"/>
        <v>&gt;500</v>
      </c>
      <c r="T447" t="str">
        <f t="shared" si="82"/>
        <v>Yes</v>
      </c>
      <c r="U447">
        <f t="shared" si="86"/>
        <v>1</v>
      </c>
      <c r="V447">
        <f t="shared" si="83"/>
        <v>74898.600000000006</v>
      </c>
      <c r="W447">
        <f t="shared" si="84"/>
        <v>142485670</v>
      </c>
      <c r="X447">
        <f t="shared" si="87"/>
        <v>1999</v>
      </c>
      <c r="Y447">
        <f t="shared" si="88"/>
        <v>4</v>
      </c>
      <c r="Z447">
        <f t="shared" si="89"/>
        <v>0</v>
      </c>
      <c r="AA447">
        <f t="shared" si="90"/>
        <v>74898.600000000006</v>
      </c>
    </row>
    <row r="448" spans="1:27" x14ac:dyDescent="0.25">
      <c r="A448" t="s">
        <v>1479</v>
      </c>
      <c r="B448" t="s">
        <v>5455</v>
      </c>
      <c r="C448" t="s">
        <v>1452</v>
      </c>
      <c r="D448">
        <v>999</v>
      </c>
      <c r="E448" s="2">
        <v>2899</v>
      </c>
      <c r="F448" s="1">
        <v>0.66</v>
      </c>
      <c r="G448">
        <v>4.2</v>
      </c>
      <c r="H448" s="4">
        <v>7779</v>
      </c>
      <c r="I448" t="s">
        <v>6872</v>
      </c>
      <c r="J448" t="s">
        <v>1480</v>
      </c>
      <c r="K448" t="s">
        <v>8046</v>
      </c>
      <c r="L448" t="s">
        <v>1481</v>
      </c>
      <c r="M448" t="s">
        <v>9199</v>
      </c>
      <c r="N448" t="s">
        <v>1482</v>
      </c>
      <c r="O448">
        <f t="shared" si="85"/>
        <v>2899</v>
      </c>
      <c r="P448">
        <f t="shared" si="78"/>
        <v>0.66</v>
      </c>
      <c r="Q448">
        <f t="shared" si="79"/>
        <v>7779</v>
      </c>
      <c r="R448" t="str">
        <f t="shared" si="80"/>
        <v>Electronics</v>
      </c>
      <c r="S448" t="str">
        <f t="shared" si="81"/>
        <v>&gt;500</v>
      </c>
      <c r="T448" t="str">
        <f t="shared" si="82"/>
        <v>Yes</v>
      </c>
      <c r="U448">
        <f t="shared" si="86"/>
        <v>1</v>
      </c>
      <c r="V448">
        <f t="shared" si="83"/>
        <v>32671.800000000003</v>
      </c>
      <c r="W448">
        <f t="shared" si="84"/>
        <v>22551321</v>
      </c>
      <c r="X448">
        <f t="shared" si="87"/>
        <v>999</v>
      </c>
      <c r="Y448">
        <f t="shared" si="88"/>
        <v>4</v>
      </c>
      <c r="Z448">
        <f t="shared" si="89"/>
        <v>0</v>
      </c>
      <c r="AA448">
        <f t="shared" si="90"/>
        <v>32671.800000000003</v>
      </c>
    </row>
    <row r="449" spans="1:27" x14ac:dyDescent="0.25">
      <c r="A449" t="s">
        <v>1483</v>
      </c>
      <c r="B449" t="s">
        <v>5456</v>
      </c>
      <c r="C449" t="s">
        <v>1484</v>
      </c>
      <c r="D449" s="2">
        <v>2099</v>
      </c>
      <c r="E449" s="2">
        <v>5999</v>
      </c>
      <c r="F449" s="1">
        <v>0.65</v>
      </c>
      <c r="G449">
        <v>4.2</v>
      </c>
      <c r="H449" s="4">
        <v>17129</v>
      </c>
      <c r="I449" t="s">
        <v>6873</v>
      </c>
      <c r="J449" t="s">
        <v>1485</v>
      </c>
      <c r="K449" t="s">
        <v>8047</v>
      </c>
      <c r="L449" t="s">
        <v>1486</v>
      </c>
      <c r="M449" t="s">
        <v>9200</v>
      </c>
      <c r="N449" t="s">
        <v>6394</v>
      </c>
      <c r="O449">
        <f t="shared" si="85"/>
        <v>5999</v>
      </c>
      <c r="P449">
        <f t="shared" si="78"/>
        <v>0.65</v>
      </c>
      <c r="Q449">
        <f t="shared" si="79"/>
        <v>17129</v>
      </c>
      <c r="R449" t="str">
        <f t="shared" si="80"/>
        <v>Electronics</v>
      </c>
      <c r="S449" t="str">
        <f t="shared" si="81"/>
        <v>&gt;500</v>
      </c>
      <c r="T449" t="str">
        <f t="shared" si="82"/>
        <v>Yes</v>
      </c>
      <c r="U449">
        <f t="shared" si="86"/>
        <v>1</v>
      </c>
      <c r="V449">
        <f t="shared" si="83"/>
        <v>71941.8</v>
      </c>
      <c r="W449">
        <f t="shared" si="84"/>
        <v>102756871</v>
      </c>
      <c r="X449">
        <f t="shared" si="87"/>
        <v>2099</v>
      </c>
      <c r="Y449">
        <f t="shared" si="88"/>
        <v>4</v>
      </c>
      <c r="Z449">
        <f t="shared" si="89"/>
        <v>0</v>
      </c>
      <c r="AA449">
        <f t="shared" si="90"/>
        <v>71941.8</v>
      </c>
    </row>
    <row r="450" spans="1:27" x14ac:dyDescent="0.25">
      <c r="A450" t="s">
        <v>1487</v>
      </c>
      <c r="B450" t="s">
        <v>5457</v>
      </c>
      <c r="C450" t="s">
        <v>1207</v>
      </c>
      <c r="D450">
        <v>337</v>
      </c>
      <c r="E450">
        <v>699</v>
      </c>
      <c r="F450" s="1">
        <v>0.52</v>
      </c>
      <c r="G450">
        <v>4.2</v>
      </c>
      <c r="H450" s="4">
        <v>4969</v>
      </c>
      <c r="I450" t="s">
        <v>6874</v>
      </c>
      <c r="J450" t="s">
        <v>1488</v>
      </c>
      <c r="K450" t="s">
        <v>8048</v>
      </c>
      <c r="L450" t="s">
        <v>1489</v>
      </c>
      <c r="M450" t="s">
        <v>9201</v>
      </c>
      <c r="N450" t="s">
        <v>1490</v>
      </c>
      <c r="O450">
        <f t="shared" si="85"/>
        <v>699</v>
      </c>
      <c r="P450">
        <f t="shared" ref="P450:P513" si="91">VALUE(F450)</f>
        <v>0.52</v>
      </c>
      <c r="Q450">
        <f t="shared" ref="Q450:Q513" si="92">VALUE(H450)</f>
        <v>4969</v>
      </c>
      <c r="R450" t="str">
        <f t="shared" ref="R450:R513" si="93">LEFT(C450, FIND("|", C450) - 1)</f>
        <v>Electronics</v>
      </c>
      <c r="S450" t="str">
        <f t="shared" ref="S450:S513" si="94">IF(O450&lt;200, "&lt;200", IF(O450&lt;=500, "200–500", "&gt;500"))</f>
        <v>&gt;500</v>
      </c>
      <c r="T450" t="str">
        <f t="shared" ref="T450:T513" si="95">IF(P450&gt;=0.5, "Yes", "No")</f>
        <v>Yes</v>
      </c>
      <c r="U450">
        <f t="shared" si="86"/>
        <v>1</v>
      </c>
      <c r="V450">
        <f t="shared" ref="V450:V513" si="96">G450 * Q450</f>
        <v>20869.8</v>
      </c>
      <c r="W450">
        <f t="shared" ref="W450:W513" si="97">O450 * Q450</f>
        <v>3473331</v>
      </c>
      <c r="X450">
        <f t="shared" si="87"/>
        <v>337</v>
      </c>
      <c r="Y450">
        <f t="shared" si="88"/>
        <v>4</v>
      </c>
      <c r="Z450">
        <f t="shared" si="89"/>
        <v>0</v>
      </c>
      <c r="AA450">
        <f t="shared" si="90"/>
        <v>20869.8</v>
      </c>
    </row>
    <row r="451" spans="1:27" x14ac:dyDescent="0.25">
      <c r="A451" t="s">
        <v>1491</v>
      </c>
      <c r="B451" t="s">
        <v>5458</v>
      </c>
      <c r="C451" t="s">
        <v>1148</v>
      </c>
      <c r="D451" s="2">
        <v>2999</v>
      </c>
      <c r="E451" s="2">
        <v>7990</v>
      </c>
      <c r="F451" s="1">
        <v>0.62</v>
      </c>
      <c r="G451">
        <v>4.2</v>
      </c>
      <c r="H451" s="4">
        <v>154</v>
      </c>
      <c r="I451" t="s">
        <v>6875</v>
      </c>
      <c r="J451" t="s">
        <v>1492</v>
      </c>
      <c r="K451" t="s">
        <v>8049</v>
      </c>
      <c r="L451" t="s">
        <v>1493</v>
      </c>
      <c r="M451" t="s">
        <v>9202</v>
      </c>
      <c r="N451" t="s">
        <v>1494</v>
      </c>
      <c r="O451">
        <f t="shared" ref="O451:O514" si="98">VALUE(E451)</f>
        <v>7990</v>
      </c>
      <c r="P451">
        <f t="shared" si="91"/>
        <v>0.62</v>
      </c>
      <c r="Q451">
        <f t="shared" si="92"/>
        <v>154</v>
      </c>
      <c r="R451" t="str">
        <f t="shared" si="93"/>
        <v>Electronics</v>
      </c>
      <c r="S451" t="str">
        <f t="shared" si="94"/>
        <v>&gt;500</v>
      </c>
      <c r="T451" t="str">
        <f t="shared" si="95"/>
        <v>Yes</v>
      </c>
      <c r="U451">
        <f t="shared" ref="U451:U514" si="99">COUNTIF(T451, "Yes")</f>
        <v>1</v>
      </c>
      <c r="V451">
        <f t="shared" si="96"/>
        <v>646.80000000000007</v>
      </c>
      <c r="W451">
        <f t="shared" si="97"/>
        <v>1230460</v>
      </c>
      <c r="X451">
        <f t="shared" ref="X451:X514" si="100">VALUE(D451)</f>
        <v>2999</v>
      </c>
      <c r="Y451">
        <f t="shared" ref="Y451:Y514" si="101">ROUND(G451, 0)</f>
        <v>4</v>
      </c>
      <c r="Z451">
        <f t="shared" ref="Z451:Z514" si="102">COUNTIF(Q451, "&lt;1000")</f>
        <v>1</v>
      </c>
      <c r="AA451">
        <f t="shared" ref="AA451:AA514" si="103">G451*Q451</f>
        <v>646.80000000000007</v>
      </c>
    </row>
    <row r="452" spans="1:27" x14ac:dyDescent="0.25">
      <c r="A452" t="s">
        <v>1495</v>
      </c>
      <c r="B452" t="s">
        <v>5459</v>
      </c>
      <c r="C452" t="s">
        <v>1148</v>
      </c>
      <c r="D452" s="2">
        <v>1299</v>
      </c>
      <c r="E452" s="2">
        <v>5999</v>
      </c>
      <c r="F452" s="1">
        <v>0.78</v>
      </c>
      <c r="G452">
        <v>4.2</v>
      </c>
      <c r="H452" s="4">
        <v>4415</v>
      </c>
      <c r="I452" t="s">
        <v>6876</v>
      </c>
      <c r="J452" t="s">
        <v>1496</v>
      </c>
      <c r="K452" t="s">
        <v>8050</v>
      </c>
      <c r="L452" t="s">
        <v>1497</v>
      </c>
      <c r="M452" t="s">
        <v>9203</v>
      </c>
      <c r="N452" t="s">
        <v>1498</v>
      </c>
      <c r="O452">
        <f t="shared" si="98"/>
        <v>5999</v>
      </c>
      <c r="P452">
        <f t="shared" si="91"/>
        <v>0.78</v>
      </c>
      <c r="Q452">
        <f t="shared" si="92"/>
        <v>4415</v>
      </c>
      <c r="R452" t="str">
        <f t="shared" si="93"/>
        <v>Electronics</v>
      </c>
      <c r="S452" t="str">
        <f t="shared" si="94"/>
        <v>&gt;500</v>
      </c>
      <c r="T452" t="str">
        <f t="shared" si="95"/>
        <v>Yes</v>
      </c>
      <c r="U452">
        <f t="shared" si="99"/>
        <v>1</v>
      </c>
      <c r="V452">
        <f t="shared" si="96"/>
        <v>18543</v>
      </c>
      <c r="W452">
        <f t="shared" si="97"/>
        <v>26485585</v>
      </c>
      <c r="X452">
        <f t="shared" si="100"/>
        <v>1299</v>
      </c>
      <c r="Y452">
        <f t="shared" si="101"/>
        <v>4</v>
      </c>
      <c r="Z452">
        <f t="shared" si="102"/>
        <v>0</v>
      </c>
      <c r="AA452">
        <f t="shared" si="103"/>
        <v>18543</v>
      </c>
    </row>
    <row r="453" spans="1:27" x14ac:dyDescent="0.25">
      <c r="A453" t="s">
        <v>1499</v>
      </c>
      <c r="B453" t="s">
        <v>5460</v>
      </c>
      <c r="C453" t="s">
        <v>1163</v>
      </c>
      <c r="D453" s="2">
        <v>16499</v>
      </c>
      <c r="E453" s="2">
        <v>20990</v>
      </c>
      <c r="F453" s="1">
        <v>0.21</v>
      </c>
      <c r="G453">
        <v>4.2</v>
      </c>
      <c r="H453" s="4">
        <v>21350</v>
      </c>
      <c r="I453" t="s">
        <v>6870</v>
      </c>
      <c r="J453" t="s">
        <v>1259</v>
      </c>
      <c r="K453" t="s">
        <v>8005</v>
      </c>
      <c r="L453" t="s">
        <v>1260</v>
      </c>
      <c r="M453" t="s">
        <v>9154</v>
      </c>
      <c r="N453" t="s">
        <v>1261</v>
      </c>
      <c r="O453">
        <f t="shared" si="98"/>
        <v>20990</v>
      </c>
      <c r="P453">
        <f t="shared" si="91"/>
        <v>0.21</v>
      </c>
      <c r="Q453">
        <f t="shared" si="92"/>
        <v>21350</v>
      </c>
      <c r="R453" t="str">
        <f t="shared" si="93"/>
        <v>Electronics</v>
      </c>
      <c r="S453" t="str">
        <f t="shared" si="94"/>
        <v>&gt;500</v>
      </c>
      <c r="T453" t="str">
        <f t="shared" si="95"/>
        <v>No</v>
      </c>
      <c r="U453">
        <f t="shared" si="99"/>
        <v>0</v>
      </c>
      <c r="V453">
        <f t="shared" si="96"/>
        <v>89670</v>
      </c>
      <c r="W453">
        <f t="shared" si="97"/>
        <v>448136500</v>
      </c>
      <c r="X453">
        <f t="shared" si="100"/>
        <v>16499</v>
      </c>
      <c r="Y453">
        <f t="shared" si="101"/>
        <v>4</v>
      </c>
      <c r="Z453">
        <f t="shared" si="102"/>
        <v>0</v>
      </c>
      <c r="AA453">
        <f t="shared" si="103"/>
        <v>89670</v>
      </c>
    </row>
    <row r="454" spans="1:27" x14ac:dyDescent="0.25">
      <c r="A454" t="s">
        <v>1500</v>
      </c>
      <c r="B454" t="s">
        <v>1501</v>
      </c>
      <c r="C454" t="s">
        <v>1191</v>
      </c>
      <c r="D454">
        <v>499</v>
      </c>
      <c r="E454">
        <v>499</v>
      </c>
      <c r="F454" s="1">
        <v>0</v>
      </c>
      <c r="G454">
        <v>4.2</v>
      </c>
      <c r="H454" s="4">
        <v>31539</v>
      </c>
      <c r="I454" t="s">
        <v>6877</v>
      </c>
      <c r="J454" t="s">
        <v>1502</v>
      </c>
      <c r="K454" t="s">
        <v>8051</v>
      </c>
      <c r="L454" t="s">
        <v>1503</v>
      </c>
      <c r="M454" t="s">
        <v>9204</v>
      </c>
      <c r="N454" t="s">
        <v>6395</v>
      </c>
      <c r="O454">
        <f t="shared" si="98"/>
        <v>499</v>
      </c>
      <c r="P454">
        <f t="shared" si="91"/>
        <v>0</v>
      </c>
      <c r="Q454">
        <f t="shared" si="92"/>
        <v>31539</v>
      </c>
      <c r="R454" t="str">
        <f t="shared" si="93"/>
        <v>Electronics</v>
      </c>
      <c r="S454" t="str">
        <f t="shared" si="94"/>
        <v>200–500</v>
      </c>
      <c r="T454" t="str">
        <f t="shared" si="95"/>
        <v>No</v>
      </c>
      <c r="U454">
        <f t="shared" si="99"/>
        <v>0</v>
      </c>
      <c r="V454">
        <f t="shared" si="96"/>
        <v>132463.80000000002</v>
      </c>
      <c r="W454">
        <f t="shared" si="97"/>
        <v>15737961</v>
      </c>
      <c r="X454">
        <f t="shared" si="100"/>
        <v>499</v>
      </c>
      <c r="Y454">
        <f t="shared" si="101"/>
        <v>4</v>
      </c>
      <c r="Z454">
        <f t="shared" si="102"/>
        <v>0</v>
      </c>
      <c r="AA454">
        <f t="shared" si="103"/>
        <v>132463.80000000002</v>
      </c>
    </row>
    <row r="455" spans="1:27" x14ac:dyDescent="0.25">
      <c r="A455" t="s">
        <v>1504</v>
      </c>
      <c r="B455" t="s">
        <v>5461</v>
      </c>
      <c r="C455" t="s">
        <v>1452</v>
      </c>
      <c r="D455">
        <v>999</v>
      </c>
      <c r="E455" s="2">
        <v>2899</v>
      </c>
      <c r="F455" s="1">
        <v>0.66</v>
      </c>
      <c r="G455">
        <v>4.2</v>
      </c>
      <c r="H455" s="4">
        <v>6129</v>
      </c>
      <c r="I455" t="s">
        <v>6878</v>
      </c>
      <c r="J455" t="s">
        <v>1505</v>
      </c>
      <c r="K455" t="s">
        <v>8052</v>
      </c>
      <c r="L455" t="s">
        <v>1506</v>
      </c>
      <c r="M455" t="s">
        <v>9205</v>
      </c>
      <c r="N455" t="s">
        <v>6396</v>
      </c>
      <c r="O455">
        <f t="shared" si="98"/>
        <v>2899</v>
      </c>
      <c r="P455">
        <f t="shared" si="91"/>
        <v>0.66</v>
      </c>
      <c r="Q455">
        <f t="shared" si="92"/>
        <v>6129</v>
      </c>
      <c r="R455" t="str">
        <f t="shared" si="93"/>
        <v>Electronics</v>
      </c>
      <c r="S455" t="str">
        <f t="shared" si="94"/>
        <v>&gt;500</v>
      </c>
      <c r="T455" t="str">
        <f t="shared" si="95"/>
        <v>Yes</v>
      </c>
      <c r="U455">
        <f t="shared" si="99"/>
        <v>1</v>
      </c>
      <c r="V455">
        <f t="shared" si="96"/>
        <v>25741.8</v>
      </c>
      <c r="W455">
        <f t="shared" si="97"/>
        <v>17767971</v>
      </c>
      <c r="X455">
        <f t="shared" si="100"/>
        <v>999</v>
      </c>
      <c r="Y455">
        <f t="shared" si="101"/>
        <v>4</v>
      </c>
      <c r="Z455">
        <f t="shared" si="102"/>
        <v>0</v>
      </c>
      <c r="AA455">
        <f t="shared" si="103"/>
        <v>25741.8</v>
      </c>
    </row>
    <row r="456" spans="1:27" x14ac:dyDescent="0.25">
      <c r="A456" t="s">
        <v>1507</v>
      </c>
      <c r="B456" t="s">
        <v>5462</v>
      </c>
      <c r="C456" t="s">
        <v>1163</v>
      </c>
      <c r="D456" s="2">
        <v>10499</v>
      </c>
      <c r="E456" s="2">
        <v>13499</v>
      </c>
      <c r="F456" s="1">
        <v>0.22</v>
      </c>
      <c r="G456">
        <v>4.2</v>
      </c>
      <c r="H456" s="4">
        <v>284</v>
      </c>
      <c r="I456" t="s">
        <v>6799</v>
      </c>
      <c r="J456" t="s">
        <v>1196</v>
      </c>
      <c r="K456" t="s">
        <v>7994</v>
      </c>
      <c r="L456" t="s">
        <v>1197</v>
      </c>
      <c r="M456" t="s">
        <v>9141</v>
      </c>
      <c r="N456" t="s">
        <v>1198</v>
      </c>
      <c r="O456">
        <f t="shared" si="98"/>
        <v>13499</v>
      </c>
      <c r="P456">
        <f t="shared" si="91"/>
        <v>0.22</v>
      </c>
      <c r="Q456">
        <f t="shared" si="92"/>
        <v>284</v>
      </c>
      <c r="R456" t="str">
        <f t="shared" si="93"/>
        <v>Electronics</v>
      </c>
      <c r="S456" t="str">
        <f t="shared" si="94"/>
        <v>&gt;500</v>
      </c>
      <c r="T456" t="str">
        <f t="shared" si="95"/>
        <v>No</v>
      </c>
      <c r="U456">
        <f t="shared" si="99"/>
        <v>0</v>
      </c>
      <c r="V456">
        <f t="shared" si="96"/>
        <v>1192.8</v>
      </c>
      <c r="W456">
        <f t="shared" si="97"/>
        <v>3833716</v>
      </c>
      <c r="X456">
        <f t="shared" si="100"/>
        <v>10499</v>
      </c>
      <c r="Y456">
        <f t="shared" si="101"/>
        <v>4</v>
      </c>
      <c r="Z456">
        <f t="shared" si="102"/>
        <v>1</v>
      </c>
      <c r="AA456">
        <f t="shared" si="103"/>
        <v>1192.8</v>
      </c>
    </row>
    <row r="457" spans="1:27" x14ac:dyDescent="0.25">
      <c r="A457" t="s">
        <v>1508</v>
      </c>
      <c r="B457" t="s">
        <v>5463</v>
      </c>
      <c r="C457" t="s">
        <v>1509</v>
      </c>
      <c r="D457">
        <v>251</v>
      </c>
      <c r="E457">
        <v>999</v>
      </c>
      <c r="F457" s="1">
        <v>0.75</v>
      </c>
      <c r="G457">
        <v>4.2</v>
      </c>
      <c r="H457" s="4">
        <v>3234</v>
      </c>
      <c r="I457" t="s">
        <v>6879</v>
      </c>
      <c r="J457" t="s">
        <v>1510</v>
      </c>
      <c r="K457" t="s">
        <v>8053</v>
      </c>
      <c r="L457" t="s">
        <v>1511</v>
      </c>
      <c r="M457" t="s">
        <v>9206</v>
      </c>
      <c r="N457" t="s">
        <v>1512</v>
      </c>
      <c r="O457">
        <f t="shared" si="98"/>
        <v>999</v>
      </c>
      <c r="P457">
        <f t="shared" si="91"/>
        <v>0.75</v>
      </c>
      <c r="Q457">
        <f t="shared" si="92"/>
        <v>3234</v>
      </c>
      <c r="R457" t="str">
        <f t="shared" si="93"/>
        <v>Electronics</v>
      </c>
      <c r="S457" t="str">
        <f t="shared" si="94"/>
        <v>&gt;500</v>
      </c>
      <c r="T457" t="str">
        <f t="shared" si="95"/>
        <v>Yes</v>
      </c>
      <c r="U457">
        <f t="shared" si="99"/>
        <v>1</v>
      </c>
      <c r="V457">
        <f t="shared" si="96"/>
        <v>13582.800000000001</v>
      </c>
      <c r="W457">
        <f t="shared" si="97"/>
        <v>3230766</v>
      </c>
      <c r="X457">
        <f t="shared" si="100"/>
        <v>251</v>
      </c>
      <c r="Y457">
        <f t="shared" si="101"/>
        <v>4</v>
      </c>
      <c r="Z457">
        <f t="shared" si="102"/>
        <v>0</v>
      </c>
      <c r="AA457">
        <f t="shared" si="103"/>
        <v>13582.800000000001</v>
      </c>
    </row>
    <row r="458" spans="1:27" x14ac:dyDescent="0.25">
      <c r="A458" t="s">
        <v>1513</v>
      </c>
      <c r="B458" t="s">
        <v>5464</v>
      </c>
      <c r="C458" t="s">
        <v>1163</v>
      </c>
      <c r="D458" s="2">
        <v>6499</v>
      </c>
      <c r="E458" s="2">
        <v>7999</v>
      </c>
      <c r="F458" s="1">
        <v>0.19</v>
      </c>
      <c r="G458">
        <v>4.2</v>
      </c>
      <c r="H458" s="4">
        <v>313832</v>
      </c>
      <c r="I458" t="s">
        <v>6880</v>
      </c>
      <c r="J458" t="s">
        <v>1264</v>
      </c>
      <c r="K458" t="s">
        <v>8006</v>
      </c>
      <c r="L458" t="s">
        <v>1265</v>
      </c>
      <c r="M458" t="s">
        <v>9155</v>
      </c>
      <c r="N458" t="s">
        <v>1266</v>
      </c>
      <c r="O458">
        <f t="shared" si="98"/>
        <v>7999</v>
      </c>
      <c r="P458">
        <f t="shared" si="91"/>
        <v>0.19</v>
      </c>
      <c r="Q458">
        <f t="shared" si="92"/>
        <v>313832</v>
      </c>
      <c r="R458" t="str">
        <f t="shared" si="93"/>
        <v>Electronics</v>
      </c>
      <c r="S458" t="str">
        <f t="shared" si="94"/>
        <v>&gt;500</v>
      </c>
      <c r="T458" t="str">
        <f t="shared" si="95"/>
        <v>No</v>
      </c>
      <c r="U458">
        <f t="shared" si="99"/>
        <v>0</v>
      </c>
      <c r="V458">
        <f t="shared" si="96"/>
        <v>1318094.4000000001</v>
      </c>
      <c r="W458">
        <f t="shared" si="97"/>
        <v>2510342168</v>
      </c>
      <c r="X458">
        <f t="shared" si="100"/>
        <v>6499</v>
      </c>
      <c r="Y458">
        <f t="shared" si="101"/>
        <v>4</v>
      </c>
      <c r="Z458">
        <f t="shared" si="102"/>
        <v>0</v>
      </c>
      <c r="AA458">
        <f t="shared" si="103"/>
        <v>1318094.4000000001</v>
      </c>
    </row>
    <row r="459" spans="1:27" x14ac:dyDescent="0.25">
      <c r="A459" t="s">
        <v>1514</v>
      </c>
      <c r="B459" t="s">
        <v>5465</v>
      </c>
      <c r="C459" t="s">
        <v>1148</v>
      </c>
      <c r="D459" s="2">
        <v>2999</v>
      </c>
      <c r="E459" s="2">
        <v>9999</v>
      </c>
      <c r="F459" s="1">
        <v>0.7</v>
      </c>
      <c r="G459">
        <v>4.2</v>
      </c>
      <c r="H459" s="4">
        <v>20879</v>
      </c>
      <c r="I459" t="s">
        <v>6881</v>
      </c>
      <c r="J459" t="s">
        <v>1515</v>
      </c>
      <c r="K459" t="s">
        <v>8054</v>
      </c>
      <c r="L459" t="s">
        <v>1516</v>
      </c>
      <c r="M459" t="s">
        <v>9207</v>
      </c>
      <c r="N459" t="s">
        <v>1517</v>
      </c>
      <c r="O459">
        <f t="shared" si="98"/>
        <v>9999</v>
      </c>
      <c r="P459">
        <f t="shared" si="91"/>
        <v>0.7</v>
      </c>
      <c r="Q459">
        <f t="shared" si="92"/>
        <v>20879</v>
      </c>
      <c r="R459" t="str">
        <f t="shared" si="93"/>
        <v>Electronics</v>
      </c>
      <c r="S459" t="str">
        <f t="shared" si="94"/>
        <v>&gt;500</v>
      </c>
      <c r="T459" t="str">
        <f t="shared" si="95"/>
        <v>Yes</v>
      </c>
      <c r="U459">
        <f t="shared" si="99"/>
        <v>1</v>
      </c>
      <c r="V459">
        <f t="shared" si="96"/>
        <v>87691.8</v>
      </c>
      <c r="W459">
        <f t="shared" si="97"/>
        <v>208769121</v>
      </c>
      <c r="X459">
        <f t="shared" si="100"/>
        <v>2999</v>
      </c>
      <c r="Y459">
        <f t="shared" si="101"/>
        <v>4</v>
      </c>
      <c r="Z459">
        <f t="shared" si="102"/>
        <v>0</v>
      </c>
      <c r="AA459">
        <f t="shared" si="103"/>
        <v>87691.8</v>
      </c>
    </row>
    <row r="460" spans="1:27" x14ac:dyDescent="0.25">
      <c r="A460" t="s">
        <v>1518</v>
      </c>
      <c r="B460" t="s">
        <v>5466</v>
      </c>
      <c r="C460" t="s">
        <v>1519</v>
      </c>
      <c r="D460">
        <v>279</v>
      </c>
      <c r="E460" s="2">
        <v>1499</v>
      </c>
      <c r="F460" s="1">
        <v>0.81</v>
      </c>
      <c r="G460">
        <v>4.2</v>
      </c>
      <c r="H460" s="4">
        <v>2646</v>
      </c>
      <c r="I460" t="s">
        <v>6882</v>
      </c>
      <c r="J460" t="s">
        <v>1520</v>
      </c>
      <c r="K460" t="s">
        <v>1521</v>
      </c>
      <c r="L460" t="s">
        <v>1522</v>
      </c>
      <c r="M460" t="s">
        <v>9208</v>
      </c>
      <c r="N460" t="s">
        <v>6397</v>
      </c>
      <c r="O460">
        <f t="shared" si="98"/>
        <v>1499</v>
      </c>
      <c r="P460">
        <f t="shared" si="91"/>
        <v>0.81</v>
      </c>
      <c r="Q460">
        <f t="shared" si="92"/>
        <v>2646</v>
      </c>
      <c r="R460" t="str">
        <f t="shared" si="93"/>
        <v>Electronics</v>
      </c>
      <c r="S460" t="str">
        <f t="shared" si="94"/>
        <v>&gt;500</v>
      </c>
      <c r="T460" t="str">
        <f t="shared" si="95"/>
        <v>Yes</v>
      </c>
      <c r="U460">
        <f t="shared" si="99"/>
        <v>1</v>
      </c>
      <c r="V460">
        <f t="shared" si="96"/>
        <v>11113.2</v>
      </c>
      <c r="W460">
        <f t="shared" si="97"/>
        <v>3966354</v>
      </c>
      <c r="X460">
        <f t="shared" si="100"/>
        <v>279</v>
      </c>
      <c r="Y460">
        <f t="shared" si="101"/>
        <v>4</v>
      </c>
      <c r="Z460">
        <f t="shared" si="102"/>
        <v>0</v>
      </c>
      <c r="AA460">
        <f t="shared" si="103"/>
        <v>11113.2</v>
      </c>
    </row>
    <row r="461" spans="1:27" x14ac:dyDescent="0.25">
      <c r="A461" t="s">
        <v>1523</v>
      </c>
      <c r="B461" t="s">
        <v>5467</v>
      </c>
      <c r="C461" t="s">
        <v>1352</v>
      </c>
      <c r="D461">
        <v>269</v>
      </c>
      <c r="E461" s="2">
        <v>1499</v>
      </c>
      <c r="F461" s="1">
        <v>0.82</v>
      </c>
      <c r="G461">
        <v>4.2</v>
      </c>
      <c r="H461" s="4">
        <v>28978</v>
      </c>
      <c r="I461" t="s">
        <v>6883</v>
      </c>
      <c r="J461" t="s">
        <v>1524</v>
      </c>
      <c r="K461" t="s">
        <v>1525</v>
      </c>
      <c r="L461" t="s">
        <v>1526</v>
      </c>
      <c r="M461" t="s">
        <v>9209</v>
      </c>
      <c r="N461" t="s">
        <v>1527</v>
      </c>
      <c r="O461">
        <f t="shared" si="98"/>
        <v>1499</v>
      </c>
      <c r="P461">
        <f t="shared" si="91"/>
        <v>0.82</v>
      </c>
      <c r="Q461">
        <f t="shared" si="92"/>
        <v>28978</v>
      </c>
      <c r="R461" t="str">
        <f t="shared" si="93"/>
        <v>Electronics</v>
      </c>
      <c r="S461" t="str">
        <f t="shared" si="94"/>
        <v>&gt;500</v>
      </c>
      <c r="T461" t="str">
        <f t="shared" si="95"/>
        <v>Yes</v>
      </c>
      <c r="U461">
        <f t="shared" si="99"/>
        <v>1</v>
      </c>
      <c r="V461">
        <f t="shared" si="96"/>
        <v>121707.6</v>
      </c>
      <c r="W461">
        <f t="shared" si="97"/>
        <v>43438022</v>
      </c>
      <c r="X461">
        <f t="shared" si="100"/>
        <v>269</v>
      </c>
      <c r="Y461">
        <f t="shared" si="101"/>
        <v>4</v>
      </c>
      <c r="Z461">
        <f t="shared" si="102"/>
        <v>0</v>
      </c>
      <c r="AA461">
        <f t="shared" si="103"/>
        <v>121707.6</v>
      </c>
    </row>
    <row r="462" spans="1:27" x14ac:dyDescent="0.25">
      <c r="A462" t="s">
        <v>1528</v>
      </c>
      <c r="B462" t="s">
        <v>5468</v>
      </c>
      <c r="C462" t="s">
        <v>1163</v>
      </c>
      <c r="D462" s="2">
        <v>8999</v>
      </c>
      <c r="E462" s="2">
        <v>13499</v>
      </c>
      <c r="F462" s="1">
        <v>0.33</v>
      </c>
      <c r="G462">
        <v>4.2</v>
      </c>
      <c r="H462" s="4">
        <v>3145</v>
      </c>
      <c r="I462" t="s">
        <v>6884</v>
      </c>
      <c r="J462" t="s">
        <v>1529</v>
      </c>
      <c r="K462" t="s">
        <v>8055</v>
      </c>
      <c r="L462" t="s">
        <v>1530</v>
      </c>
      <c r="M462" t="s">
        <v>9210</v>
      </c>
      <c r="N462" t="s">
        <v>6398</v>
      </c>
      <c r="O462">
        <f t="shared" si="98"/>
        <v>13499</v>
      </c>
      <c r="P462">
        <f t="shared" si="91"/>
        <v>0.33</v>
      </c>
      <c r="Q462">
        <f t="shared" si="92"/>
        <v>3145</v>
      </c>
      <c r="R462" t="str">
        <f t="shared" si="93"/>
        <v>Electronics</v>
      </c>
      <c r="S462" t="str">
        <f t="shared" si="94"/>
        <v>&gt;500</v>
      </c>
      <c r="T462" t="str">
        <f t="shared" si="95"/>
        <v>No</v>
      </c>
      <c r="U462">
        <f t="shared" si="99"/>
        <v>0</v>
      </c>
      <c r="V462">
        <f t="shared" si="96"/>
        <v>13209</v>
      </c>
      <c r="W462">
        <f t="shared" si="97"/>
        <v>42454355</v>
      </c>
      <c r="X462">
        <f t="shared" si="100"/>
        <v>8999</v>
      </c>
      <c r="Y462">
        <f t="shared" si="101"/>
        <v>4</v>
      </c>
      <c r="Z462">
        <f t="shared" si="102"/>
        <v>0</v>
      </c>
      <c r="AA462">
        <f t="shared" si="103"/>
        <v>13209</v>
      </c>
    </row>
    <row r="463" spans="1:27" x14ac:dyDescent="0.25">
      <c r="A463" t="s">
        <v>1531</v>
      </c>
      <c r="B463" t="s">
        <v>5469</v>
      </c>
      <c r="C463" t="s">
        <v>1191</v>
      </c>
      <c r="D463">
        <v>599</v>
      </c>
      <c r="E463" s="2">
        <v>1299</v>
      </c>
      <c r="F463" s="1">
        <v>0.54</v>
      </c>
      <c r="G463">
        <v>4.2</v>
      </c>
      <c r="H463" s="4">
        <v>192589</v>
      </c>
      <c r="I463" t="s">
        <v>6885</v>
      </c>
      <c r="J463" t="s">
        <v>1192</v>
      </c>
      <c r="K463" t="s">
        <v>7993</v>
      </c>
      <c r="L463" t="s">
        <v>1193</v>
      </c>
      <c r="M463" t="s">
        <v>9140</v>
      </c>
      <c r="N463" t="s">
        <v>1194</v>
      </c>
      <c r="O463">
        <f t="shared" si="98"/>
        <v>1299</v>
      </c>
      <c r="P463">
        <f t="shared" si="91"/>
        <v>0.54</v>
      </c>
      <c r="Q463">
        <f t="shared" si="92"/>
        <v>192589</v>
      </c>
      <c r="R463" t="str">
        <f t="shared" si="93"/>
        <v>Electronics</v>
      </c>
      <c r="S463" t="str">
        <f t="shared" si="94"/>
        <v>&gt;500</v>
      </c>
      <c r="T463" t="str">
        <f t="shared" si="95"/>
        <v>Yes</v>
      </c>
      <c r="U463">
        <f t="shared" si="99"/>
        <v>1</v>
      </c>
      <c r="V463">
        <f t="shared" si="96"/>
        <v>808873.8</v>
      </c>
      <c r="W463">
        <f t="shared" si="97"/>
        <v>250173111</v>
      </c>
      <c r="X463">
        <f t="shared" si="100"/>
        <v>599</v>
      </c>
      <c r="Y463">
        <f t="shared" si="101"/>
        <v>4</v>
      </c>
      <c r="Z463">
        <f t="shared" si="102"/>
        <v>0</v>
      </c>
      <c r="AA463">
        <f t="shared" si="103"/>
        <v>808873.8</v>
      </c>
    </row>
    <row r="464" spans="1:27" x14ac:dyDescent="0.25">
      <c r="A464" t="s">
        <v>1532</v>
      </c>
      <c r="B464" t="s">
        <v>5470</v>
      </c>
      <c r="C464" t="s">
        <v>1484</v>
      </c>
      <c r="D464">
        <v>349</v>
      </c>
      <c r="E464">
        <v>999</v>
      </c>
      <c r="F464" s="1">
        <v>0.65</v>
      </c>
      <c r="G464">
        <v>4.2</v>
      </c>
      <c r="H464" s="4">
        <v>16557</v>
      </c>
      <c r="I464" t="s">
        <v>6886</v>
      </c>
      <c r="J464" t="s">
        <v>1533</v>
      </c>
      <c r="K464" t="s">
        <v>8056</v>
      </c>
      <c r="L464" t="s">
        <v>1534</v>
      </c>
      <c r="M464" t="s">
        <v>9211</v>
      </c>
      <c r="N464" t="s">
        <v>1535</v>
      </c>
      <c r="O464">
        <f t="shared" si="98"/>
        <v>999</v>
      </c>
      <c r="P464">
        <f t="shared" si="91"/>
        <v>0.65</v>
      </c>
      <c r="Q464">
        <f t="shared" si="92"/>
        <v>16557</v>
      </c>
      <c r="R464" t="str">
        <f t="shared" si="93"/>
        <v>Electronics</v>
      </c>
      <c r="S464" t="str">
        <f t="shared" si="94"/>
        <v>&gt;500</v>
      </c>
      <c r="T464" t="str">
        <f t="shared" si="95"/>
        <v>Yes</v>
      </c>
      <c r="U464">
        <f t="shared" si="99"/>
        <v>1</v>
      </c>
      <c r="V464">
        <f t="shared" si="96"/>
        <v>69539.400000000009</v>
      </c>
      <c r="W464">
        <f t="shared" si="97"/>
        <v>16540443</v>
      </c>
      <c r="X464">
        <f t="shared" si="100"/>
        <v>349</v>
      </c>
      <c r="Y464">
        <f t="shared" si="101"/>
        <v>4</v>
      </c>
      <c r="Z464">
        <f t="shared" si="102"/>
        <v>0</v>
      </c>
      <c r="AA464">
        <f t="shared" si="103"/>
        <v>69539.400000000009</v>
      </c>
    </row>
    <row r="465" spans="1:27" x14ac:dyDescent="0.25">
      <c r="A465" t="s">
        <v>1536</v>
      </c>
      <c r="B465" t="s">
        <v>5407</v>
      </c>
      <c r="C465" t="s">
        <v>1163</v>
      </c>
      <c r="D465" s="2">
        <v>13999</v>
      </c>
      <c r="E465" s="2">
        <v>19499</v>
      </c>
      <c r="F465" s="1">
        <v>0.28000000000000003</v>
      </c>
      <c r="G465">
        <v>4.2</v>
      </c>
      <c r="H465" s="4">
        <v>18998</v>
      </c>
      <c r="I465" t="s">
        <v>6834</v>
      </c>
      <c r="J465" t="s">
        <v>1249</v>
      </c>
      <c r="K465" t="s">
        <v>8003</v>
      </c>
      <c r="L465" t="s">
        <v>1250</v>
      </c>
      <c r="M465" t="s">
        <v>9152</v>
      </c>
      <c r="N465" t="s">
        <v>1251</v>
      </c>
      <c r="O465">
        <f t="shared" si="98"/>
        <v>19499</v>
      </c>
      <c r="P465">
        <f t="shared" si="91"/>
        <v>0.28000000000000003</v>
      </c>
      <c r="Q465">
        <f t="shared" si="92"/>
        <v>18998</v>
      </c>
      <c r="R465" t="str">
        <f t="shared" si="93"/>
        <v>Electronics</v>
      </c>
      <c r="S465" t="str">
        <f t="shared" si="94"/>
        <v>&gt;500</v>
      </c>
      <c r="T465" t="str">
        <f t="shared" si="95"/>
        <v>No</v>
      </c>
      <c r="U465">
        <f t="shared" si="99"/>
        <v>0</v>
      </c>
      <c r="V465">
        <f t="shared" si="96"/>
        <v>79791.600000000006</v>
      </c>
      <c r="W465">
        <f t="shared" si="97"/>
        <v>370442002</v>
      </c>
      <c r="X465">
        <f t="shared" si="100"/>
        <v>13999</v>
      </c>
      <c r="Y465">
        <f t="shared" si="101"/>
        <v>4</v>
      </c>
      <c r="Z465">
        <f t="shared" si="102"/>
        <v>0</v>
      </c>
      <c r="AA465">
        <f t="shared" si="103"/>
        <v>79791.600000000006</v>
      </c>
    </row>
    <row r="466" spans="1:27" x14ac:dyDescent="0.25">
      <c r="A466" t="s">
        <v>1537</v>
      </c>
      <c r="B466" t="s">
        <v>5471</v>
      </c>
      <c r="C466" t="s">
        <v>1484</v>
      </c>
      <c r="D466">
        <v>349</v>
      </c>
      <c r="E466">
        <v>999</v>
      </c>
      <c r="F466" s="1">
        <v>0.65</v>
      </c>
      <c r="G466">
        <v>4.2</v>
      </c>
      <c r="H466" s="4">
        <v>16557</v>
      </c>
      <c r="I466" t="s">
        <v>6887</v>
      </c>
      <c r="J466" t="s">
        <v>1533</v>
      </c>
      <c r="K466" t="s">
        <v>8056</v>
      </c>
      <c r="L466" t="s">
        <v>1534</v>
      </c>
      <c r="M466" t="s">
        <v>9211</v>
      </c>
      <c r="N466" t="s">
        <v>1535</v>
      </c>
      <c r="O466">
        <f t="shared" si="98"/>
        <v>999</v>
      </c>
      <c r="P466">
        <f t="shared" si="91"/>
        <v>0.65</v>
      </c>
      <c r="Q466">
        <f t="shared" si="92"/>
        <v>16557</v>
      </c>
      <c r="R466" t="str">
        <f t="shared" si="93"/>
        <v>Electronics</v>
      </c>
      <c r="S466" t="str">
        <f t="shared" si="94"/>
        <v>&gt;500</v>
      </c>
      <c r="T466" t="str">
        <f t="shared" si="95"/>
        <v>Yes</v>
      </c>
      <c r="U466">
        <f t="shared" si="99"/>
        <v>1</v>
      </c>
      <c r="V466">
        <f t="shared" si="96"/>
        <v>69539.400000000009</v>
      </c>
      <c r="W466">
        <f t="shared" si="97"/>
        <v>16540443</v>
      </c>
      <c r="X466">
        <f t="shared" si="100"/>
        <v>349</v>
      </c>
      <c r="Y466">
        <f t="shared" si="101"/>
        <v>4</v>
      </c>
      <c r="Z466">
        <f t="shared" si="102"/>
        <v>0</v>
      </c>
      <c r="AA466">
        <f t="shared" si="103"/>
        <v>69539.400000000009</v>
      </c>
    </row>
    <row r="467" spans="1:27" x14ac:dyDescent="0.25">
      <c r="A467" t="s">
        <v>1538</v>
      </c>
      <c r="B467" t="s">
        <v>5472</v>
      </c>
      <c r="C467" t="s">
        <v>1228</v>
      </c>
      <c r="D467">
        <v>499</v>
      </c>
      <c r="E467">
        <v>599</v>
      </c>
      <c r="F467" s="1">
        <v>0.17</v>
      </c>
      <c r="G467">
        <v>4.2</v>
      </c>
      <c r="H467" s="4">
        <v>21916</v>
      </c>
      <c r="I467" t="s">
        <v>6888</v>
      </c>
      <c r="J467" t="s">
        <v>1539</v>
      </c>
      <c r="K467" t="s">
        <v>8057</v>
      </c>
      <c r="L467" t="s">
        <v>1540</v>
      </c>
      <c r="M467" t="s">
        <v>9212</v>
      </c>
      <c r="N467" t="s">
        <v>6399</v>
      </c>
      <c r="O467">
        <f t="shared" si="98"/>
        <v>599</v>
      </c>
      <c r="P467">
        <f t="shared" si="91"/>
        <v>0.17</v>
      </c>
      <c r="Q467">
        <f t="shared" si="92"/>
        <v>21916</v>
      </c>
      <c r="R467" t="str">
        <f t="shared" si="93"/>
        <v>Electronics</v>
      </c>
      <c r="S467" t="str">
        <f t="shared" si="94"/>
        <v>&gt;500</v>
      </c>
      <c r="T467" t="str">
        <f t="shared" si="95"/>
        <v>No</v>
      </c>
      <c r="U467">
        <f t="shared" si="99"/>
        <v>0</v>
      </c>
      <c r="V467">
        <f t="shared" si="96"/>
        <v>92047.2</v>
      </c>
      <c r="W467">
        <f t="shared" si="97"/>
        <v>13127684</v>
      </c>
      <c r="X467">
        <f t="shared" si="100"/>
        <v>499</v>
      </c>
      <c r="Y467">
        <f t="shared" si="101"/>
        <v>4</v>
      </c>
      <c r="Z467">
        <f t="shared" si="102"/>
        <v>0</v>
      </c>
      <c r="AA467">
        <f t="shared" si="103"/>
        <v>92047.2</v>
      </c>
    </row>
    <row r="468" spans="1:27" x14ac:dyDescent="0.25">
      <c r="A468" t="s">
        <v>1541</v>
      </c>
      <c r="B468" t="s">
        <v>5382</v>
      </c>
      <c r="C468" t="s">
        <v>1148</v>
      </c>
      <c r="D468" s="2">
        <v>2199</v>
      </c>
      <c r="E468" s="2">
        <v>9999</v>
      </c>
      <c r="F468" s="1">
        <v>0.78</v>
      </c>
      <c r="G468">
        <v>4.2</v>
      </c>
      <c r="H468" s="4">
        <v>29472</v>
      </c>
      <c r="I468" t="s">
        <v>6889</v>
      </c>
      <c r="J468" t="s">
        <v>1254</v>
      </c>
      <c r="K468" t="s">
        <v>8004</v>
      </c>
      <c r="L468" t="s">
        <v>1255</v>
      </c>
      <c r="M468" t="s">
        <v>9153</v>
      </c>
      <c r="N468" t="s">
        <v>1256</v>
      </c>
      <c r="O468">
        <f t="shared" si="98"/>
        <v>9999</v>
      </c>
      <c r="P468">
        <f t="shared" si="91"/>
        <v>0.78</v>
      </c>
      <c r="Q468">
        <f t="shared" si="92"/>
        <v>29472</v>
      </c>
      <c r="R468" t="str">
        <f t="shared" si="93"/>
        <v>Electronics</v>
      </c>
      <c r="S468" t="str">
        <f t="shared" si="94"/>
        <v>&gt;500</v>
      </c>
      <c r="T468" t="str">
        <f t="shared" si="95"/>
        <v>Yes</v>
      </c>
      <c r="U468">
        <f t="shared" si="99"/>
        <v>1</v>
      </c>
      <c r="V468">
        <f t="shared" si="96"/>
        <v>123782.40000000001</v>
      </c>
      <c r="W468">
        <f t="shared" si="97"/>
        <v>294690528</v>
      </c>
      <c r="X468">
        <f t="shared" si="100"/>
        <v>2199</v>
      </c>
      <c r="Y468">
        <f t="shared" si="101"/>
        <v>4</v>
      </c>
      <c r="Z468">
        <f t="shared" si="102"/>
        <v>0</v>
      </c>
      <c r="AA468">
        <f t="shared" si="103"/>
        <v>123782.40000000001</v>
      </c>
    </row>
    <row r="469" spans="1:27" x14ac:dyDescent="0.25">
      <c r="A469" t="s">
        <v>1542</v>
      </c>
      <c r="B469" t="s">
        <v>5473</v>
      </c>
      <c r="C469" t="s">
        <v>1405</v>
      </c>
      <c r="D469">
        <v>95</v>
      </c>
      <c r="E469">
        <v>499</v>
      </c>
      <c r="F469" s="1">
        <v>0.81</v>
      </c>
      <c r="G469">
        <v>4.2</v>
      </c>
      <c r="H469" s="4">
        <v>1949</v>
      </c>
      <c r="I469" t="s">
        <v>6890</v>
      </c>
      <c r="J469" t="s">
        <v>1543</v>
      </c>
      <c r="K469" t="s">
        <v>8058</v>
      </c>
      <c r="L469" t="s">
        <v>1544</v>
      </c>
      <c r="M469" t="s">
        <v>9213</v>
      </c>
      <c r="N469" t="s">
        <v>1545</v>
      </c>
      <c r="O469">
        <f t="shared" si="98"/>
        <v>499</v>
      </c>
      <c r="P469">
        <f t="shared" si="91"/>
        <v>0.81</v>
      </c>
      <c r="Q469">
        <f t="shared" si="92"/>
        <v>1949</v>
      </c>
      <c r="R469" t="str">
        <f t="shared" si="93"/>
        <v>Electronics</v>
      </c>
      <c r="S469" t="str">
        <f t="shared" si="94"/>
        <v>200–500</v>
      </c>
      <c r="T469" t="str">
        <f t="shared" si="95"/>
        <v>Yes</v>
      </c>
      <c r="U469">
        <f t="shared" si="99"/>
        <v>1</v>
      </c>
      <c r="V469">
        <f t="shared" si="96"/>
        <v>8185.8</v>
      </c>
      <c r="W469">
        <f t="shared" si="97"/>
        <v>972551</v>
      </c>
      <c r="X469">
        <f t="shared" si="100"/>
        <v>95</v>
      </c>
      <c r="Y469">
        <f t="shared" si="101"/>
        <v>4</v>
      </c>
      <c r="Z469">
        <f t="shared" si="102"/>
        <v>0</v>
      </c>
      <c r="AA469">
        <f t="shared" si="103"/>
        <v>8185.8</v>
      </c>
    </row>
    <row r="470" spans="1:27" x14ac:dyDescent="0.25">
      <c r="A470" t="s">
        <v>1546</v>
      </c>
      <c r="B470" t="s">
        <v>5474</v>
      </c>
      <c r="C470" t="s">
        <v>6296</v>
      </c>
      <c r="D470">
        <v>139</v>
      </c>
      <c r="E470">
        <v>249</v>
      </c>
      <c r="F470" s="1">
        <v>0.44</v>
      </c>
      <c r="G470">
        <v>4.2</v>
      </c>
      <c r="H470" s="4">
        <v>9377</v>
      </c>
      <c r="I470" t="s">
        <v>309</v>
      </c>
      <c r="J470" t="s">
        <v>96</v>
      </c>
      <c r="K470" t="s">
        <v>7762</v>
      </c>
      <c r="L470" t="s">
        <v>97</v>
      </c>
      <c r="M470" t="s">
        <v>8886</v>
      </c>
      <c r="N470" t="s">
        <v>98</v>
      </c>
      <c r="O470">
        <f t="shared" si="98"/>
        <v>249</v>
      </c>
      <c r="P470">
        <f t="shared" si="91"/>
        <v>0.44</v>
      </c>
      <c r="Q470">
        <f t="shared" si="92"/>
        <v>9377</v>
      </c>
      <c r="R470" t="str">
        <f t="shared" si="93"/>
        <v xml:space="preserve">Computers &amp; Accessories </v>
      </c>
      <c r="S470" t="str">
        <f t="shared" si="94"/>
        <v>200–500</v>
      </c>
      <c r="T470" t="str">
        <f t="shared" si="95"/>
        <v>No</v>
      </c>
      <c r="U470">
        <f t="shared" si="99"/>
        <v>0</v>
      </c>
      <c r="V470">
        <f t="shared" si="96"/>
        <v>39383.4</v>
      </c>
      <c r="W470">
        <f t="shared" si="97"/>
        <v>2334873</v>
      </c>
      <c r="X470">
        <f t="shared" si="100"/>
        <v>139</v>
      </c>
      <c r="Y470">
        <f t="shared" si="101"/>
        <v>4</v>
      </c>
      <c r="Z470">
        <f t="shared" si="102"/>
        <v>0</v>
      </c>
      <c r="AA470">
        <f t="shared" si="103"/>
        <v>39383.4</v>
      </c>
    </row>
    <row r="471" spans="1:27" x14ac:dyDescent="0.25">
      <c r="A471" t="s">
        <v>1547</v>
      </c>
      <c r="B471" t="s">
        <v>5475</v>
      </c>
      <c r="C471" t="s">
        <v>1148</v>
      </c>
      <c r="D471" s="2">
        <v>4499</v>
      </c>
      <c r="E471" s="2">
        <v>7999</v>
      </c>
      <c r="F471" s="1">
        <v>0.44</v>
      </c>
      <c r="G471">
        <v>4.2</v>
      </c>
      <c r="H471" s="4">
        <v>37</v>
      </c>
      <c r="I471" t="s">
        <v>6891</v>
      </c>
      <c r="J471" t="s">
        <v>1548</v>
      </c>
      <c r="K471" t="s">
        <v>8059</v>
      </c>
      <c r="L471" t="s">
        <v>1549</v>
      </c>
      <c r="M471" t="s">
        <v>9214</v>
      </c>
      <c r="N471" t="s">
        <v>1550</v>
      </c>
      <c r="O471">
        <f t="shared" si="98"/>
        <v>7999</v>
      </c>
      <c r="P471">
        <f t="shared" si="91"/>
        <v>0.44</v>
      </c>
      <c r="Q471">
        <f t="shared" si="92"/>
        <v>37</v>
      </c>
      <c r="R471" t="str">
        <f t="shared" si="93"/>
        <v>Electronics</v>
      </c>
      <c r="S471" t="str">
        <f t="shared" si="94"/>
        <v>&gt;500</v>
      </c>
      <c r="T471" t="str">
        <f t="shared" si="95"/>
        <v>No</v>
      </c>
      <c r="U471">
        <f t="shared" si="99"/>
        <v>0</v>
      </c>
      <c r="V471">
        <f t="shared" si="96"/>
        <v>155.4</v>
      </c>
      <c r="W471">
        <f t="shared" si="97"/>
        <v>295963</v>
      </c>
      <c r="X471">
        <f t="shared" si="100"/>
        <v>4499</v>
      </c>
      <c r="Y471">
        <f t="shared" si="101"/>
        <v>4</v>
      </c>
      <c r="Z471">
        <f t="shared" si="102"/>
        <v>1</v>
      </c>
      <c r="AA471">
        <f t="shared" si="103"/>
        <v>155.4</v>
      </c>
    </row>
    <row r="472" spans="1:27" x14ac:dyDescent="0.25">
      <c r="A472" t="s">
        <v>1551</v>
      </c>
      <c r="B472" t="s">
        <v>5476</v>
      </c>
      <c r="C472" t="s">
        <v>1352</v>
      </c>
      <c r="D472">
        <v>89</v>
      </c>
      <c r="E472">
        <v>599</v>
      </c>
      <c r="F472" s="1">
        <v>0.85</v>
      </c>
      <c r="G472">
        <v>4.2</v>
      </c>
      <c r="H472" s="4">
        <v>2351</v>
      </c>
      <c r="I472" t="s">
        <v>6892</v>
      </c>
      <c r="J472" t="s">
        <v>1552</v>
      </c>
      <c r="K472" t="s">
        <v>8060</v>
      </c>
      <c r="L472" t="s">
        <v>1553</v>
      </c>
      <c r="M472" t="s">
        <v>9215</v>
      </c>
      <c r="N472" t="s">
        <v>1554</v>
      </c>
      <c r="O472">
        <f t="shared" si="98"/>
        <v>599</v>
      </c>
      <c r="P472">
        <f t="shared" si="91"/>
        <v>0.85</v>
      </c>
      <c r="Q472">
        <f t="shared" si="92"/>
        <v>2351</v>
      </c>
      <c r="R472" t="str">
        <f t="shared" si="93"/>
        <v>Electronics</v>
      </c>
      <c r="S472" t="str">
        <f t="shared" si="94"/>
        <v>&gt;500</v>
      </c>
      <c r="T472" t="str">
        <f t="shared" si="95"/>
        <v>Yes</v>
      </c>
      <c r="U472">
        <f t="shared" si="99"/>
        <v>1</v>
      </c>
      <c r="V472">
        <f t="shared" si="96"/>
        <v>9874.2000000000007</v>
      </c>
      <c r="W472">
        <f t="shared" si="97"/>
        <v>1408249</v>
      </c>
      <c r="X472">
        <f t="shared" si="100"/>
        <v>89</v>
      </c>
      <c r="Y472">
        <f t="shared" si="101"/>
        <v>4</v>
      </c>
      <c r="Z472">
        <f t="shared" si="102"/>
        <v>0</v>
      </c>
      <c r="AA472">
        <f t="shared" si="103"/>
        <v>9874.2000000000007</v>
      </c>
    </row>
    <row r="473" spans="1:27" x14ac:dyDescent="0.25">
      <c r="A473" t="s">
        <v>1555</v>
      </c>
      <c r="B473" t="s">
        <v>5477</v>
      </c>
      <c r="C473" t="s">
        <v>1163</v>
      </c>
      <c r="D473" s="2">
        <v>15499</v>
      </c>
      <c r="E473" s="2">
        <v>20999</v>
      </c>
      <c r="F473" s="1">
        <v>0.26</v>
      </c>
      <c r="G473">
        <v>4.2</v>
      </c>
      <c r="H473" s="4">
        <v>19253</v>
      </c>
      <c r="I473" t="s">
        <v>6856</v>
      </c>
      <c r="J473" t="s">
        <v>1282</v>
      </c>
      <c r="K473" t="s">
        <v>8009</v>
      </c>
      <c r="L473" t="s">
        <v>1283</v>
      </c>
      <c r="M473" t="s">
        <v>9159</v>
      </c>
      <c r="N473" t="s">
        <v>1284</v>
      </c>
      <c r="O473">
        <f t="shared" si="98"/>
        <v>20999</v>
      </c>
      <c r="P473">
        <f t="shared" si="91"/>
        <v>0.26</v>
      </c>
      <c r="Q473">
        <f t="shared" si="92"/>
        <v>19253</v>
      </c>
      <c r="R473" t="str">
        <f t="shared" si="93"/>
        <v>Electronics</v>
      </c>
      <c r="S473" t="str">
        <f t="shared" si="94"/>
        <v>&gt;500</v>
      </c>
      <c r="T473" t="str">
        <f t="shared" si="95"/>
        <v>No</v>
      </c>
      <c r="U473">
        <f t="shared" si="99"/>
        <v>0</v>
      </c>
      <c r="V473">
        <f t="shared" si="96"/>
        <v>80862.600000000006</v>
      </c>
      <c r="W473">
        <f t="shared" si="97"/>
        <v>404293747</v>
      </c>
      <c r="X473">
        <f t="shared" si="100"/>
        <v>15499</v>
      </c>
      <c r="Y473">
        <f t="shared" si="101"/>
        <v>4</v>
      </c>
      <c r="Z473">
        <f t="shared" si="102"/>
        <v>0</v>
      </c>
      <c r="AA473">
        <f t="shared" si="103"/>
        <v>80862.600000000006</v>
      </c>
    </row>
    <row r="474" spans="1:27" x14ac:dyDescent="0.25">
      <c r="A474" t="s">
        <v>1556</v>
      </c>
      <c r="B474" t="s">
        <v>5478</v>
      </c>
      <c r="C474" t="s">
        <v>1163</v>
      </c>
      <c r="D474" s="2">
        <v>13999</v>
      </c>
      <c r="E474" s="2">
        <v>15999</v>
      </c>
      <c r="F474" s="1">
        <v>0.13</v>
      </c>
      <c r="G474">
        <v>4.2</v>
      </c>
      <c r="H474" s="4">
        <v>2180</v>
      </c>
      <c r="I474" t="s">
        <v>6893</v>
      </c>
      <c r="J474" t="s">
        <v>1557</v>
      </c>
      <c r="K474" t="s">
        <v>8061</v>
      </c>
      <c r="L474" t="s">
        <v>1558</v>
      </c>
      <c r="M474" t="s">
        <v>9216</v>
      </c>
      <c r="N474" t="s">
        <v>1559</v>
      </c>
      <c r="O474">
        <f t="shared" si="98"/>
        <v>15999</v>
      </c>
      <c r="P474">
        <f t="shared" si="91"/>
        <v>0.13</v>
      </c>
      <c r="Q474">
        <f t="shared" si="92"/>
        <v>2180</v>
      </c>
      <c r="R474" t="str">
        <f t="shared" si="93"/>
        <v>Electronics</v>
      </c>
      <c r="S474" t="str">
        <f t="shared" si="94"/>
        <v>&gt;500</v>
      </c>
      <c r="T474" t="str">
        <f t="shared" si="95"/>
        <v>No</v>
      </c>
      <c r="U474">
        <f t="shared" si="99"/>
        <v>0</v>
      </c>
      <c r="V474">
        <f t="shared" si="96"/>
        <v>9156</v>
      </c>
      <c r="W474">
        <f t="shared" si="97"/>
        <v>34877820</v>
      </c>
      <c r="X474">
        <f t="shared" si="100"/>
        <v>13999</v>
      </c>
      <c r="Y474">
        <f t="shared" si="101"/>
        <v>4</v>
      </c>
      <c r="Z474">
        <f t="shared" si="102"/>
        <v>0</v>
      </c>
      <c r="AA474">
        <f t="shared" si="103"/>
        <v>9156</v>
      </c>
    </row>
    <row r="475" spans="1:27" x14ac:dyDescent="0.25">
      <c r="A475" t="s">
        <v>1560</v>
      </c>
      <c r="B475" t="s">
        <v>5479</v>
      </c>
      <c r="C475" t="s">
        <v>1148</v>
      </c>
      <c r="D475" s="2">
        <v>1999</v>
      </c>
      <c r="E475" s="2">
        <v>4999</v>
      </c>
      <c r="F475" s="1">
        <v>0.6</v>
      </c>
      <c r="G475">
        <v>4.2</v>
      </c>
      <c r="H475" s="4">
        <v>7571</v>
      </c>
      <c r="I475" t="s">
        <v>6894</v>
      </c>
      <c r="J475" t="s">
        <v>1561</v>
      </c>
      <c r="K475" t="s">
        <v>8062</v>
      </c>
      <c r="L475" t="s">
        <v>1562</v>
      </c>
      <c r="M475" t="s">
        <v>9217</v>
      </c>
      <c r="N475" t="s">
        <v>1563</v>
      </c>
      <c r="O475">
        <f t="shared" si="98"/>
        <v>4999</v>
      </c>
      <c r="P475">
        <f t="shared" si="91"/>
        <v>0.6</v>
      </c>
      <c r="Q475">
        <f t="shared" si="92"/>
        <v>7571</v>
      </c>
      <c r="R475" t="str">
        <f t="shared" si="93"/>
        <v>Electronics</v>
      </c>
      <c r="S475" t="str">
        <f t="shared" si="94"/>
        <v>&gt;500</v>
      </c>
      <c r="T475" t="str">
        <f t="shared" si="95"/>
        <v>Yes</v>
      </c>
      <c r="U475">
        <f t="shared" si="99"/>
        <v>1</v>
      </c>
      <c r="V475">
        <f t="shared" si="96"/>
        <v>31798.2</v>
      </c>
      <c r="W475">
        <f t="shared" si="97"/>
        <v>37847429</v>
      </c>
      <c r="X475">
        <f t="shared" si="100"/>
        <v>1999</v>
      </c>
      <c r="Y475">
        <f t="shared" si="101"/>
        <v>4</v>
      </c>
      <c r="Z475">
        <f t="shared" si="102"/>
        <v>0</v>
      </c>
      <c r="AA475">
        <f t="shared" si="103"/>
        <v>31798.2</v>
      </c>
    </row>
    <row r="476" spans="1:27" x14ac:dyDescent="0.25">
      <c r="A476" t="s">
        <v>1564</v>
      </c>
      <c r="B476" t="s">
        <v>5480</v>
      </c>
      <c r="C476" t="s">
        <v>1148</v>
      </c>
      <c r="D476" s="2">
        <v>1399</v>
      </c>
      <c r="E476" s="2">
        <v>5999</v>
      </c>
      <c r="F476" s="1">
        <v>0.77</v>
      </c>
      <c r="G476">
        <v>4.2</v>
      </c>
      <c r="H476" s="4">
        <v>4415</v>
      </c>
      <c r="I476" t="s">
        <v>6895</v>
      </c>
      <c r="J476" t="s">
        <v>1496</v>
      </c>
      <c r="K476" t="s">
        <v>8050</v>
      </c>
      <c r="L476" t="s">
        <v>1497</v>
      </c>
      <c r="M476" t="s">
        <v>9203</v>
      </c>
      <c r="N476" t="s">
        <v>1498</v>
      </c>
      <c r="O476">
        <f t="shared" si="98"/>
        <v>5999</v>
      </c>
      <c r="P476">
        <f t="shared" si="91"/>
        <v>0.77</v>
      </c>
      <c r="Q476">
        <f t="shared" si="92"/>
        <v>4415</v>
      </c>
      <c r="R476" t="str">
        <f t="shared" si="93"/>
        <v>Electronics</v>
      </c>
      <c r="S476" t="str">
        <f t="shared" si="94"/>
        <v>&gt;500</v>
      </c>
      <c r="T476" t="str">
        <f t="shared" si="95"/>
        <v>Yes</v>
      </c>
      <c r="U476">
        <f t="shared" si="99"/>
        <v>1</v>
      </c>
      <c r="V476">
        <f t="shared" si="96"/>
        <v>18543</v>
      </c>
      <c r="W476">
        <f t="shared" si="97"/>
        <v>26485585</v>
      </c>
      <c r="X476">
        <f t="shared" si="100"/>
        <v>1399</v>
      </c>
      <c r="Y476">
        <f t="shared" si="101"/>
        <v>4</v>
      </c>
      <c r="Z476">
        <f t="shared" si="102"/>
        <v>0</v>
      </c>
      <c r="AA476">
        <f t="shared" si="103"/>
        <v>18543</v>
      </c>
    </row>
    <row r="477" spans="1:27" x14ac:dyDescent="0.25">
      <c r="A477" t="s">
        <v>1565</v>
      </c>
      <c r="B477" t="s">
        <v>5481</v>
      </c>
      <c r="C477" t="s">
        <v>1223</v>
      </c>
      <c r="D477">
        <v>599</v>
      </c>
      <c r="E477">
        <v>999</v>
      </c>
      <c r="F477" s="1">
        <v>0.4</v>
      </c>
      <c r="G477">
        <v>4.2</v>
      </c>
      <c r="H477" s="4">
        <v>18654</v>
      </c>
      <c r="I477" t="s">
        <v>6896</v>
      </c>
      <c r="J477" t="s">
        <v>1566</v>
      </c>
      <c r="K477" t="s">
        <v>8063</v>
      </c>
      <c r="L477" t="s">
        <v>1567</v>
      </c>
      <c r="M477" t="s">
        <v>9218</v>
      </c>
      <c r="N477" t="s">
        <v>1568</v>
      </c>
      <c r="O477">
        <f t="shared" si="98"/>
        <v>999</v>
      </c>
      <c r="P477">
        <f t="shared" si="91"/>
        <v>0.4</v>
      </c>
      <c r="Q477">
        <f t="shared" si="92"/>
        <v>18654</v>
      </c>
      <c r="R477" t="str">
        <f t="shared" si="93"/>
        <v>Electronics</v>
      </c>
      <c r="S477" t="str">
        <f t="shared" si="94"/>
        <v>&gt;500</v>
      </c>
      <c r="T477" t="str">
        <f t="shared" si="95"/>
        <v>No</v>
      </c>
      <c r="U477">
        <f t="shared" si="99"/>
        <v>0</v>
      </c>
      <c r="V477">
        <f t="shared" si="96"/>
        <v>78346.8</v>
      </c>
      <c r="W477">
        <f t="shared" si="97"/>
        <v>18635346</v>
      </c>
      <c r="X477">
        <f t="shared" si="100"/>
        <v>599</v>
      </c>
      <c r="Y477">
        <f t="shared" si="101"/>
        <v>4</v>
      </c>
      <c r="Z477">
        <f t="shared" si="102"/>
        <v>0</v>
      </c>
      <c r="AA477">
        <f t="shared" si="103"/>
        <v>78346.8</v>
      </c>
    </row>
    <row r="478" spans="1:27" x14ac:dyDescent="0.25">
      <c r="A478" t="s">
        <v>1569</v>
      </c>
      <c r="B478" t="s">
        <v>5482</v>
      </c>
      <c r="C478" t="s">
        <v>1228</v>
      </c>
      <c r="D478">
        <v>199</v>
      </c>
      <c r="E478" s="2">
        <v>1099</v>
      </c>
      <c r="F478" s="1">
        <v>0.82</v>
      </c>
      <c r="G478">
        <v>4.2</v>
      </c>
      <c r="H478" s="4">
        <v>3197</v>
      </c>
      <c r="I478" t="s">
        <v>6897</v>
      </c>
      <c r="J478" t="s">
        <v>1570</v>
      </c>
      <c r="K478" t="s">
        <v>8064</v>
      </c>
      <c r="L478" t="s">
        <v>1571</v>
      </c>
      <c r="M478" t="s">
        <v>9219</v>
      </c>
      <c r="N478" t="s">
        <v>1572</v>
      </c>
      <c r="O478">
        <f t="shared" si="98"/>
        <v>1099</v>
      </c>
      <c r="P478">
        <f t="shared" si="91"/>
        <v>0.82</v>
      </c>
      <c r="Q478">
        <f t="shared" si="92"/>
        <v>3197</v>
      </c>
      <c r="R478" t="str">
        <f t="shared" si="93"/>
        <v>Electronics</v>
      </c>
      <c r="S478" t="str">
        <f t="shared" si="94"/>
        <v>&gt;500</v>
      </c>
      <c r="T478" t="str">
        <f t="shared" si="95"/>
        <v>Yes</v>
      </c>
      <c r="U478">
        <f t="shared" si="99"/>
        <v>1</v>
      </c>
      <c r="V478">
        <f t="shared" si="96"/>
        <v>13427.400000000001</v>
      </c>
      <c r="W478">
        <f t="shared" si="97"/>
        <v>3513503</v>
      </c>
      <c r="X478">
        <f t="shared" si="100"/>
        <v>199</v>
      </c>
      <c r="Y478">
        <f t="shared" si="101"/>
        <v>4</v>
      </c>
      <c r="Z478">
        <f t="shared" si="102"/>
        <v>0</v>
      </c>
      <c r="AA478">
        <f t="shared" si="103"/>
        <v>13427.400000000001</v>
      </c>
    </row>
    <row r="479" spans="1:27" x14ac:dyDescent="0.25">
      <c r="A479" t="s">
        <v>1573</v>
      </c>
      <c r="B479" t="s">
        <v>5483</v>
      </c>
      <c r="C479" t="s">
        <v>1148</v>
      </c>
      <c r="D479" s="2">
        <v>1799</v>
      </c>
      <c r="E479" s="2">
        <v>6990</v>
      </c>
      <c r="F479" s="1">
        <v>0.74</v>
      </c>
      <c r="G479">
        <v>4.2</v>
      </c>
      <c r="H479" s="4">
        <v>26880</v>
      </c>
      <c r="I479" t="s">
        <v>6898</v>
      </c>
      <c r="J479" t="s">
        <v>1574</v>
      </c>
      <c r="K479" t="s">
        <v>8065</v>
      </c>
      <c r="L479" t="s">
        <v>1575</v>
      </c>
      <c r="M479" t="s">
        <v>9220</v>
      </c>
      <c r="N479" t="s">
        <v>6400</v>
      </c>
      <c r="O479">
        <f t="shared" si="98"/>
        <v>6990</v>
      </c>
      <c r="P479">
        <f t="shared" si="91"/>
        <v>0.74</v>
      </c>
      <c r="Q479">
        <f t="shared" si="92"/>
        <v>26880</v>
      </c>
      <c r="R479" t="str">
        <f t="shared" si="93"/>
        <v>Electronics</v>
      </c>
      <c r="S479" t="str">
        <f t="shared" si="94"/>
        <v>&gt;500</v>
      </c>
      <c r="T479" t="str">
        <f t="shared" si="95"/>
        <v>Yes</v>
      </c>
      <c r="U479">
        <f t="shared" si="99"/>
        <v>1</v>
      </c>
      <c r="V479">
        <f t="shared" si="96"/>
        <v>112896</v>
      </c>
      <c r="W479">
        <f t="shared" si="97"/>
        <v>187891200</v>
      </c>
      <c r="X479">
        <f t="shared" si="100"/>
        <v>1799</v>
      </c>
      <c r="Y479">
        <f t="shared" si="101"/>
        <v>4</v>
      </c>
      <c r="Z479">
        <f t="shared" si="102"/>
        <v>0</v>
      </c>
      <c r="AA479">
        <f t="shared" si="103"/>
        <v>112896</v>
      </c>
    </row>
    <row r="480" spans="1:27" x14ac:dyDescent="0.25">
      <c r="A480" t="s">
        <v>1576</v>
      </c>
      <c r="B480" t="s">
        <v>5484</v>
      </c>
      <c r="C480" t="s">
        <v>1148</v>
      </c>
      <c r="D480" s="2">
        <v>1499</v>
      </c>
      <c r="E480" s="2">
        <v>6990</v>
      </c>
      <c r="F480" s="1">
        <v>0.79</v>
      </c>
      <c r="G480">
        <v>4.2</v>
      </c>
      <c r="H480" s="4">
        <v>21796</v>
      </c>
      <c r="I480" t="s">
        <v>6797</v>
      </c>
      <c r="J480" t="s">
        <v>1188</v>
      </c>
      <c r="K480" t="s">
        <v>7992</v>
      </c>
      <c r="L480" t="s">
        <v>1189</v>
      </c>
      <c r="M480" t="s">
        <v>9139</v>
      </c>
      <c r="N480" t="s">
        <v>6390</v>
      </c>
      <c r="O480">
        <f t="shared" si="98"/>
        <v>6990</v>
      </c>
      <c r="P480">
        <f t="shared" si="91"/>
        <v>0.79</v>
      </c>
      <c r="Q480">
        <f t="shared" si="92"/>
        <v>21796</v>
      </c>
      <c r="R480" t="str">
        <f t="shared" si="93"/>
        <v>Electronics</v>
      </c>
      <c r="S480" t="str">
        <f t="shared" si="94"/>
        <v>&gt;500</v>
      </c>
      <c r="T480" t="str">
        <f t="shared" si="95"/>
        <v>Yes</v>
      </c>
      <c r="U480">
        <f t="shared" si="99"/>
        <v>1</v>
      </c>
      <c r="V480">
        <f t="shared" si="96"/>
        <v>91543.2</v>
      </c>
      <c r="W480">
        <f t="shared" si="97"/>
        <v>152354040</v>
      </c>
      <c r="X480">
        <f t="shared" si="100"/>
        <v>1499</v>
      </c>
      <c r="Y480">
        <f t="shared" si="101"/>
        <v>4</v>
      </c>
      <c r="Z480">
        <f t="shared" si="102"/>
        <v>0</v>
      </c>
      <c r="AA480">
        <f t="shared" si="103"/>
        <v>91543.2</v>
      </c>
    </row>
    <row r="481" spans="1:27" x14ac:dyDescent="0.25">
      <c r="A481" t="s">
        <v>1577</v>
      </c>
      <c r="B481" t="s">
        <v>5485</v>
      </c>
      <c r="C481" t="s">
        <v>1163</v>
      </c>
      <c r="D481" s="2">
        <v>20999</v>
      </c>
      <c r="E481" s="2">
        <v>29990</v>
      </c>
      <c r="F481" s="1">
        <v>0.3</v>
      </c>
      <c r="G481">
        <v>4.2</v>
      </c>
      <c r="H481" s="4">
        <v>9499</v>
      </c>
      <c r="I481" t="s">
        <v>6867</v>
      </c>
      <c r="J481" t="s">
        <v>1462</v>
      </c>
      <c r="K481" t="s">
        <v>8042</v>
      </c>
      <c r="L481" t="s">
        <v>1463</v>
      </c>
      <c r="M481" t="s">
        <v>9195</v>
      </c>
      <c r="N481" t="s">
        <v>6393</v>
      </c>
      <c r="O481">
        <f t="shared" si="98"/>
        <v>29990</v>
      </c>
      <c r="P481">
        <f t="shared" si="91"/>
        <v>0.3</v>
      </c>
      <c r="Q481">
        <f t="shared" si="92"/>
        <v>9499</v>
      </c>
      <c r="R481" t="str">
        <f t="shared" si="93"/>
        <v>Electronics</v>
      </c>
      <c r="S481" t="str">
        <f t="shared" si="94"/>
        <v>&gt;500</v>
      </c>
      <c r="T481" t="str">
        <f t="shared" si="95"/>
        <v>No</v>
      </c>
      <c r="U481">
        <f t="shared" si="99"/>
        <v>0</v>
      </c>
      <c r="V481">
        <f t="shared" si="96"/>
        <v>39895.800000000003</v>
      </c>
      <c r="W481">
        <f t="shared" si="97"/>
        <v>284875010</v>
      </c>
      <c r="X481">
        <f t="shared" si="100"/>
        <v>20999</v>
      </c>
      <c r="Y481">
        <f t="shared" si="101"/>
        <v>4</v>
      </c>
      <c r="Z481">
        <f t="shared" si="102"/>
        <v>0</v>
      </c>
      <c r="AA481">
        <f t="shared" si="103"/>
        <v>39895.800000000003</v>
      </c>
    </row>
    <row r="482" spans="1:27" x14ac:dyDescent="0.25">
      <c r="A482" t="s">
        <v>1578</v>
      </c>
      <c r="B482" t="s">
        <v>5486</v>
      </c>
      <c r="C482" t="s">
        <v>1163</v>
      </c>
      <c r="D482" s="2">
        <v>12999</v>
      </c>
      <c r="E482" s="2">
        <v>13499</v>
      </c>
      <c r="F482" s="1">
        <v>0.04</v>
      </c>
      <c r="G482">
        <v>4.2</v>
      </c>
      <c r="H482" s="4">
        <v>56098</v>
      </c>
      <c r="I482" t="s">
        <v>6899</v>
      </c>
      <c r="J482" t="s">
        <v>1579</v>
      </c>
      <c r="K482" t="s">
        <v>8066</v>
      </c>
      <c r="L482" t="s">
        <v>1580</v>
      </c>
      <c r="M482" t="s">
        <v>9221</v>
      </c>
      <c r="N482" t="s">
        <v>1581</v>
      </c>
      <c r="O482">
        <f t="shared" si="98"/>
        <v>13499</v>
      </c>
      <c r="P482">
        <f t="shared" si="91"/>
        <v>0.04</v>
      </c>
      <c r="Q482">
        <f t="shared" si="92"/>
        <v>56098</v>
      </c>
      <c r="R482" t="str">
        <f t="shared" si="93"/>
        <v>Electronics</v>
      </c>
      <c r="S482" t="str">
        <f t="shared" si="94"/>
        <v>&gt;500</v>
      </c>
      <c r="T482" t="str">
        <f t="shared" si="95"/>
        <v>No</v>
      </c>
      <c r="U482">
        <f t="shared" si="99"/>
        <v>0</v>
      </c>
      <c r="V482">
        <f t="shared" si="96"/>
        <v>235611.6</v>
      </c>
      <c r="W482">
        <f t="shared" si="97"/>
        <v>757266902</v>
      </c>
      <c r="X482">
        <f t="shared" si="100"/>
        <v>12999</v>
      </c>
      <c r="Y482">
        <f t="shared" si="101"/>
        <v>4</v>
      </c>
      <c r="Z482">
        <f t="shared" si="102"/>
        <v>0</v>
      </c>
      <c r="AA482">
        <f t="shared" si="103"/>
        <v>235611.6</v>
      </c>
    </row>
    <row r="483" spans="1:27" x14ac:dyDescent="0.25">
      <c r="A483" t="s">
        <v>1582</v>
      </c>
      <c r="B483" t="s">
        <v>5487</v>
      </c>
      <c r="C483" t="s">
        <v>1163</v>
      </c>
      <c r="D483" s="2">
        <v>16999</v>
      </c>
      <c r="E483" s="2">
        <v>20999</v>
      </c>
      <c r="F483" s="1">
        <v>0.19</v>
      </c>
      <c r="G483">
        <v>4.2</v>
      </c>
      <c r="H483" s="4">
        <v>31822</v>
      </c>
      <c r="I483" t="s">
        <v>6900</v>
      </c>
      <c r="J483" t="s">
        <v>1583</v>
      </c>
      <c r="K483" t="s">
        <v>8067</v>
      </c>
      <c r="L483" t="s">
        <v>1584</v>
      </c>
      <c r="M483" t="s">
        <v>9222</v>
      </c>
      <c r="N483" t="s">
        <v>1585</v>
      </c>
      <c r="O483">
        <f t="shared" si="98"/>
        <v>20999</v>
      </c>
      <c r="P483">
        <f t="shared" si="91"/>
        <v>0.19</v>
      </c>
      <c r="Q483">
        <f t="shared" si="92"/>
        <v>31822</v>
      </c>
      <c r="R483" t="str">
        <f t="shared" si="93"/>
        <v>Electronics</v>
      </c>
      <c r="S483" t="str">
        <f t="shared" si="94"/>
        <v>&gt;500</v>
      </c>
      <c r="T483" t="str">
        <f t="shared" si="95"/>
        <v>No</v>
      </c>
      <c r="U483">
        <f t="shared" si="99"/>
        <v>0</v>
      </c>
      <c r="V483">
        <f t="shared" si="96"/>
        <v>133652.4</v>
      </c>
      <c r="W483">
        <f t="shared" si="97"/>
        <v>668230178</v>
      </c>
      <c r="X483">
        <f t="shared" si="100"/>
        <v>16999</v>
      </c>
      <c r="Y483">
        <f t="shared" si="101"/>
        <v>4</v>
      </c>
      <c r="Z483">
        <f t="shared" si="102"/>
        <v>0</v>
      </c>
      <c r="AA483">
        <f t="shared" si="103"/>
        <v>133652.4</v>
      </c>
    </row>
    <row r="484" spans="1:27" x14ac:dyDescent="0.25">
      <c r="A484" t="s">
        <v>1586</v>
      </c>
      <c r="B484" t="s">
        <v>5488</v>
      </c>
      <c r="C484" t="s">
        <v>1163</v>
      </c>
      <c r="D484" s="2">
        <v>19999</v>
      </c>
      <c r="E484" s="2">
        <v>27990</v>
      </c>
      <c r="F484" s="1">
        <v>0.28999999999999998</v>
      </c>
      <c r="G484">
        <v>4.2</v>
      </c>
      <c r="H484" s="4">
        <v>9499</v>
      </c>
      <c r="I484" t="s">
        <v>6901</v>
      </c>
      <c r="J484" t="s">
        <v>1462</v>
      </c>
      <c r="K484" t="s">
        <v>8042</v>
      </c>
      <c r="L484" t="s">
        <v>1463</v>
      </c>
      <c r="M484" t="s">
        <v>9195</v>
      </c>
      <c r="N484" t="s">
        <v>6393</v>
      </c>
      <c r="O484">
        <f t="shared" si="98"/>
        <v>27990</v>
      </c>
      <c r="P484">
        <f t="shared" si="91"/>
        <v>0.28999999999999998</v>
      </c>
      <c r="Q484">
        <f t="shared" si="92"/>
        <v>9499</v>
      </c>
      <c r="R484" t="str">
        <f t="shared" si="93"/>
        <v>Electronics</v>
      </c>
      <c r="S484" t="str">
        <f t="shared" si="94"/>
        <v>&gt;500</v>
      </c>
      <c r="T484" t="str">
        <f t="shared" si="95"/>
        <v>No</v>
      </c>
      <c r="U484">
        <f t="shared" si="99"/>
        <v>0</v>
      </c>
      <c r="V484">
        <f t="shared" si="96"/>
        <v>39895.800000000003</v>
      </c>
      <c r="W484">
        <f t="shared" si="97"/>
        <v>265877010</v>
      </c>
      <c r="X484">
        <f t="shared" si="100"/>
        <v>19999</v>
      </c>
      <c r="Y484">
        <f t="shared" si="101"/>
        <v>4</v>
      </c>
      <c r="Z484">
        <f t="shared" si="102"/>
        <v>0</v>
      </c>
      <c r="AA484">
        <f t="shared" si="103"/>
        <v>39895.800000000003</v>
      </c>
    </row>
    <row r="485" spans="1:27" x14ac:dyDescent="0.25">
      <c r="A485" t="s">
        <v>1587</v>
      </c>
      <c r="B485" t="s">
        <v>5489</v>
      </c>
      <c r="C485" t="s">
        <v>1163</v>
      </c>
      <c r="D485" s="2">
        <v>12999</v>
      </c>
      <c r="E485" s="2">
        <v>18999</v>
      </c>
      <c r="F485" s="1">
        <v>0.32</v>
      </c>
      <c r="G485">
        <v>4.2</v>
      </c>
      <c r="H485" s="4">
        <v>50772</v>
      </c>
      <c r="I485" t="s">
        <v>6902</v>
      </c>
      <c r="J485" t="s">
        <v>1410</v>
      </c>
      <c r="K485" t="s">
        <v>8032</v>
      </c>
      <c r="L485" t="s">
        <v>1411</v>
      </c>
      <c r="M485" t="s">
        <v>9185</v>
      </c>
      <c r="N485" t="s">
        <v>1412</v>
      </c>
      <c r="O485">
        <f t="shared" si="98"/>
        <v>18999</v>
      </c>
      <c r="P485">
        <f t="shared" si="91"/>
        <v>0.32</v>
      </c>
      <c r="Q485">
        <f t="shared" si="92"/>
        <v>50772</v>
      </c>
      <c r="R485" t="str">
        <f t="shared" si="93"/>
        <v>Electronics</v>
      </c>
      <c r="S485" t="str">
        <f t="shared" si="94"/>
        <v>&gt;500</v>
      </c>
      <c r="T485" t="str">
        <f t="shared" si="95"/>
        <v>No</v>
      </c>
      <c r="U485">
        <f t="shared" si="99"/>
        <v>0</v>
      </c>
      <c r="V485">
        <f t="shared" si="96"/>
        <v>213242.40000000002</v>
      </c>
      <c r="W485">
        <f t="shared" si="97"/>
        <v>964617228</v>
      </c>
      <c r="X485">
        <f t="shared" si="100"/>
        <v>12999</v>
      </c>
      <c r="Y485">
        <f t="shared" si="101"/>
        <v>4</v>
      </c>
      <c r="Z485">
        <f t="shared" si="102"/>
        <v>0</v>
      </c>
      <c r="AA485">
        <f t="shared" si="103"/>
        <v>213242.40000000002</v>
      </c>
    </row>
    <row r="486" spans="1:27" x14ac:dyDescent="0.25">
      <c r="A486" t="s">
        <v>1588</v>
      </c>
      <c r="B486" t="s">
        <v>5490</v>
      </c>
      <c r="C486" t="s">
        <v>1148</v>
      </c>
      <c r="D486" s="2">
        <v>2999</v>
      </c>
      <c r="E486" s="2">
        <v>5999</v>
      </c>
      <c r="F486" s="1">
        <v>0.5</v>
      </c>
      <c r="G486">
        <v>4.2</v>
      </c>
      <c r="H486" s="4">
        <v>7148</v>
      </c>
      <c r="I486" t="s">
        <v>6903</v>
      </c>
      <c r="J486" t="s">
        <v>1589</v>
      </c>
      <c r="K486" t="s">
        <v>8068</v>
      </c>
      <c r="L486" t="s">
        <v>1590</v>
      </c>
      <c r="M486" t="s">
        <v>9223</v>
      </c>
      <c r="N486" t="s">
        <v>1591</v>
      </c>
      <c r="O486">
        <f t="shared" si="98"/>
        <v>5999</v>
      </c>
      <c r="P486">
        <f t="shared" si="91"/>
        <v>0.5</v>
      </c>
      <c r="Q486">
        <f t="shared" si="92"/>
        <v>7148</v>
      </c>
      <c r="R486" t="str">
        <f t="shared" si="93"/>
        <v>Electronics</v>
      </c>
      <c r="S486" t="str">
        <f t="shared" si="94"/>
        <v>&gt;500</v>
      </c>
      <c r="T486" t="str">
        <f t="shared" si="95"/>
        <v>Yes</v>
      </c>
      <c r="U486">
        <f t="shared" si="99"/>
        <v>1</v>
      </c>
      <c r="V486">
        <f t="shared" si="96"/>
        <v>30021.600000000002</v>
      </c>
      <c r="W486">
        <f t="shared" si="97"/>
        <v>42880852</v>
      </c>
      <c r="X486">
        <f t="shared" si="100"/>
        <v>2999</v>
      </c>
      <c r="Y486">
        <f t="shared" si="101"/>
        <v>4</v>
      </c>
      <c r="Z486">
        <f t="shared" si="102"/>
        <v>0</v>
      </c>
      <c r="AA486">
        <f t="shared" si="103"/>
        <v>30021.600000000002</v>
      </c>
    </row>
    <row r="487" spans="1:27" x14ac:dyDescent="0.25">
      <c r="A487" t="s">
        <v>1592</v>
      </c>
      <c r="B487" t="s">
        <v>1593</v>
      </c>
      <c r="C487" t="s">
        <v>1228</v>
      </c>
      <c r="D487">
        <v>329</v>
      </c>
      <c r="E487">
        <v>999</v>
      </c>
      <c r="F487" s="1">
        <v>0.67</v>
      </c>
      <c r="G487">
        <v>4.2</v>
      </c>
      <c r="H487" s="4">
        <v>3492</v>
      </c>
      <c r="I487" t="s">
        <v>6904</v>
      </c>
      <c r="J487" t="s">
        <v>1594</v>
      </c>
      <c r="K487" t="s">
        <v>8069</v>
      </c>
      <c r="L487" t="s">
        <v>1595</v>
      </c>
      <c r="M487" t="s">
        <v>9224</v>
      </c>
      <c r="N487" t="s">
        <v>6401</v>
      </c>
      <c r="O487">
        <f t="shared" si="98"/>
        <v>999</v>
      </c>
      <c r="P487">
        <f t="shared" si="91"/>
        <v>0.67</v>
      </c>
      <c r="Q487">
        <f t="shared" si="92"/>
        <v>3492</v>
      </c>
      <c r="R487" t="str">
        <f t="shared" si="93"/>
        <v>Electronics</v>
      </c>
      <c r="S487" t="str">
        <f t="shared" si="94"/>
        <v>&gt;500</v>
      </c>
      <c r="T487" t="str">
        <f t="shared" si="95"/>
        <v>Yes</v>
      </c>
      <c r="U487">
        <f t="shared" si="99"/>
        <v>1</v>
      </c>
      <c r="V487">
        <f t="shared" si="96"/>
        <v>14666.400000000001</v>
      </c>
      <c r="W487">
        <f t="shared" si="97"/>
        <v>3488508</v>
      </c>
      <c r="X487">
        <f t="shared" si="100"/>
        <v>329</v>
      </c>
      <c r="Y487">
        <f t="shared" si="101"/>
        <v>4</v>
      </c>
      <c r="Z487">
        <f t="shared" si="102"/>
        <v>0</v>
      </c>
      <c r="AA487">
        <f t="shared" si="103"/>
        <v>14666.400000000001</v>
      </c>
    </row>
    <row r="488" spans="1:27" x14ac:dyDescent="0.25">
      <c r="A488" t="s">
        <v>1596</v>
      </c>
      <c r="B488" t="s">
        <v>5491</v>
      </c>
      <c r="C488" t="s">
        <v>1148</v>
      </c>
      <c r="D488" s="2">
        <v>1299</v>
      </c>
      <c r="E488" s="2">
        <v>5999</v>
      </c>
      <c r="F488" s="1">
        <v>0.78</v>
      </c>
      <c r="G488">
        <v>4.2</v>
      </c>
      <c r="H488" s="4">
        <v>4415</v>
      </c>
      <c r="I488" t="s">
        <v>6905</v>
      </c>
      <c r="J488" t="s">
        <v>1496</v>
      </c>
      <c r="K488" t="s">
        <v>8050</v>
      </c>
      <c r="L488" t="s">
        <v>1497</v>
      </c>
      <c r="M488" t="s">
        <v>9203</v>
      </c>
      <c r="N488" t="s">
        <v>1498</v>
      </c>
      <c r="O488">
        <f t="shared" si="98"/>
        <v>5999</v>
      </c>
      <c r="P488">
        <f t="shared" si="91"/>
        <v>0.78</v>
      </c>
      <c r="Q488">
        <f t="shared" si="92"/>
        <v>4415</v>
      </c>
      <c r="R488" t="str">
        <f t="shared" si="93"/>
        <v>Electronics</v>
      </c>
      <c r="S488" t="str">
        <f t="shared" si="94"/>
        <v>&gt;500</v>
      </c>
      <c r="T488" t="str">
        <f t="shared" si="95"/>
        <v>Yes</v>
      </c>
      <c r="U488">
        <f t="shared" si="99"/>
        <v>1</v>
      </c>
      <c r="V488">
        <f t="shared" si="96"/>
        <v>18543</v>
      </c>
      <c r="W488">
        <f t="shared" si="97"/>
        <v>26485585</v>
      </c>
      <c r="X488">
        <f t="shared" si="100"/>
        <v>1299</v>
      </c>
      <c r="Y488">
        <f t="shared" si="101"/>
        <v>4</v>
      </c>
      <c r="Z488">
        <f t="shared" si="102"/>
        <v>0</v>
      </c>
      <c r="AA488">
        <f t="shared" si="103"/>
        <v>18543</v>
      </c>
    </row>
    <row r="489" spans="1:27" x14ac:dyDescent="0.25">
      <c r="A489" t="s">
        <v>1597</v>
      </c>
      <c r="B489" t="s">
        <v>5492</v>
      </c>
      <c r="C489" t="s">
        <v>1174</v>
      </c>
      <c r="D489" s="2">
        <v>1989</v>
      </c>
      <c r="E489" s="2">
        <v>3500</v>
      </c>
      <c r="F489" s="1">
        <v>0.43</v>
      </c>
      <c r="G489">
        <v>4.2</v>
      </c>
      <c r="H489" s="4">
        <v>67260</v>
      </c>
      <c r="I489" t="s">
        <v>6906</v>
      </c>
      <c r="J489" t="s">
        <v>1175</v>
      </c>
      <c r="K489" t="s">
        <v>7989</v>
      </c>
      <c r="L489" t="s">
        <v>1176</v>
      </c>
      <c r="M489" t="s">
        <v>9136</v>
      </c>
      <c r="N489" t="s">
        <v>1177</v>
      </c>
      <c r="O489">
        <f t="shared" si="98"/>
        <v>3500</v>
      </c>
      <c r="P489">
        <f t="shared" si="91"/>
        <v>0.43</v>
      </c>
      <c r="Q489">
        <f t="shared" si="92"/>
        <v>67260</v>
      </c>
      <c r="R489" t="str">
        <f t="shared" si="93"/>
        <v>Electronics</v>
      </c>
      <c r="S489" t="str">
        <f t="shared" si="94"/>
        <v>&gt;500</v>
      </c>
      <c r="T489" t="str">
        <f t="shared" si="95"/>
        <v>No</v>
      </c>
      <c r="U489">
        <f t="shared" si="99"/>
        <v>0</v>
      </c>
      <c r="V489">
        <f t="shared" si="96"/>
        <v>282492</v>
      </c>
      <c r="W489">
        <f t="shared" si="97"/>
        <v>235410000</v>
      </c>
      <c r="X489">
        <f t="shared" si="100"/>
        <v>1989</v>
      </c>
      <c r="Y489">
        <f t="shared" si="101"/>
        <v>4</v>
      </c>
      <c r="Z489">
        <f t="shared" si="102"/>
        <v>0</v>
      </c>
      <c r="AA489">
        <f t="shared" si="103"/>
        <v>282492</v>
      </c>
    </row>
    <row r="490" spans="1:27" x14ac:dyDescent="0.25">
      <c r="A490" t="s">
        <v>1598</v>
      </c>
      <c r="B490" t="s">
        <v>5353</v>
      </c>
      <c r="C490" t="s">
        <v>1148</v>
      </c>
      <c r="D490" s="2">
        <v>1999</v>
      </c>
      <c r="E490" s="2">
        <v>9999</v>
      </c>
      <c r="F490" s="1">
        <v>0.8</v>
      </c>
      <c r="G490">
        <v>4.2</v>
      </c>
      <c r="H490" s="4">
        <v>27704</v>
      </c>
      <c r="I490" t="s">
        <v>6824</v>
      </c>
      <c r="J490" t="s">
        <v>1152</v>
      </c>
      <c r="K490" t="s">
        <v>7984</v>
      </c>
      <c r="L490" t="s">
        <v>1153</v>
      </c>
      <c r="M490" t="s">
        <v>9131</v>
      </c>
      <c r="N490" t="s">
        <v>6387</v>
      </c>
      <c r="O490">
        <f t="shared" si="98"/>
        <v>9999</v>
      </c>
      <c r="P490">
        <f t="shared" si="91"/>
        <v>0.8</v>
      </c>
      <c r="Q490">
        <f t="shared" si="92"/>
        <v>27704</v>
      </c>
      <c r="R490" t="str">
        <f t="shared" si="93"/>
        <v>Electronics</v>
      </c>
      <c r="S490" t="str">
        <f t="shared" si="94"/>
        <v>&gt;500</v>
      </c>
      <c r="T490" t="str">
        <f t="shared" si="95"/>
        <v>Yes</v>
      </c>
      <c r="U490">
        <f t="shared" si="99"/>
        <v>1</v>
      </c>
      <c r="V490">
        <f t="shared" si="96"/>
        <v>116356.8</v>
      </c>
      <c r="W490">
        <f t="shared" si="97"/>
        <v>277012296</v>
      </c>
      <c r="X490">
        <f t="shared" si="100"/>
        <v>1999</v>
      </c>
      <c r="Y490">
        <f t="shared" si="101"/>
        <v>4</v>
      </c>
      <c r="Z490">
        <f t="shared" si="102"/>
        <v>0</v>
      </c>
      <c r="AA490">
        <f t="shared" si="103"/>
        <v>116356.8</v>
      </c>
    </row>
    <row r="491" spans="1:27" x14ac:dyDescent="0.25">
      <c r="A491" t="s">
        <v>1599</v>
      </c>
      <c r="B491" t="s">
        <v>5493</v>
      </c>
      <c r="C491" t="s">
        <v>1163</v>
      </c>
      <c r="D491" s="2">
        <v>12999</v>
      </c>
      <c r="E491" s="2">
        <v>18999</v>
      </c>
      <c r="F491" s="1">
        <v>0.32</v>
      </c>
      <c r="G491">
        <v>4.2</v>
      </c>
      <c r="H491" s="4">
        <v>50772</v>
      </c>
      <c r="I491" t="s">
        <v>6902</v>
      </c>
      <c r="J491" t="s">
        <v>1410</v>
      </c>
      <c r="K491" t="s">
        <v>8032</v>
      </c>
      <c r="L491" t="s">
        <v>1411</v>
      </c>
      <c r="M491" t="s">
        <v>9185</v>
      </c>
      <c r="N491" t="s">
        <v>1412</v>
      </c>
      <c r="O491">
        <f t="shared" si="98"/>
        <v>18999</v>
      </c>
      <c r="P491">
        <f t="shared" si="91"/>
        <v>0.32</v>
      </c>
      <c r="Q491">
        <f t="shared" si="92"/>
        <v>50772</v>
      </c>
      <c r="R491" t="str">
        <f t="shared" si="93"/>
        <v>Electronics</v>
      </c>
      <c r="S491" t="str">
        <f t="shared" si="94"/>
        <v>&gt;500</v>
      </c>
      <c r="T491" t="str">
        <f t="shared" si="95"/>
        <v>No</v>
      </c>
      <c r="U491">
        <f t="shared" si="99"/>
        <v>0</v>
      </c>
      <c r="V491">
        <f t="shared" si="96"/>
        <v>213242.40000000002</v>
      </c>
      <c r="W491">
        <f t="shared" si="97"/>
        <v>964617228</v>
      </c>
      <c r="X491">
        <f t="shared" si="100"/>
        <v>12999</v>
      </c>
      <c r="Y491">
        <f t="shared" si="101"/>
        <v>4</v>
      </c>
      <c r="Z491">
        <f t="shared" si="102"/>
        <v>0</v>
      </c>
      <c r="AA491">
        <f t="shared" si="103"/>
        <v>213242.40000000002</v>
      </c>
    </row>
    <row r="492" spans="1:27" x14ac:dyDescent="0.25">
      <c r="A492" t="s">
        <v>1600</v>
      </c>
      <c r="B492" t="s">
        <v>5494</v>
      </c>
      <c r="C492" t="s">
        <v>1148</v>
      </c>
      <c r="D492" s="2">
        <v>1499</v>
      </c>
      <c r="E492" s="2">
        <v>4999</v>
      </c>
      <c r="F492" s="1">
        <v>0.7</v>
      </c>
      <c r="G492">
        <v>4.2</v>
      </c>
      <c r="H492" s="4">
        <v>92588</v>
      </c>
      <c r="I492" t="s">
        <v>6907</v>
      </c>
      <c r="J492" t="s">
        <v>1601</v>
      </c>
      <c r="K492" t="s">
        <v>8070</v>
      </c>
      <c r="L492" t="s">
        <v>1602</v>
      </c>
      <c r="M492" t="s">
        <v>9225</v>
      </c>
      <c r="N492" t="s">
        <v>6402</v>
      </c>
      <c r="O492">
        <f t="shared" si="98"/>
        <v>4999</v>
      </c>
      <c r="P492">
        <f t="shared" si="91"/>
        <v>0.7</v>
      </c>
      <c r="Q492">
        <f t="shared" si="92"/>
        <v>92588</v>
      </c>
      <c r="R492" t="str">
        <f t="shared" si="93"/>
        <v>Electronics</v>
      </c>
      <c r="S492" t="str">
        <f t="shared" si="94"/>
        <v>&gt;500</v>
      </c>
      <c r="T492" t="str">
        <f t="shared" si="95"/>
        <v>Yes</v>
      </c>
      <c r="U492">
        <f t="shared" si="99"/>
        <v>1</v>
      </c>
      <c r="V492">
        <f t="shared" si="96"/>
        <v>388869.60000000003</v>
      </c>
      <c r="W492">
        <f t="shared" si="97"/>
        <v>462847412</v>
      </c>
      <c r="X492">
        <f t="shared" si="100"/>
        <v>1499</v>
      </c>
      <c r="Y492">
        <f t="shared" si="101"/>
        <v>4</v>
      </c>
      <c r="Z492">
        <f t="shared" si="102"/>
        <v>0</v>
      </c>
      <c r="AA492">
        <f t="shared" si="103"/>
        <v>388869.60000000003</v>
      </c>
    </row>
    <row r="493" spans="1:27" x14ac:dyDescent="0.25">
      <c r="A493" t="s">
        <v>1603</v>
      </c>
      <c r="B493" t="s">
        <v>5495</v>
      </c>
      <c r="C493" t="s">
        <v>1163</v>
      </c>
      <c r="D493" s="2">
        <v>16999</v>
      </c>
      <c r="E493" s="2">
        <v>20999</v>
      </c>
      <c r="F493" s="1">
        <v>0.19</v>
      </c>
      <c r="G493">
        <v>4.2</v>
      </c>
      <c r="H493" s="4">
        <v>31822</v>
      </c>
      <c r="I493" t="s">
        <v>6908</v>
      </c>
      <c r="J493" t="s">
        <v>1583</v>
      </c>
      <c r="K493" t="s">
        <v>8067</v>
      </c>
      <c r="L493" t="s">
        <v>1584</v>
      </c>
      <c r="M493" t="s">
        <v>9222</v>
      </c>
      <c r="N493" t="s">
        <v>1585</v>
      </c>
      <c r="O493">
        <f t="shared" si="98"/>
        <v>20999</v>
      </c>
      <c r="P493">
        <f t="shared" si="91"/>
        <v>0.19</v>
      </c>
      <c r="Q493">
        <f t="shared" si="92"/>
        <v>31822</v>
      </c>
      <c r="R493" t="str">
        <f t="shared" si="93"/>
        <v>Electronics</v>
      </c>
      <c r="S493" t="str">
        <f t="shared" si="94"/>
        <v>&gt;500</v>
      </c>
      <c r="T493" t="str">
        <f t="shared" si="95"/>
        <v>No</v>
      </c>
      <c r="U493">
        <f t="shared" si="99"/>
        <v>0</v>
      </c>
      <c r="V493">
        <f t="shared" si="96"/>
        <v>133652.4</v>
      </c>
      <c r="W493">
        <f t="shared" si="97"/>
        <v>668230178</v>
      </c>
      <c r="X493">
        <f t="shared" si="100"/>
        <v>16999</v>
      </c>
      <c r="Y493">
        <f t="shared" si="101"/>
        <v>4</v>
      </c>
      <c r="Z493">
        <f t="shared" si="102"/>
        <v>0</v>
      </c>
      <c r="AA493">
        <f t="shared" si="103"/>
        <v>133652.4</v>
      </c>
    </row>
    <row r="494" spans="1:27" x14ac:dyDescent="0.25">
      <c r="A494" t="s">
        <v>1604</v>
      </c>
      <c r="B494" t="s">
        <v>5496</v>
      </c>
      <c r="C494" t="s">
        <v>1148</v>
      </c>
      <c r="D494" s="2">
        <v>1999</v>
      </c>
      <c r="E494" s="2">
        <v>8499</v>
      </c>
      <c r="F494" s="1">
        <v>0.76</v>
      </c>
      <c r="G494">
        <v>4.2</v>
      </c>
      <c r="H494" s="4">
        <v>240</v>
      </c>
      <c r="I494" t="s">
        <v>6909</v>
      </c>
      <c r="J494" t="s">
        <v>1605</v>
      </c>
      <c r="K494" t="s">
        <v>8071</v>
      </c>
      <c r="L494" t="s">
        <v>1606</v>
      </c>
      <c r="M494" t="s">
        <v>9226</v>
      </c>
      <c r="N494" t="s">
        <v>1607</v>
      </c>
      <c r="O494">
        <f t="shared" si="98"/>
        <v>8499</v>
      </c>
      <c r="P494">
        <f t="shared" si="91"/>
        <v>0.76</v>
      </c>
      <c r="Q494">
        <f t="shared" si="92"/>
        <v>240</v>
      </c>
      <c r="R494" t="str">
        <f t="shared" si="93"/>
        <v>Electronics</v>
      </c>
      <c r="S494" t="str">
        <f t="shared" si="94"/>
        <v>&gt;500</v>
      </c>
      <c r="T494" t="str">
        <f t="shared" si="95"/>
        <v>Yes</v>
      </c>
      <c r="U494">
        <f t="shared" si="99"/>
        <v>1</v>
      </c>
      <c r="V494">
        <f t="shared" si="96"/>
        <v>1008</v>
      </c>
      <c r="W494">
        <f t="shared" si="97"/>
        <v>2039760</v>
      </c>
      <c r="X494">
        <f t="shared" si="100"/>
        <v>1999</v>
      </c>
      <c r="Y494">
        <f t="shared" si="101"/>
        <v>4</v>
      </c>
      <c r="Z494">
        <f t="shared" si="102"/>
        <v>1</v>
      </c>
      <c r="AA494">
        <f t="shared" si="103"/>
        <v>1008</v>
      </c>
    </row>
    <row r="495" spans="1:27" x14ac:dyDescent="0.25">
      <c r="A495" t="s">
        <v>1608</v>
      </c>
      <c r="B495" t="s">
        <v>5497</v>
      </c>
      <c r="C495" t="s">
        <v>1148</v>
      </c>
      <c r="D495" s="2">
        <v>4999</v>
      </c>
      <c r="E495" s="2">
        <v>6999</v>
      </c>
      <c r="F495" s="1">
        <v>0.28999999999999998</v>
      </c>
      <c r="G495">
        <v>4.2</v>
      </c>
      <c r="H495" s="4">
        <v>758</v>
      </c>
      <c r="I495" t="s">
        <v>6910</v>
      </c>
      <c r="J495" t="s">
        <v>1609</v>
      </c>
      <c r="K495" t="s">
        <v>8072</v>
      </c>
      <c r="L495" t="s">
        <v>1610</v>
      </c>
      <c r="M495" t="s">
        <v>9227</v>
      </c>
      <c r="N495" t="s">
        <v>1611</v>
      </c>
      <c r="O495">
        <f t="shared" si="98"/>
        <v>6999</v>
      </c>
      <c r="P495">
        <f t="shared" si="91"/>
        <v>0.28999999999999998</v>
      </c>
      <c r="Q495">
        <f t="shared" si="92"/>
        <v>758</v>
      </c>
      <c r="R495" t="str">
        <f t="shared" si="93"/>
        <v>Electronics</v>
      </c>
      <c r="S495" t="str">
        <f t="shared" si="94"/>
        <v>&gt;500</v>
      </c>
      <c r="T495" t="str">
        <f t="shared" si="95"/>
        <v>No</v>
      </c>
      <c r="U495">
        <f t="shared" si="99"/>
        <v>0</v>
      </c>
      <c r="V495">
        <f t="shared" si="96"/>
        <v>3183.6</v>
      </c>
      <c r="W495">
        <f t="shared" si="97"/>
        <v>5305242</v>
      </c>
      <c r="X495">
        <f t="shared" si="100"/>
        <v>4999</v>
      </c>
      <c r="Y495">
        <f t="shared" si="101"/>
        <v>4</v>
      </c>
      <c r="Z495">
        <f t="shared" si="102"/>
        <v>1</v>
      </c>
      <c r="AA495">
        <f t="shared" si="103"/>
        <v>3183.6</v>
      </c>
    </row>
    <row r="496" spans="1:27" x14ac:dyDescent="0.25">
      <c r="A496" t="s">
        <v>1612</v>
      </c>
      <c r="B496" t="s">
        <v>5498</v>
      </c>
      <c r="C496" t="s">
        <v>1148</v>
      </c>
      <c r="D496" s="2">
        <v>2499</v>
      </c>
      <c r="E496" s="2">
        <v>5999</v>
      </c>
      <c r="F496" s="1">
        <v>0.57999999999999996</v>
      </c>
      <c r="G496">
        <v>4.2</v>
      </c>
      <c r="H496" s="4">
        <v>828</v>
      </c>
      <c r="I496" t="s">
        <v>6911</v>
      </c>
      <c r="J496" t="s">
        <v>1613</v>
      </c>
      <c r="K496" t="s">
        <v>1614</v>
      </c>
      <c r="L496" t="s">
        <v>1615</v>
      </c>
      <c r="M496" t="s">
        <v>9228</v>
      </c>
      <c r="N496" t="s">
        <v>1616</v>
      </c>
      <c r="O496">
        <f t="shared" si="98"/>
        <v>5999</v>
      </c>
      <c r="P496">
        <f t="shared" si="91"/>
        <v>0.57999999999999996</v>
      </c>
      <c r="Q496">
        <f t="shared" si="92"/>
        <v>828</v>
      </c>
      <c r="R496" t="str">
        <f t="shared" si="93"/>
        <v>Electronics</v>
      </c>
      <c r="S496" t="str">
        <f t="shared" si="94"/>
        <v>&gt;500</v>
      </c>
      <c r="T496" t="str">
        <f t="shared" si="95"/>
        <v>Yes</v>
      </c>
      <c r="U496">
        <f t="shared" si="99"/>
        <v>1</v>
      </c>
      <c r="V496">
        <f t="shared" si="96"/>
        <v>3477.6000000000004</v>
      </c>
      <c r="W496">
        <f t="shared" si="97"/>
        <v>4967172</v>
      </c>
      <c r="X496">
        <f t="shared" si="100"/>
        <v>2499</v>
      </c>
      <c r="Y496">
        <f t="shared" si="101"/>
        <v>4</v>
      </c>
      <c r="Z496">
        <f t="shared" si="102"/>
        <v>1</v>
      </c>
      <c r="AA496">
        <f t="shared" si="103"/>
        <v>3477.6000000000004</v>
      </c>
    </row>
    <row r="497" spans="1:27" x14ac:dyDescent="0.25">
      <c r="A497" t="s">
        <v>1617</v>
      </c>
      <c r="B497" t="s">
        <v>5499</v>
      </c>
      <c r="C497" t="s">
        <v>1183</v>
      </c>
      <c r="D497" s="2">
        <v>1399</v>
      </c>
      <c r="E497" s="2">
        <v>1630</v>
      </c>
      <c r="F497" s="1">
        <v>0.14000000000000001</v>
      </c>
      <c r="G497">
        <v>4.2</v>
      </c>
      <c r="H497" s="4">
        <v>9378</v>
      </c>
      <c r="I497" t="s">
        <v>6912</v>
      </c>
      <c r="J497" t="s">
        <v>1474</v>
      </c>
      <c r="K497" t="s">
        <v>8045</v>
      </c>
      <c r="L497" t="s">
        <v>1475</v>
      </c>
      <c r="M497" t="s">
        <v>9198</v>
      </c>
      <c r="N497" t="s">
        <v>1476</v>
      </c>
      <c r="O497">
        <f t="shared" si="98"/>
        <v>1630</v>
      </c>
      <c r="P497">
        <f t="shared" si="91"/>
        <v>0.14000000000000001</v>
      </c>
      <c r="Q497">
        <f t="shared" si="92"/>
        <v>9378</v>
      </c>
      <c r="R497" t="str">
        <f t="shared" si="93"/>
        <v>Electronics</v>
      </c>
      <c r="S497" t="str">
        <f t="shared" si="94"/>
        <v>&gt;500</v>
      </c>
      <c r="T497" t="str">
        <f t="shared" si="95"/>
        <v>No</v>
      </c>
      <c r="U497">
        <f t="shared" si="99"/>
        <v>0</v>
      </c>
      <c r="V497">
        <f t="shared" si="96"/>
        <v>39387.599999999999</v>
      </c>
      <c r="W497">
        <f t="shared" si="97"/>
        <v>15286140</v>
      </c>
      <c r="X497">
        <f t="shared" si="100"/>
        <v>1399</v>
      </c>
      <c r="Y497">
        <f t="shared" si="101"/>
        <v>4</v>
      </c>
      <c r="Z497">
        <f t="shared" si="102"/>
        <v>0</v>
      </c>
      <c r="AA497">
        <f t="shared" si="103"/>
        <v>39387.599999999999</v>
      </c>
    </row>
    <row r="498" spans="1:27" x14ac:dyDescent="0.25">
      <c r="A498" t="s">
        <v>1618</v>
      </c>
      <c r="B498" t="s">
        <v>5500</v>
      </c>
      <c r="C498" t="s">
        <v>1148</v>
      </c>
      <c r="D498" s="2">
        <v>1499</v>
      </c>
      <c r="E498" s="2">
        <v>9999</v>
      </c>
      <c r="F498" s="1">
        <v>0.85</v>
      </c>
      <c r="G498">
        <v>4.2</v>
      </c>
      <c r="H498" s="4">
        <v>22638</v>
      </c>
      <c r="I498" t="s">
        <v>6913</v>
      </c>
      <c r="J498" t="s">
        <v>1239</v>
      </c>
      <c r="K498" t="s">
        <v>1240</v>
      </c>
      <c r="L498" t="s">
        <v>1241</v>
      </c>
      <c r="M498" t="s">
        <v>9150</v>
      </c>
      <c r="N498" t="s">
        <v>1242</v>
      </c>
      <c r="O498">
        <f t="shared" si="98"/>
        <v>9999</v>
      </c>
      <c r="P498">
        <f t="shared" si="91"/>
        <v>0.85</v>
      </c>
      <c r="Q498">
        <f t="shared" si="92"/>
        <v>22638</v>
      </c>
      <c r="R498" t="str">
        <f t="shared" si="93"/>
        <v>Electronics</v>
      </c>
      <c r="S498" t="str">
        <f t="shared" si="94"/>
        <v>&gt;500</v>
      </c>
      <c r="T498" t="str">
        <f t="shared" si="95"/>
        <v>Yes</v>
      </c>
      <c r="U498">
        <f t="shared" si="99"/>
        <v>1</v>
      </c>
      <c r="V498">
        <f t="shared" si="96"/>
        <v>95079.6</v>
      </c>
      <c r="W498">
        <f t="shared" si="97"/>
        <v>226357362</v>
      </c>
      <c r="X498">
        <f t="shared" si="100"/>
        <v>1499</v>
      </c>
      <c r="Y498">
        <f t="shared" si="101"/>
        <v>4</v>
      </c>
      <c r="Z498">
        <f t="shared" si="102"/>
        <v>0</v>
      </c>
      <c r="AA498">
        <f t="shared" si="103"/>
        <v>95079.6</v>
      </c>
    </row>
    <row r="499" spans="1:27" x14ac:dyDescent="0.25">
      <c r="A499" t="s">
        <v>1619</v>
      </c>
      <c r="B499" t="s">
        <v>5501</v>
      </c>
      <c r="C499" t="s">
        <v>1228</v>
      </c>
      <c r="D499">
        <v>249</v>
      </c>
      <c r="E499">
        <v>599</v>
      </c>
      <c r="F499" s="1">
        <v>0.57999999999999996</v>
      </c>
      <c r="G499">
        <v>4.2</v>
      </c>
      <c r="H499" s="4">
        <v>2147</v>
      </c>
      <c r="I499" t="s">
        <v>1620</v>
      </c>
      <c r="J499" t="s">
        <v>1621</v>
      </c>
      <c r="K499" t="s">
        <v>8073</v>
      </c>
      <c r="L499" t="s">
        <v>1622</v>
      </c>
      <c r="M499" t="s">
        <v>9229</v>
      </c>
      <c r="N499" t="s">
        <v>1623</v>
      </c>
      <c r="O499">
        <f t="shared" si="98"/>
        <v>599</v>
      </c>
      <c r="P499">
        <f t="shared" si="91"/>
        <v>0.57999999999999996</v>
      </c>
      <c r="Q499">
        <f t="shared" si="92"/>
        <v>2147</v>
      </c>
      <c r="R499" t="str">
        <f t="shared" si="93"/>
        <v>Electronics</v>
      </c>
      <c r="S499" t="str">
        <f t="shared" si="94"/>
        <v>&gt;500</v>
      </c>
      <c r="T499" t="str">
        <f t="shared" si="95"/>
        <v>Yes</v>
      </c>
      <c r="U499">
        <f t="shared" si="99"/>
        <v>1</v>
      </c>
      <c r="V499">
        <f t="shared" si="96"/>
        <v>9017.4</v>
      </c>
      <c r="W499">
        <f t="shared" si="97"/>
        <v>1286053</v>
      </c>
      <c r="X499">
        <f t="shared" si="100"/>
        <v>249</v>
      </c>
      <c r="Y499">
        <f t="shared" si="101"/>
        <v>4</v>
      </c>
      <c r="Z499">
        <f t="shared" si="102"/>
        <v>0</v>
      </c>
      <c r="AA499">
        <f t="shared" si="103"/>
        <v>9017.4</v>
      </c>
    </row>
    <row r="500" spans="1:27" x14ac:dyDescent="0.25">
      <c r="A500" t="s">
        <v>1624</v>
      </c>
      <c r="B500" t="s">
        <v>5502</v>
      </c>
      <c r="C500" t="s">
        <v>1452</v>
      </c>
      <c r="D500">
        <v>299</v>
      </c>
      <c r="E500" s="2">
        <v>1199</v>
      </c>
      <c r="F500" s="1">
        <v>0.75</v>
      </c>
      <c r="G500">
        <v>4.2</v>
      </c>
      <c r="H500" s="4">
        <v>596</v>
      </c>
      <c r="I500" t="s">
        <v>6914</v>
      </c>
      <c r="J500" t="s">
        <v>1625</v>
      </c>
      <c r="K500" t="s">
        <v>8074</v>
      </c>
      <c r="L500" t="s">
        <v>1626</v>
      </c>
      <c r="M500" t="s">
        <v>9230</v>
      </c>
      <c r="N500" t="s">
        <v>1627</v>
      </c>
      <c r="O500">
        <f t="shared" si="98"/>
        <v>1199</v>
      </c>
      <c r="P500">
        <f t="shared" si="91"/>
        <v>0.75</v>
      </c>
      <c r="Q500">
        <f t="shared" si="92"/>
        <v>596</v>
      </c>
      <c r="R500" t="str">
        <f t="shared" si="93"/>
        <v>Electronics</v>
      </c>
      <c r="S500" t="str">
        <f t="shared" si="94"/>
        <v>&gt;500</v>
      </c>
      <c r="T500" t="str">
        <f t="shared" si="95"/>
        <v>Yes</v>
      </c>
      <c r="U500">
        <f t="shared" si="99"/>
        <v>1</v>
      </c>
      <c r="V500">
        <f t="shared" si="96"/>
        <v>2503.2000000000003</v>
      </c>
      <c r="W500">
        <f t="shared" si="97"/>
        <v>714604</v>
      </c>
      <c r="X500">
        <f t="shared" si="100"/>
        <v>299</v>
      </c>
      <c r="Y500">
        <f t="shared" si="101"/>
        <v>4</v>
      </c>
      <c r="Z500">
        <f t="shared" si="102"/>
        <v>1</v>
      </c>
      <c r="AA500">
        <f t="shared" si="103"/>
        <v>2503.2000000000003</v>
      </c>
    </row>
    <row r="501" spans="1:27" x14ac:dyDescent="0.25">
      <c r="A501" t="s">
        <v>1628</v>
      </c>
      <c r="B501" t="s">
        <v>5503</v>
      </c>
      <c r="C501" t="s">
        <v>1405</v>
      </c>
      <c r="D501">
        <v>79</v>
      </c>
      <c r="E501">
        <v>499</v>
      </c>
      <c r="F501" s="1">
        <v>0.84</v>
      </c>
      <c r="G501">
        <v>4.2</v>
      </c>
      <c r="H501" s="4">
        <v>1949</v>
      </c>
      <c r="I501" t="s">
        <v>6915</v>
      </c>
      <c r="J501" t="s">
        <v>1543</v>
      </c>
      <c r="K501" t="s">
        <v>8058</v>
      </c>
      <c r="L501" t="s">
        <v>1544</v>
      </c>
      <c r="M501" t="s">
        <v>9213</v>
      </c>
      <c r="N501" t="s">
        <v>1545</v>
      </c>
      <c r="O501">
        <f t="shared" si="98"/>
        <v>499</v>
      </c>
      <c r="P501">
        <f t="shared" si="91"/>
        <v>0.84</v>
      </c>
      <c r="Q501">
        <f t="shared" si="92"/>
        <v>1949</v>
      </c>
      <c r="R501" t="str">
        <f t="shared" si="93"/>
        <v>Electronics</v>
      </c>
      <c r="S501" t="str">
        <f t="shared" si="94"/>
        <v>200–500</v>
      </c>
      <c r="T501" t="str">
        <f t="shared" si="95"/>
        <v>Yes</v>
      </c>
      <c r="U501">
        <f t="shared" si="99"/>
        <v>1</v>
      </c>
      <c r="V501">
        <f t="shared" si="96"/>
        <v>8185.8</v>
      </c>
      <c r="W501">
        <f t="shared" si="97"/>
        <v>972551</v>
      </c>
      <c r="X501">
        <f t="shared" si="100"/>
        <v>79</v>
      </c>
      <c r="Y501">
        <f t="shared" si="101"/>
        <v>4</v>
      </c>
      <c r="Z501">
        <f t="shared" si="102"/>
        <v>0</v>
      </c>
      <c r="AA501">
        <f t="shared" si="103"/>
        <v>8185.8</v>
      </c>
    </row>
    <row r="502" spans="1:27" x14ac:dyDescent="0.25">
      <c r="A502" t="s">
        <v>1629</v>
      </c>
      <c r="B502" t="s">
        <v>5504</v>
      </c>
      <c r="C502" t="s">
        <v>1163</v>
      </c>
      <c r="D502" s="2">
        <v>13999</v>
      </c>
      <c r="E502" s="2">
        <v>15999</v>
      </c>
      <c r="F502" s="1">
        <v>0.13</v>
      </c>
      <c r="G502">
        <v>4.2</v>
      </c>
      <c r="H502" s="4">
        <v>2180</v>
      </c>
      <c r="I502" t="s">
        <v>6893</v>
      </c>
      <c r="J502" t="s">
        <v>1630</v>
      </c>
      <c r="K502" t="s">
        <v>8075</v>
      </c>
      <c r="L502" t="s">
        <v>1631</v>
      </c>
      <c r="M502" t="s">
        <v>9231</v>
      </c>
      <c r="N502" t="s">
        <v>1632</v>
      </c>
      <c r="O502">
        <f t="shared" si="98"/>
        <v>15999</v>
      </c>
      <c r="P502">
        <f t="shared" si="91"/>
        <v>0.13</v>
      </c>
      <c r="Q502">
        <f t="shared" si="92"/>
        <v>2180</v>
      </c>
      <c r="R502" t="str">
        <f t="shared" si="93"/>
        <v>Electronics</v>
      </c>
      <c r="S502" t="str">
        <f t="shared" si="94"/>
        <v>&gt;500</v>
      </c>
      <c r="T502" t="str">
        <f t="shared" si="95"/>
        <v>No</v>
      </c>
      <c r="U502">
        <f t="shared" si="99"/>
        <v>0</v>
      </c>
      <c r="V502">
        <f t="shared" si="96"/>
        <v>9156</v>
      </c>
      <c r="W502">
        <f t="shared" si="97"/>
        <v>34877820</v>
      </c>
      <c r="X502">
        <f t="shared" si="100"/>
        <v>13999</v>
      </c>
      <c r="Y502">
        <f t="shared" si="101"/>
        <v>4</v>
      </c>
      <c r="Z502">
        <f t="shared" si="102"/>
        <v>0</v>
      </c>
      <c r="AA502">
        <f t="shared" si="103"/>
        <v>9156</v>
      </c>
    </row>
    <row r="503" spans="1:27" x14ac:dyDescent="0.25">
      <c r="A503" t="s">
        <v>1633</v>
      </c>
      <c r="B503" t="s">
        <v>5505</v>
      </c>
      <c r="C503" t="s">
        <v>1191</v>
      </c>
      <c r="D503">
        <v>949</v>
      </c>
      <c r="E503">
        <v>999</v>
      </c>
      <c r="F503" s="1">
        <v>0.05</v>
      </c>
      <c r="G503">
        <v>4.2</v>
      </c>
      <c r="H503" s="4">
        <v>31539</v>
      </c>
      <c r="I503" t="s">
        <v>6916</v>
      </c>
      <c r="J503" t="s">
        <v>1502</v>
      </c>
      <c r="K503" t="s">
        <v>8051</v>
      </c>
      <c r="L503" t="s">
        <v>1503</v>
      </c>
      <c r="M503" t="s">
        <v>9204</v>
      </c>
      <c r="N503" t="s">
        <v>6395</v>
      </c>
      <c r="O503">
        <f t="shared" si="98"/>
        <v>999</v>
      </c>
      <c r="P503">
        <f t="shared" si="91"/>
        <v>0.05</v>
      </c>
      <c r="Q503">
        <f t="shared" si="92"/>
        <v>31539</v>
      </c>
      <c r="R503" t="str">
        <f t="shared" si="93"/>
        <v>Electronics</v>
      </c>
      <c r="S503" t="str">
        <f t="shared" si="94"/>
        <v>&gt;500</v>
      </c>
      <c r="T503" t="str">
        <f t="shared" si="95"/>
        <v>No</v>
      </c>
      <c r="U503">
        <f t="shared" si="99"/>
        <v>0</v>
      </c>
      <c r="V503">
        <f t="shared" si="96"/>
        <v>132463.80000000002</v>
      </c>
      <c r="W503">
        <f t="shared" si="97"/>
        <v>31507461</v>
      </c>
      <c r="X503">
        <f t="shared" si="100"/>
        <v>949</v>
      </c>
      <c r="Y503">
        <f t="shared" si="101"/>
        <v>4</v>
      </c>
      <c r="Z503">
        <f t="shared" si="102"/>
        <v>0</v>
      </c>
      <c r="AA503">
        <f t="shared" si="103"/>
        <v>132463.80000000002</v>
      </c>
    </row>
    <row r="504" spans="1:27" x14ac:dyDescent="0.25">
      <c r="A504" t="s">
        <v>1634</v>
      </c>
      <c r="B504" t="s">
        <v>5506</v>
      </c>
      <c r="C504" t="s">
        <v>1352</v>
      </c>
      <c r="D504">
        <v>99</v>
      </c>
      <c r="E504">
        <v>499</v>
      </c>
      <c r="F504" s="1">
        <v>0.8</v>
      </c>
      <c r="G504">
        <v>4.2</v>
      </c>
      <c r="H504" s="4">
        <v>2451</v>
      </c>
      <c r="I504" t="s">
        <v>6917</v>
      </c>
      <c r="J504" t="s">
        <v>1635</v>
      </c>
      <c r="K504" t="s">
        <v>8076</v>
      </c>
      <c r="L504" t="s">
        <v>1636</v>
      </c>
      <c r="M504" t="s">
        <v>9232</v>
      </c>
      <c r="N504" t="s">
        <v>6403</v>
      </c>
      <c r="O504">
        <f t="shared" si="98"/>
        <v>499</v>
      </c>
      <c r="P504">
        <f t="shared" si="91"/>
        <v>0.8</v>
      </c>
      <c r="Q504">
        <f t="shared" si="92"/>
        <v>2451</v>
      </c>
      <c r="R504" t="str">
        <f t="shared" si="93"/>
        <v>Electronics</v>
      </c>
      <c r="S504" t="str">
        <f t="shared" si="94"/>
        <v>200–500</v>
      </c>
      <c r="T504" t="str">
        <f t="shared" si="95"/>
        <v>Yes</v>
      </c>
      <c r="U504">
        <f t="shared" si="99"/>
        <v>1</v>
      </c>
      <c r="V504">
        <f t="shared" si="96"/>
        <v>10294.200000000001</v>
      </c>
      <c r="W504">
        <f t="shared" si="97"/>
        <v>1223049</v>
      </c>
      <c r="X504">
        <f t="shared" si="100"/>
        <v>99</v>
      </c>
      <c r="Y504">
        <f t="shared" si="101"/>
        <v>4</v>
      </c>
      <c r="Z504">
        <f t="shared" si="102"/>
        <v>0</v>
      </c>
      <c r="AA504">
        <f t="shared" si="103"/>
        <v>10294.200000000001</v>
      </c>
    </row>
    <row r="505" spans="1:27" x14ac:dyDescent="0.25">
      <c r="A505" t="s">
        <v>1637</v>
      </c>
      <c r="B505" t="s">
        <v>5507</v>
      </c>
      <c r="C505" t="s">
        <v>1148</v>
      </c>
      <c r="D505" s="2">
        <v>2499</v>
      </c>
      <c r="E505" s="2">
        <v>7990</v>
      </c>
      <c r="F505" s="1">
        <v>0.69</v>
      </c>
      <c r="G505">
        <v>4.2</v>
      </c>
      <c r="H505" s="4">
        <v>154</v>
      </c>
      <c r="I505" t="s">
        <v>6918</v>
      </c>
      <c r="J505" t="s">
        <v>1492</v>
      </c>
      <c r="K505" t="s">
        <v>8049</v>
      </c>
      <c r="L505" t="s">
        <v>1493</v>
      </c>
      <c r="M505" t="s">
        <v>9202</v>
      </c>
      <c r="N505" t="s">
        <v>1494</v>
      </c>
      <c r="O505">
        <f t="shared" si="98"/>
        <v>7990</v>
      </c>
      <c r="P505">
        <f t="shared" si="91"/>
        <v>0.69</v>
      </c>
      <c r="Q505">
        <f t="shared" si="92"/>
        <v>154</v>
      </c>
      <c r="R505" t="str">
        <f t="shared" si="93"/>
        <v>Electronics</v>
      </c>
      <c r="S505" t="str">
        <f t="shared" si="94"/>
        <v>&gt;500</v>
      </c>
      <c r="T505" t="str">
        <f t="shared" si="95"/>
        <v>Yes</v>
      </c>
      <c r="U505">
        <f t="shared" si="99"/>
        <v>1</v>
      </c>
      <c r="V505">
        <f t="shared" si="96"/>
        <v>646.80000000000007</v>
      </c>
      <c r="W505">
        <f t="shared" si="97"/>
        <v>1230460</v>
      </c>
      <c r="X505">
        <f t="shared" si="100"/>
        <v>2499</v>
      </c>
      <c r="Y505">
        <f t="shared" si="101"/>
        <v>4</v>
      </c>
      <c r="Z505">
        <f t="shared" si="102"/>
        <v>1</v>
      </c>
      <c r="AA505">
        <f t="shared" si="103"/>
        <v>646.80000000000007</v>
      </c>
    </row>
    <row r="506" spans="1:27" x14ac:dyDescent="0.25">
      <c r="A506" t="s">
        <v>1638</v>
      </c>
      <c r="B506" t="s">
        <v>5508</v>
      </c>
      <c r="C506" t="s">
        <v>1639</v>
      </c>
      <c r="D506">
        <v>689</v>
      </c>
      <c r="E506" s="2">
        <v>1999</v>
      </c>
      <c r="F506" s="1">
        <v>0.66</v>
      </c>
      <c r="G506">
        <v>4.2</v>
      </c>
      <c r="H506" s="4">
        <v>1193</v>
      </c>
      <c r="I506" t="s">
        <v>6919</v>
      </c>
      <c r="J506" t="s">
        <v>1640</v>
      </c>
      <c r="K506" t="s">
        <v>8077</v>
      </c>
      <c r="L506" t="s">
        <v>1641</v>
      </c>
      <c r="M506" t="s">
        <v>9233</v>
      </c>
      <c r="N506" t="s">
        <v>1642</v>
      </c>
      <c r="O506">
        <f t="shared" si="98"/>
        <v>1999</v>
      </c>
      <c r="P506">
        <f t="shared" si="91"/>
        <v>0.66</v>
      </c>
      <c r="Q506">
        <f t="shared" si="92"/>
        <v>1193</v>
      </c>
      <c r="R506" t="str">
        <f t="shared" si="93"/>
        <v>Electronics</v>
      </c>
      <c r="S506" t="str">
        <f t="shared" si="94"/>
        <v>&gt;500</v>
      </c>
      <c r="T506" t="str">
        <f t="shared" si="95"/>
        <v>Yes</v>
      </c>
      <c r="U506">
        <f t="shared" si="99"/>
        <v>1</v>
      </c>
      <c r="V506">
        <f t="shared" si="96"/>
        <v>5010.6000000000004</v>
      </c>
      <c r="W506">
        <f t="shared" si="97"/>
        <v>2384807</v>
      </c>
      <c r="X506">
        <f t="shared" si="100"/>
        <v>689</v>
      </c>
      <c r="Y506">
        <f t="shared" si="101"/>
        <v>4</v>
      </c>
      <c r="Z506">
        <f t="shared" si="102"/>
        <v>0</v>
      </c>
      <c r="AA506">
        <f t="shared" si="103"/>
        <v>5010.6000000000004</v>
      </c>
    </row>
    <row r="507" spans="1:27" x14ac:dyDescent="0.25">
      <c r="A507" t="s">
        <v>1643</v>
      </c>
      <c r="B507" t="s">
        <v>5509</v>
      </c>
      <c r="C507" t="s">
        <v>1509</v>
      </c>
      <c r="D507">
        <v>499</v>
      </c>
      <c r="E507" s="2">
        <v>1899</v>
      </c>
      <c r="F507" s="1">
        <v>0.74</v>
      </c>
      <c r="G507">
        <v>4.2</v>
      </c>
      <c r="H507" s="4">
        <v>1475</v>
      </c>
      <c r="I507" t="s">
        <v>6920</v>
      </c>
      <c r="J507" t="s">
        <v>1644</v>
      </c>
      <c r="K507" t="s">
        <v>8078</v>
      </c>
      <c r="L507" t="s">
        <v>1645</v>
      </c>
      <c r="M507" t="s">
        <v>9234</v>
      </c>
      <c r="N507" t="s">
        <v>1646</v>
      </c>
      <c r="O507">
        <f t="shared" si="98"/>
        <v>1899</v>
      </c>
      <c r="P507">
        <f t="shared" si="91"/>
        <v>0.74</v>
      </c>
      <c r="Q507">
        <f t="shared" si="92"/>
        <v>1475</v>
      </c>
      <c r="R507" t="str">
        <f t="shared" si="93"/>
        <v>Electronics</v>
      </c>
      <c r="S507" t="str">
        <f t="shared" si="94"/>
        <v>&gt;500</v>
      </c>
      <c r="T507" t="str">
        <f t="shared" si="95"/>
        <v>Yes</v>
      </c>
      <c r="U507">
        <f t="shared" si="99"/>
        <v>1</v>
      </c>
      <c r="V507">
        <f t="shared" si="96"/>
        <v>6195</v>
      </c>
      <c r="W507">
        <f t="shared" si="97"/>
        <v>2801025</v>
      </c>
      <c r="X507">
        <f t="shared" si="100"/>
        <v>499</v>
      </c>
      <c r="Y507">
        <f t="shared" si="101"/>
        <v>4</v>
      </c>
      <c r="Z507">
        <f t="shared" si="102"/>
        <v>0</v>
      </c>
      <c r="AA507">
        <f t="shared" si="103"/>
        <v>6195</v>
      </c>
    </row>
    <row r="508" spans="1:27" x14ac:dyDescent="0.25">
      <c r="A508" t="s">
        <v>1647</v>
      </c>
      <c r="B508" t="s">
        <v>5510</v>
      </c>
      <c r="C508" t="s">
        <v>1452</v>
      </c>
      <c r="D508">
        <v>299</v>
      </c>
      <c r="E508">
        <v>999</v>
      </c>
      <c r="F508" s="1">
        <v>0.7</v>
      </c>
      <c r="G508">
        <v>4.2</v>
      </c>
      <c r="H508" s="4">
        <v>8891</v>
      </c>
      <c r="I508" t="s">
        <v>6921</v>
      </c>
      <c r="J508" t="s">
        <v>1648</v>
      </c>
      <c r="K508" t="s">
        <v>8079</v>
      </c>
      <c r="L508" t="s">
        <v>1649</v>
      </c>
      <c r="M508" t="s">
        <v>9235</v>
      </c>
      <c r="N508" t="s">
        <v>1650</v>
      </c>
      <c r="O508">
        <f t="shared" si="98"/>
        <v>999</v>
      </c>
      <c r="P508">
        <f t="shared" si="91"/>
        <v>0.7</v>
      </c>
      <c r="Q508">
        <f t="shared" si="92"/>
        <v>8891</v>
      </c>
      <c r="R508" t="str">
        <f t="shared" si="93"/>
        <v>Electronics</v>
      </c>
      <c r="S508" t="str">
        <f t="shared" si="94"/>
        <v>&gt;500</v>
      </c>
      <c r="T508" t="str">
        <f t="shared" si="95"/>
        <v>Yes</v>
      </c>
      <c r="U508">
        <f t="shared" si="99"/>
        <v>1</v>
      </c>
      <c r="V508">
        <f t="shared" si="96"/>
        <v>37342.200000000004</v>
      </c>
      <c r="W508">
        <f t="shared" si="97"/>
        <v>8882109</v>
      </c>
      <c r="X508">
        <f t="shared" si="100"/>
        <v>299</v>
      </c>
      <c r="Y508">
        <f t="shared" si="101"/>
        <v>4</v>
      </c>
      <c r="Z508">
        <f t="shared" si="102"/>
        <v>0</v>
      </c>
      <c r="AA508">
        <f t="shared" si="103"/>
        <v>37342.200000000004</v>
      </c>
    </row>
    <row r="509" spans="1:27" x14ac:dyDescent="0.25">
      <c r="A509" t="s">
        <v>1651</v>
      </c>
      <c r="B509" t="s">
        <v>5511</v>
      </c>
      <c r="C509" t="s">
        <v>1352</v>
      </c>
      <c r="D509">
        <v>209</v>
      </c>
      <c r="E509">
        <v>499</v>
      </c>
      <c r="F509" s="1">
        <v>0.57999999999999996</v>
      </c>
      <c r="G509">
        <v>4.2</v>
      </c>
      <c r="H509" s="4">
        <v>104</v>
      </c>
      <c r="I509" t="s">
        <v>6922</v>
      </c>
      <c r="J509" t="s">
        <v>1652</v>
      </c>
      <c r="K509" t="s">
        <v>8080</v>
      </c>
      <c r="L509" t="s">
        <v>1653</v>
      </c>
      <c r="M509" t="s">
        <v>9236</v>
      </c>
      <c r="N509" t="s">
        <v>1654</v>
      </c>
      <c r="O509">
        <f t="shared" si="98"/>
        <v>499</v>
      </c>
      <c r="P509">
        <f t="shared" si="91"/>
        <v>0.57999999999999996</v>
      </c>
      <c r="Q509">
        <f t="shared" si="92"/>
        <v>104</v>
      </c>
      <c r="R509" t="str">
        <f t="shared" si="93"/>
        <v>Electronics</v>
      </c>
      <c r="S509" t="str">
        <f t="shared" si="94"/>
        <v>200–500</v>
      </c>
      <c r="T509" t="str">
        <f t="shared" si="95"/>
        <v>Yes</v>
      </c>
      <c r="U509">
        <f t="shared" si="99"/>
        <v>1</v>
      </c>
      <c r="V509">
        <f t="shared" si="96"/>
        <v>436.8</v>
      </c>
      <c r="W509">
        <f t="shared" si="97"/>
        <v>51896</v>
      </c>
      <c r="X509">
        <f t="shared" si="100"/>
        <v>209</v>
      </c>
      <c r="Y509">
        <f t="shared" si="101"/>
        <v>4</v>
      </c>
      <c r="Z509">
        <f t="shared" si="102"/>
        <v>1</v>
      </c>
      <c r="AA509">
        <f t="shared" si="103"/>
        <v>436.8</v>
      </c>
    </row>
    <row r="510" spans="1:27" x14ac:dyDescent="0.25">
      <c r="A510" t="s">
        <v>1655</v>
      </c>
      <c r="B510" t="s">
        <v>5512</v>
      </c>
      <c r="C510" t="s">
        <v>1163</v>
      </c>
      <c r="D510" s="2">
        <v>8499</v>
      </c>
      <c r="E510" s="2">
        <v>12999</v>
      </c>
      <c r="F510" s="1">
        <v>0.35</v>
      </c>
      <c r="G510">
        <v>4.2</v>
      </c>
      <c r="H510" s="4">
        <v>6662</v>
      </c>
      <c r="I510" t="s">
        <v>6923</v>
      </c>
      <c r="J510" t="s">
        <v>1656</v>
      </c>
      <c r="K510" t="s">
        <v>8081</v>
      </c>
      <c r="L510" t="s">
        <v>1657</v>
      </c>
      <c r="M510" t="s">
        <v>9237</v>
      </c>
      <c r="N510" t="s">
        <v>1658</v>
      </c>
      <c r="O510">
        <f t="shared" si="98"/>
        <v>12999</v>
      </c>
      <c r="P510">
        <f t="shared" si="91"/>
        <v>0.35</v>
      </c>
      <c r="Q510">
        <f t="shared" si="92"/>
        <v>6662</v>
      </c>
      <c r="R510" t="str">
        <f t="shared" si="93"/>
        <v>Electronics</v>
      </c>
      <c r="S510" t="str">
        <f t="shared" si="94"/>
        <v>&gt;500</v>
      </c>
      <c r="T510" t="str">
        <f t="shared" si="95"/>
        <v>No</v>
      </c>
      <c r="U510">
        <f t="shared" si="99"/>
        <v>0</v>
      </c>
      <c r="V510">
        <f t="shared" si="96"/>
        <v>27980.400000000001</v>
      </c>
      <c r="W510">
        <f t="shared" si="97"/>
        <v>86599338</v>
      </c>
      <c r="X510">
        <f t="shared" si="100"/>
        <v>8499</v>
      </c>
      <c r="Y510">
        <f t="shared" si="101"/>
        <v>4</v>
      </c>
      <c r="Z510">
        <f t="shared" si="102"/>
        <v>0</v>
      </c>
      <c r="AA510">
        <f t="shared" si="103"/>
        <v>27980.400000000001</v>
      </c>
    </row>
    <row r="511" spans="1:27" x14ac:dyDescent="0.25">
      <c r="A511" t="s">
        <v>1659</v>
      </c>
      <c r="B511" t="s">
        <v>5513</v>
      </c>
      <c r="C511" t="s">
        <v>1159</v>
      </c>
      <c r="D511" s="2">
        <v>2179</v>
      </c>
      <c r="E511" s="2">
        <v>3999</v>
      </c>
      <c r="F511" s="1">
        <v>0.46</v>
      </c>
      <c r="G511">
        <v>4.2</v>
      </c>
      <c r="H511" s="4">
        <v>8380</v>
      </c>
      <c r="I511" t="s">
        <v>6924</v>
      </c>
      <c r="J511" t="s">
        <v>1660</v>
      </c>
      <c r="K511" t="s">
        <v>8082</v>
      </c>
      <c r="L511" t="s">
        <v>1661</v>
      </c>
      <c r="M511" t="s">
        <v>9238</v>
      </c>
      <c r="N511" t="s">
        <v>1662</v>
      </c>
      <c r="O511">
        <f t="shared" si="98"/>
        <v>3999</v>
      </c>
      <c r="P511">
        <f t="shared" si="91"/>
        <v>0.46</v>
      </c>
      <c r="Q511">
        <f t="shared" si="92"/>
        <v>8380</v>
      </c>
      <c r="R511" t="str">
        <f t="shared" si="93"/>
        <v>Electronics</v>
      </c>
      <c r="S511" t="str">
        <f t="shared" si="94"/>
        <v>&gt;500</v>
      </c>
      <c r="T511" t="str">
        <f t="shared" si="95"/>
        <v>No</v>
      </c>
      <c r="U511">
        <f t="shared" si="99"/>
        <v>0</v>
      </c>
      <c r="V511">
        <f t="shared" si="96"/>
        <v>35196</v>
      </c>
      <c r="W511">
        <f t="shared" si="97"/>
        <v>33511620</v>
      </c>
      <c r="X511">
        <f t="shared" si="100"/>
        <v>2179</v>
      </c>
      <c r="Y511">
        <f t="shared" si="101"/>
        <v>4</v>
      </c>
      <c r="Z511">
        <f t="shared" si="102"/>
        <v>0</v>
      </c>
      <c r="AA511">
        <f t="shared" si="103"/>
        <v>35196</v>
      </c>
    </row>
    <row r="512" spans="1:27" x14ac:dyDescent="0.25">
      <c r="A512" t="s">
        <v>1663</v>
      </c>
      <c r="B512" t="s">
        <v>5514</v>
      </c>
      <c r="C512" t="s">
        <v>1163</v>
      </c>
      <c r="D512" s="2">
        <v>16999</v>
      </c>
      <c r="E512" s="2">
        <v>20999</v>
      </c>
      <c r="F512" s="1">
        <v>0.19</v>
      </c>
      <c r="G512">
        <v>4.2</v>
      </c>
      <c r="H512" s="4">
        <v>31822</v>
      </c>
      <c r="I512" t="s">
        <v>6925</v>
      </c>
      <c r="J512" t="s">
        <v>1583</v>
      </c>
      <c r="K512" t="s">
        <v>8067</v>
      </c>
      <c r="L512" t="s">
        <v>1584</v>
      </c>
      <c r="M512" t="s">
        <v>9222</v>
      </c>
      <c r="N512" t="s">
        <v>1585</v>
      </c>
      <c r="O512">
        <f t="shared" si="98"/>
        <v>20999</v>
      </c>
      <c r="P512">
        <f t="shared" si="91"/>
        <v>0.19</v>
      </c>
      <c r="Q512">
        <f t="shared" si="92"/>
        <v>31822</v>
      </c>
      <c r="R512" t="str">
        <f t="shared" si="93"/>
        <v>Electronics</v>
      </c>
      <c r="S512" t="str">
        <f t="shared" si="94"/>
        <v>&gt;500</v>
      </c>
      <c r="T512" t="str">
        <f t="shared" si="95"/>
        <v>No</v>
      </c>
      <c r="U512">
        <f t="shared" si="99"/>
        <v>0</v>
      </c>
      <c r="V512">
        <f t="shared" si="96"/>
        <v>133652.4</v>
      </c>
      <c r="W512">
        <f t="shared" si="97"/>
        <v>668230178</v>
      </c>
      <c r="X512">
        <f t="shared" si="100"/>
        <v>16999</v>
      </c>
      <c r="Y512">
        <f t="shared" si="101"/>
        <v>4</v>
      </c>
      <c r="Z512">
        <f t="shared" si="102"/>
        <v>0</v>
      </c>
      <c r="AA512">
        <f t="shared" si="103"/>
        <v>133652.4</v>
      </c>
    </row>
    <row r="513" spans="1:27" x14ac:dyDescent="0.25">
      <c r="A513" t="s">
        <v>1664</v>
      </c>
      <c r="B513" t="s">
        <v>5515</v>
      </c>
      <c r="C513" t="s">
        <v>1163</v>
      </c>
      <c r="D513" s="2">
        <v>44999</v>
      </c>
      <c r="E513" s="2">
        <v>49999</v>
      </c>
      <c r="F513" s="1">
        <v>0.1</v>
      </c>
      <c r="G513">
        <v>4.2</v>
      </c>
      <c r="H513" s="4">
        <v>3075</v>
      </c>
      <c r="I513" t="s">
        <v>6926</v>
      </c>
      <c r="J513" t="s">
        <v>1665</v>
      </c>
      <c r="K513" t="s">
        <v>1666</v>
      </c>
      <c r="L513" t="s">
        <v>1667</v>
      </c>
      <c r="M513" t="s">
        <v>9239</v>
      </c>
      <c r="N513" t="s">
        <v>1668</v>
      </c>
      <c r="O513">
        <f t="shared" si="98"/>
        <v>49999</v>
      </c>
      <c r="P513">
        <f t="shared" si="91"/>
        <v>0.1</v>
      </c>
      <c r="Q513">
        <f t="shared" si="92"/>
        <v>3075</v>
      </c>
      <c r="R513" t="str">
        <f t="shared" si="93"/>
        <v>Electronics</v>
      </c>
      <c r="S513" t="str">
        <f t="shared" si="94"/>
        <v>&gt;500</v>
      </c>
      <c r="T513" t="str">
        <f t="shared" si="95"/>
        <v>No</v>
      </c>
      <c r="U513">
        <f t="shared" si="99"/>
        <v>0</v>
      </c>
      <c r="V513">
        <f t="shared" si="96"/>
        <v>12915</v>
      </c>
      <c r="W513">
        <f t="shared" si="97"/>
        <v>153746925</v>
      </c>
      <c r="X513">
        <f t="shared" si="100"/>
        <v>44999</v>
      </c>
      <c r="Y513">
        <f t="shared" si="101"/>
        <v>4</v>
      </c>
      <c r="Z513">
        <f t="shared" si="102"/>
        <v>0</v>
      </c>
      <c r="AA513">
        <f t="shared" si="103"/>
        <v>12915</v>
      </c>
    </row>
    <row r="514" spans="1:27" x14ac:dyDescent="0.25">
      <c r="A514" t="s">
        <v>1669</v>
      </c>
      <c r="B514" t="s">
        <v>1670</v>
      </c>
      <c r="C514" t="s">
        <v>1183</v>
      </c>
      <c r="D514" s="2">
        <v>2599</v>
      </c>
      <c r="E514" s="2">
        <v>2999</v>
      </c>
      <c r="F514" s="1">
        <v>0.13</v>
      </c>
      <c r="G514">
        <v>4.2</v>
      </c>
      <c r="H514" s="4">
        <v>14266</v>
      </c>
      <c r="I514" t="s">
        <v>6927</v>
      </c>
      <c r="J514" t="s">
        <v>1671</v>
      </c>
      <c r="K514" t="s">
        <v>8083</v>
      </c>
      <c r="L514" t="s">
        <v>1672</v>
      </c>
      <c r="M514" t="s">
        <v>9240</v>
      </c>
      <c r="N514" t="s">
        <v>1673</v>
      </c>
      <c r="O514">
        <f t="shared" si="98"/>
        <v>2999</v>
      </c>
      <c r="P514">
        <f t="shared" ref="P514:P577" si="104">VALUE(F514)</f>
        <v>0.13</v>
      </c>
      <c r="Q514">
        <f t="shared" ref="Q514:Q577" si="105">VALUE(H514)</f>
        <v>14266</v>
      </c>
      <c r="R514" t="str">
        <f t="shared" ref="R514:R577" si="106">LEFT(C514, FIND("|", C514) - 1)</f>
        <v>Electronics</v>
      </c>
      <c r="S514" t="str">
        <f t="shared" ref="S514:S577" si="107">IF(O514&lt;200, "&lt;200", IF(O514&lt;=500, "200–500", "&gt;500"))</f>
        <v>&gt;500</v>
      </c>
      <c r="T514" t="str">
        <f t="shared" ref="T514:T577" si="108">IF(P514&gt;=0.5, "Yes", "No")</f>
        <v>No</v>
      </c>
      <c r="U514">
        <f t="shared" si="99"/>
        <v>0</v>
      </c>
      <c r="V514">
        <f t="shared" ref="V514:V577" si="109">G514 * Q514</f>
        <v>59917.200000000004</v>
      </c>
      <c r="W514">
        <f t="shared" ref="W514:W577" si="110">O514 * Q514</f>
        <v>42783734</v>
      </c>
      <c r="X514">
        <f t="shared" si="100"/>
        <v>2599</v>
      </c>
      <c r="Y514">
        <f t="shared" si="101"/>
        <v>4</v>
      </c>
      <c r="Z514">
        <f t="shared" si="102"/>
        <v>0</v>
      </c>
      <c r="AA514">
        <f t="shared" si="103"/>
        <v>59917.200000000004</v>
      </c>
    </row>
    <row r="515" spans="1:27" x14ac:dyDescent="0.25">
      <c r="A515" t="s">
        <v>1674</v>
      </c>
      <c r="B515" t="s">
        <v>5516</v>
      </c>
      <c r="C515" t="s">
        <v>1148</v>
      </c>
      <c r="D515" s="2">
        <v>2799</v>
      </c>
      <c r="E515" s="2">
        <v>6499</v>
      </c>
      <c r="F515" s="1">
        <v>0.56999999999999995</v>
      </c>
      <c r="G515">
        <v>4.2</v>
      </c>
      <c r="H515" s="4">
        <v>38879</v>
      </c>
      <c r="I515" t="s">
        <v>6928</v>
      </c>
      <c r="J515" t="s">
        <v>1675</v>
      </c>
      <c r="K515" t="s">
        <v>8084</v>
      </c>
      <c r="L515" t="s">
        <v>1676</v>
      </c>
      <c r="M515" t="s">
        <v>9241</v>
      </c>
      <c r="N515" t="s">
        <v>1677</v>
      </c>
      <c r="O515">
        <f t="shared" ref="O515:O578" si="111">VALUE(E515)</f>
        <v>6499</v>
      </c>
      <c r="P515">
        <f t="shared" si="104"/>
        <v>0.56999999999999995</v>
      </c>
      <c r="Q515">
        <f t="shared" si="105"/>
        <v>38879</v>
      </c>
      <c r="R515" t="str">
        <f t="shared" si="106"/>
        <v>Electronics</v>
      </c>
      <c r="S515" t="str">
        <f t="shared" si="107"/>
        <v>&gt;500</v>
      </c>
      <c r="T515" t="str">
        <f t="shared" si="108"/>
        <v>Yes</v>
      </c>
      <c r="U515">
        <f t="shared" ref="U515:U578" si="112">COUNTIF(T515, "Yes")</f>
        <v>1</v>
      </c>
      <c r="V515">
        <f t="shared" si="109"/>
        <v>163291.80000000002</v>
      </c>
      <c r="W515">
        <f t="shared" si="110"/>
        <v>252674621</v>
      </c>
      <c r="X515">
        <f t="shared" ref="X515:X578" si="113">VALUE(D515)</f>
        <v>2799</v>
      </c>
      <c r="Y515">
        <f t="shared" ref="Y515:Y578" si="114">ROUND(G515, 0)</f>
        <v>4</v>
      </c>
      <c r="Z515">
        <f t="shared" ref="Z515:Z578" si="115">COUNTIF(Q515, "&lt;1000")</f>
        <v>0</v>
      </c>
      <c r="AA515">
        <f t="shared" ref="AA515:AA578" si="116">G515*Q515</f>
        <v>163291.80000000002</v>
      </c>
    </row>
    <row r="516" spans="1:27" x14ac:dyDescent="0.25">
      <c r="A516" t="s">
        <v>1678</v>
      </c>
      <c r="B516" t="s">
        <v>5517</v>
      </c>
      <c r="C516" t="s">
        <v>1679</v>
      </c>
      <c r="D516" s="2">
        <v>1399</v>
      </c>
      <c r="E516" s="2">
        <v>2990</v>
      </c>
      <c r="F516" s="1">
        <v>0.53</v>
      </c>
      <c r="G516">
        <v>4.2</v>
      </c>
      <c r="H516" s="4">
        <v>97175</v>
      </c>
      <c r="I516" t="s">
        <v>6929</v>
      </c>
      <c r="J516" t="s">
        <v>1680</v>
      </c>
      <c r="K516" t="s">
        <v>8085</v>
      </c>
      <c r="L516" t="s">
        <v>1681</v>
      </c>
      <c r="M516" t="s">
        <v>9242</v>
      </c>
      <c r="N516" t="s">
        <v>1682</v>
      </c>
      <c r="O516">
        <f t="shared" si="111"/>
        <v>2990</v>
      </c>
      <c r="P516">
        <f t="shared" si="104"/>
        <v>0.53</v>
      </c>
      <c r="Q516">
        <f t="shared" si="105"/>
        <v>97175</v>
      </c>
      <c r="R516" t="str">
        <f t="shared" si="106"/>
        <v>Electronics</v>
      </c>
      <c r="S516" t="str">
        <f t="shared" si="107"/>
        <v>&gt;500</v>
      </c>
      <c r="T516" t="str">
        <f t="shared" si="108"/>
        <v>Yes</v>
      </c>
      <c r="U516">
        <f t="shared" si="112"/>
        <v>1</v>
      </c>
      <c r="V516">
        <f t="shared" si="109"/>
        <v>408135</v>
      </c>
      <c r="W516">
        <f t="shared" si="110"/>
        <v>290553250</v>
      </c>
      <c r="X516">
        <f t="shared" si="113"/>
        <v>1399</v>
      </c>
      <c r="Y516">
        <f t="shared" si="114"/>
        <v>4</v>
      </c>
      <c r="Z516">
        <f t="shared" si="115"/>
        <v>0</v>
      </c>
      <c r="AA516">
        <f t="shared" si="116"/>
        <v>408135</v>
      </c>
    </row>
    <row r="517" spans="1:27" x14ac:dyDescent="0.25">
      <c r="A517" t="s">
        <v>1683</v>
      </c>
      <c r="B517" t="s">
        <v>5518</v>
      </c>
      <c r="C517" t="s">
        <v>1174</v>
      </c>
      <c r="D517">
        <v>649</v>
      </c>
      <c r="E517" s="2">
        <v>2400</v>
      </c>
      <c r="F517" s="1">
        <v>0.73</v>
      </c>
      <c r="G517">
        <v>4.2</v>
      </c>
      <c r="H517" s="4">
        <v>67260</v>
      </c>
      <c r="I517" t="s">
        <v>6930</v>
      </c>
      <c r="J517" t="s">
        <v>1175</v>
      </c>
      <c r="K517" t="s">
        <v>7989</v>
      </c>
      <c r="L517" t="s">
        <v>1176</v>
      </c>
      <c r="M517" t="s">
        <v>9136</v>
      </c>
      <c r="N517" t="s">
        <v>1177</v>
      </c>
      <c r="O517">
        <f t="shared" si="111"/>
        <v>2400</v>
      </c>
      <c r="P517">
        <f t="shared" si="104"/>
        <v>0.73</v>
      </c>
      <c r="Q517">
        <f t="shared" si="105"/>
        <v>67260</v>
      </c>
      <c r="R517" t="str">
        <f t="shared" si="106"/>
        <v>Electronics</v>
      </c>
      <c r="S517" t="str">
        <f t="shared" si="107"/>
        <v>&gt;500</v>
      </c>
      <c r="T517" t="str">
        <f t="shared" si="108"/>
        <v>Yes</v>
      </c>
      <c r="U517">
        <f t="shared" si="112"/>
        <v>1</v>
      </c>
      <c r="V517">
        <f t="shared" si="109"/>
        <v>282492</v>
      </c>
      <c r="W517">
        <f t="shared" si="110"/>
        <v>161424000</v>
      </c>
      <c r="X517">
        <f t="shared" si="113"/>
        <v>649</v>
      </c>
      <c r="Y517">
        <f t="shared" si="114"/>
        <v>4</v>
      </c>
      <c r="Z517">
        <f t="shared" si="115"/>
        <v>0</v>
      </c>
      <c r="AA517">
        <f t="shared" si="116"/>
        <v>282492</v>
      </c>
    </row>
    <row r="518" spans="1:27" x14ac:dyDescent="0.25">
      <c r="A518" t="s">
        <v>1684</v>
      </c>
      <c r="B518" t="s">
        <v>5519</v>
      </c>
      <c r="C518" t="s">
        <v>1228</v>
      </c>
      <c r="D518">
        <v>799</v>
      </c>
      <c r="E518" s="2">
        <v>3990</v>
      </c>
      <c r="F518" s="1">
        <v>0.8</v>
      </c>
      <c r="G518">
        <v>4.2</v>
      </c>
      <c r="H518" s="4">
        <v>119</v>
      </c>
      <c r="I518" t="s">
        <v>6931</v>
      </c>
      <c r="J518" t="s">
        <v>1685</v>
      </c>
      <c r="K518" t="s">
        <v>8086</v>
      </c>
      <c r="L518" t="s">
        <v>1686</v>
      </c>
      <c r="M518" t="s">
        <v>9243</v>
      </c>
      <c r="N518" t="s">
        <v>1687</v>
      </c>
      <c r="O518">
        <f t="shared" si="111"/>
        <v>3990</v>
      </c>
      <c r="P518">
        <f t="shared" si="104"/>
        <v>0.8</v>
      </c>
      <c r="Q518">
        <f t="shared" si="105"/>
        <v>119</v>
      </c>
      <c r="R518" t="str">
        <f t="shared" si="106"/>
        <v>Electronics</v>
      </c>
      <c r="S518" t="str">
        <f t="shared" si="107"/>
        <v>&gt;500</v>
      </c>
      <c r="T518" t="str">
        <f t="shared" si="108"/>
        <v>Yes</v>
      </c>
      <c r="U518">
        <f t="shared" si="112"/>
        <v>1</v>
      </c>
      <c r="V518">
        <f t="shared" si="109"/>
        <v>499.8</v>
      </c>
      <c r="W518">
        <f t="shared" si="110"/>
        <v>474810</v>
      </c>
      <c r="X518">
        <f t="shared" si="113"/>
        <v>799</v>
      </c>
      <c r="Y518">
        <f t="shared" si="114"/>
        <v>4</v>
      </c>
      <c r="Z518">
        <f t="shared" si="115"/>
        <v>1</v>
      </c>
      <c r="AA518">
        <f t="shared" si="116"/>
        <v>499.8</v>
      </c>
    </row>
    <row r="519" spans="1:27" x14ac:dyDescent="0.25">
      <c r="A519" t="s">
        <v>1688</v>
      </c>
      <c r="B519" t="s">
        <v>5520</v>
      </c>
      <c r="C519" t="s">
        <v>6302</v>
      </c>
      <c r="D519">
        <v>149</v>
      </c>
      <c r="E519">
        <v>149</v>
      </c>
      <c r="F519" s="1">
        <v>0</v>
      </c>
      <c r="G519">
        <v>4.2</v>
      </c>
      <c r="H519" s="4">
        <v>10833</v>
      </c>
      <c r="I519" t="s">
        <v>6932</v>
      </c>
      <c r="J519" t="s">
        <v>1689</v>
      </c>
      <c r="K519" t="s">
        <v>8087</v>
      </c>
      <c r="L519" t="s">
        <v>1690</v>
      </c>
      <c r="M519" t="s">
        <v>9244</v>
      </c>
      <c r="N519" t="s">
        <v>1691</v>
      </c>
      <c r="O519">
        <f t="shared" si="111"/>
        <v>149</v>
      </c>
      <c r="P519">
        <f t="shared" si="104"/>
        <v>0</v>
      </c>
      <c r="Q519">
        <f t="shared" si="105"/>
        <v>10833</v>
      </c>
      <c r="R519" t="str">
        <f t="shared" si="106"/>
        <v xml:space="preserve">Computers &amp; Accessories </v>
      </c>
      <c r="S519" t="str">
        <f t="shared" si="107"/>
        <v>&lt;200</v>
      </c>
      <c r="T519" t="str">
        <f t="shared" si="108"/>
        <v>No</v>
      </c>
      <c r="U519">
        <f t="shared" si="112"/>
        <v>0</v>
      </c>
      <c r="V519">
        <f t="shared" si="109"/>
        <v>45498.6</v>
      </c>
      <c r="W519">
        <f t="shared" si="110"/>
        <v>1614117</v>
      </c>
      <c r="X519">
        <f t="shared" si="113"/>
        <v>149</v>
      </c>
      <c r="Y519">
        <f t="shared" si="114"/>
        <v>4</v>
      </c>
      <c r="Z519">
        <f t="shared" si="115"/>
        <v>0</v>
      </c>
      <c r="AA519">
        <f t="shared" si="116"/>
        <v>45498.6</v>
      </c>
    </row>
    <row r="520" spans="1:27" x14ac:dyDescent="0.25">
      <c r="A520" t="s">
        <v>1692</v>
      </c>
      <c r="B520" t="s">
        <v>5521</v>
      </c>
      <c r="C520" t="s">
        <v>1183</v>
      </c>
      <c r="D520" s="2">
        <v>3799</v>
      </c>
      <c r="E520" s="2">
        <v>5299</v>
      </c>
      <c r="F520" s="1">
        <v>0.28000000000000003</v>
      </c>
      <c r="G520">
        <v>4.2</v>
      </c>
      <c r="H520" s="4">
        <v>1641</v>
      </c>
      <c r="I520" t="s">
        <v>6933</v>
      </c>
      <c r="J520" t="s">
        <v>1693</v>
      </c>
      <c r="K520" t="s">
        <v>8088</v>
      </c>
      <c r="L520" t="s">
        <v>1694</v>
      </c>
      <c r="M520" t="s">
        <v>9245</v>
      </c>
      <c r="N520" t="s">
        <v>1695</v>
      </c>
      <c r="O520">
        <f t="shared" si="111"/>
        <v>5299</v>
      </c>
      <c r="P520">
        <f t="shared" si="104"/>
        <v>0.28000000000000003</v>
      </c>
      <c r="Q520">
        <f t="shared" si="105"/>
        <v>1641</v>
      </c>
      <c r="R520" t="str">
        <f t="shared" si="106"/>
        <v>Electronics</v>
      </c>
      <c r="S520" t="str">
        <f t="shared" si="107"/>
        <v>&gt;500</v>
      </c>
      <c r="T520" t="str">
        <f t="shared" si="108"/>
        <v>No</v>
      </c>
      <c r="U520">
        <f t="shared" si="112"/>
        <v>0</v>
      </c>
      <c r="V520">
        <f t="shared" si="109"/>
        <v>6892.2000000000007</v>
      </c>
      <c r="W520">
        <f t="shared" si="110"/>
        <v>8695659</v>
      </c>
      <c r="X520">
        <f t="shared" si="113"/>
        <v>3799</v>
      </c>
      <c r="Y520">
        <f t="shared" si="114"/>
        <v>4</v>
      </c>
      <c r="Z520">
        <f t="shared" si="115"/>
        <v>0</v>
      </c>
      <c r="AA520">
        <f t="shared" si="116"/>
        <v>6892.2000000000007</v>
      </c>
    </row>
    <row r="521" spans="1:27" x14ac:dyDescent="0.25">
      <c r="A521" t="s">
        <v>1696</v>
      </c>
      <c r="B521" t="s">
        <v>5522</v>
      </c>
      <c r="C521" t="s">
        <v>1519</v>
      </c>
      <c r="D521">
        <v>199</v>
      </c>
      <c r="E521" s="2">
        <v>1899</v>
      </c>
      <c r="F521" s="1">
        <v>0.9</v>
      </c>
      <c r="G521">
        <v>4.2</v>
      </c>
      <c r="H521" s="4">
        <v>4740</v>
      </c>
      <c r="I521" t="s">
        <v>6934</v>
      </c>
      <c r="J521" t="s">
        <v>1697</v>
      </c>
      <c r="K521" t="s">
        <v>8089</v>
      </c>
      <c r="L521" t="s">
        <v>1698</v>
      </c>
      <c r="M521" t="s">
        <v>9246</v>
      </c>
      <c r="N521" t="s">
        <v>1699</v>
      </c>
      <c r="O521">
        <f t="shared" si="111"/>
        <v>1899</v>
      </c>
      <c r="P521">
        <f t="shared" si="104"/>
        <v>0.9</v>
      </c>
      <c r="Q521">
        <f t="shared" si="105"/>
        <v>4740</v>
      </c>
      <c r="R521" t="str">
        <f t="shared" si="106"/>
        <v>Electronics</v>
      </c>
      <c r="S521" t="str">
        <f t="shared" si="107"/>
        <v>&gt;500</v>
      </c>
      <c r="T521" t="str">
        <f t="shared" si="108"/>
        <v>Yes</v>
      </c>
      <c r="U521">
        <f t="shared" si="112"/>
        <v>1</v>
      </c>
      <c r="V521">
        <f t="shared" si="109"/>
        <v>19908</v>
      </c>
      <c r="W521">
        <f t="shared" si="110"/>
        <v>9001260</v>
      </c>
      <c r="X521">
        <f t="shared" si="113"/>
        <v>199</v>
      </c>
      <c r="Y521">
        <f t="shared" si="114"/>
        <v>4</v>
      </c>
      <c r="Z521">
        <f t="shared" si="115"/>
        <v>0</v>
      </c>
      <c r="AA521">
        <f t="shared" si="116"/>
        <v>19908</v>
      </c>
    </row>
    <row r="522" spans="1:27" x14ac:dyDescent="0.25">
      <c r="A522" t="s">
        <v>1700</v>
      </c>
      <c r="B522" t="s">
        <v>5523</v>
      </c>
      <c r="C522" t="s">
        <v>1163</v>
      </c>
      <c r="D522" s="2">
        <v>23999</v>
      </c>
      <c r="E522" s="2">
        <v>32999</v>
      </c>
      <c r="F522" s="1">
        <v>0.27</v>
      </c>
      <c r="G522">
        <v>4.2</v>
      </c>
      <c r="H522" s="4">
        <v>8866</v>
      </c>
      <c r="I522" t="s">
        <v>6935</v>
      </c>
      <c r="J522" t="s">
        <v>1701</v>
      </c>
      <c r="K522" t="s">
        <v>8090</v>
      </c>
      <c r="L522" t="s">
        <v>1702</v>
      </c>
      <c r="M522" t="s">
        <v>9247</v>
      </c>
      <c r="N522" t="s">
        <v>1703</v>
      </c>
      <c r="O522">
        <f t="shared" si="111"/>
        <v>32999</v>
      </c>
      <c r="P522">
        <f t="shared" si="104"/>
        <v>0.27</v>
      </c>
      <c r="Q522">
        <f t="shared" si="105"/>
        <v>8866</v>
      </c>
      <c r="R522" t="str">
        <f t="shared" si="106"/>
        <v>Electronics</v>
      </c>
      <c r="S522" t="str">
        <f t="shared" si="107"/>
        <v>&gt;500</v>
      </c>
      <c r="T522" t="str">
        <f t="shared" si="108"/>
        <v>No</v>
      </c>
      <c r="U522">
        <f t="shared" si="112"/>
        <v>0</v>
      </c>
      <c r="V522">
        <f t="shared" si="109"/>
        <v>37237.200000000004</v>
      </c>
      <c r="W522">
        <f t="shared" si="110"/>
        <v>292569134</v>
      </c>
      <c r="X522">
        <f t="shared" si="113"/>
        <v>23999</v>
      </c>
      <c r="Y522">
        <f t="shared" si="114"/>
        <v>4</v>
      </c>
      <c r="Z522">
        <f t="shared" si="115"/>
        <v>0</v>
      </c>
      <c r="AA522">
        <f t="shared" si="116"/>
        <v>37237.200000000004</v>
      </c>
    </row>
    <row r="523" spans="1:27" x14ac:dyDescent="0.25">
      <c r="A523" t="s">
        <v>1704</v>
      </c>
      <c r="B523" t="s">
        <v>5524</v>
      </c>
      <c r="C523" t="s">
        <v>1163</v>
      </c>
      <c r="D523" s="2">
        <v>29990</v>
      </c>
      <c r="E523" s="2">
        <v>39990</v>
      </c>
      <c r="F523" s="1">
        <v>0.25</v>
      </c>
      <c r="G523">
        <v>4.2</v>
      </c>
      <c r="H523" s="4">
        <v>8399</v>
      </c>
      <c r="I523" t="s">
        <v>6936</v>
      </c>
      <c r="J523" t="s">
        <v>1705</v>
      </c>
      <c r="K523" t="s">
        <v>8091</v>
      </c>
      <c r="L523" t="s">
        <v>1706</v>
      </c>
      <c r="M523" t="s">
        <v>9248</v>
      </c>
      <c r="N523" t="s">
        <v>1707</v>
      </c>
      <c r="O523">
        <f t="shared" si="111"/>
        <v>39990</v>
      </c>
      <c r="P523">
        <f t="shared" si="104"/>
        <v>0.25</v>
      </c>
      <c r="Q523">
        <f t="shared" si="105"/>
        <v>8399</v>
      </c>
      <c r="R523" t="str">
        <f t="shared" si="106"/>
        <v>Electronics</v>
      </c>
      <c r="S523" t="str">
        <f t="shared" si="107"/>
        <v>&gt;500</v>
      </c>
      <c r="T523" t="str">
        <f t="shared" si="108"/>
        <v>No</v>
      </c>
      <c r="U523">
        <f t="shared" si="112"/>
        <v>0</v>
      </c>
      <c r="V523">
        <f t="shared" si="109"/>
        <v>35275.800000000003</v>
      </c>
      <c r="W523">
        <f t="shared" si="110"/>
        <v>335876010</v>
      </c>
      <c r="X523">
        <f t="shared" si="113"/>
        <v>29990</v>
      </c>
      <c r="Y523">
        <f t="shared" si="114"/>
        <v>4</v>
      </c>
      <c r="Z523">
        <f t="shared" si="115"/>
        <v>0</v>
      </c>
      <c r="AA523">
        <f t="shared" si="116"/>
        <v>35275.800000000003</v>
      </c>
    </row>
    <row r="524" spans="1:27" x14ac:dyDescent="0.25">
      <c r="A524" t="s">
        <v>1708</v>
      </c>
      <c r="B524" t="s">
        <v>5525</v>
      </c>
      <c r="C524" t="s">
        <v>1148</v>
      </c>
      <c r="D524">
        <v>281</v>
      </c>
      <c r="E524" s="2">
        <v>1999</v>
      </c>
      <c r="F524" s="1">
        <v>0.86</v>
      </c>
      <c r="G524">
        <v>4.2</v>
      </c>
      <c r="H524" s="4">
        <v>87</v>
      </c>
      <c r="I524" t="s">
        <v>6937</v>
      </c>
      <c r="J524" t="s">
        <v>1709</v>
      </c>
      <c r="K524" t="s">
        <v>8092</v>
      </c>
      <c r="L524" t="s">
        <v>1710</v>
      </c>
      <c r="M524" t="s">
        <v>9249</v>
      </c>
      <c r="N524" t="s">
        <v>1711</v>
      </c>
      <c r="O524">
        <f t="shared" si="111"/>
        <v>1999</v>
      </c>
      <c r="P524">
        <f t="shared" si="104"/>
        <v>0.86</v>
      </c>
      <c r="Q524">
        <f t="shared" si="105"/>
        <v>87</v>
      </c>
      <c r="R524" t="str">
        <f t="shared" si="106"/>
        <v>Electronics</v>
      </c>
      <c r="S524" t="str">
        <f t="shared" si="107"/>
        <v>&gt;500</v>
      </c>
      <c r="T524" t="str">
        <f t="shared" si="108"/>
        <v>Yes</v>
      </c>
      <c r="U524">
        <f t="shared" si="112"/>
        <v>1</v>
      </c>
      <c r="V524">
        <f t="shared" si="109"/>
        <v>365.40000000000003</v>
      </c>
      <c r="W524">
        <f t="shared" si="110"/>
        <v>173913</v>
      </c>
      <c r="X524">
        <f t="shared" si="113"/>
        <v>281</v>
      </c>
      <c r="Y524">
        <f t="shared" si="114"/>
        <v>4</v>
      </c>
      <c r="Z524">
        <f t="shared" si="115"/>
        <v>1</v>
      </c>
      <c r="AA524">
        <f t="shared" si="116"/>
        <v>365.40000000000003</v>
      </c>
    </row>
    <row r="525" spans="1:27" x14ac:dyDescent="0.25">
      <c r="A525" t="s">
        <v>1712</v>
      </c>
      <c r="B525" t="s">
        <v>5526</v>
      </c>
      <c r="C525" t="s">
        <v>1163</v>
      </c>
      <c r="D525" s="2">
        <v>7998</v>
      </c>
      <c r="E525" s="2">
        <v>11999</v>
      </c>
      <c r="F525" s="1">
        <v>0.33</v>
      </c>
      <c r="G525">
        <v>4.2</v>
      </c>
      <c r="H525" s="4">
        <v>125</v>
      </c>
      <c r="I525" t="s">
        <v>6938</v>
      </c>
      <c r="J525" t="s">
        <v>1713</v>
      </c>
      <c r="K525" t="s">
        <v>8093</v>
      </c>
      <c r="L525" t="s">
        <v>1714</v>
      </c>
      <c r="M525" t="s">
        <v>9250</v>
      </c>
      <c r="N525" t="s">
        <v>6404</v>
      </c>
      <c r="O525">
        <f t="shared" si="111"/>
        <v>11999</v>
      </c>
      <c r="P525">
        <f t="shared" si="104"/>
        <v>0.33</v>
      </c>
      <c r="Q525">
        <f t="shared" si="105"/>
        <v>125</v>
      </c>
      <c r="R525" t="str">
        <f t="shared" si="106"/>
        <v>Electronics</v>
      </c>
      <c r="S525" t="str">
        <f t="shared" si="107"/>
        <v>&gt;500</v>
      </c>
      <c r="T525" t="str">
        <f t="shared" si="108"/>
        <v>No</v>
      </c>
      <c r="U525">
        <f t="shared" si="112"/>
        <v>0</v>
      </c>
      <c r="V525">
        <f t="shared" si="109"/>
        <v>525</v>
      </c>
      <c r="W525">
        <f t="shared" si="110"/>
        <v>1499875</v>
      </c>
      <c r="X525">
        <f t="shared" si="113"/>
        <v>7998</v>
      </c>
      <c r="Y525">
        <f t="shared" si="114"/>
        <v>4</v>
      </c>
      <c r="Z525">
        <f t="shared" si="115"/>
        <v>1</v>
      </c>
      <c r="AA525">
        <f t="shared" si="116"/>
        <v>525</v>
      </c>
    </row>
    <row r="526" spans="1:27" x14ac:dyDescent="0.25">
      <c r="A526" t="s">
        <v>1715</v>
      </c>
      <c r="B526" t="s">
        <v>5527</v>
      </c>
      <c r="C526" t="s">
        <v>1148</v>
      </c>
      <c r="D526">
        <v>249</v>
      </c>
      <c r="E526">
        <v>999</v>
      </c>
      <c r="F526" s="1">
        <v>0.75</v>
      </c>
      <c r="G526">
        <v>4.2</v>
      </c>
      <c r="H526" s="4">
        <v>38</v>
      </c>
      <c r="I526" t="s">
        <v>6939</v>
      </c>
      <c r="J526" t="s">
        <v>1716</v>
      </c>
      <c r="K526" t="s">
        <v>8094</v>
      </c>
      <c r="L526" t="s">
        <v>1717</v>
      </c>
      <c r="M526" t="s">
        <v>9251</v>
      </c>
      <c r="N526" t="s">
        <v>1718</v>
      </c>
      <c r="O526">
        <f t="shared" si="111"/>
        <v>999</v>
      </c>
      <c r="P526">
        <f t="shared" si="104"/>
        <v>0.75</v>
      </c>
      <c r="Q526">
        <f t="shared" si="105"/>
        <v>38</v>
      </c>
      <c r="R526" t="str">
        <f t="shared" si="106"/>
        <v>Electronics</v>
      </c>
      <c r="S526" t="str">
        <f t="shared" si="107"/>
        <v>&gt;500</v>
      </c>
      <c r="T526" t="str">
        <f t="shared" si="108"/>
        <v>Yes</v>
      </c>
      <c r="U526">
        <f t="shared" si="112"/>
        <v>1</v>
      </c>
      <c r="V526">
        <f t="shared" si="109"/>
        <v>159.6</v>
      </c>
      <c r="W526">
        <f t="shared" si="110"/>
        <v>37962</v>
      </c>
      <c r="X526">
        <f t="shared" si="113"/>
        <v>249</v>
      </c>
      <c r="Y526">
        <f t="shared" si="114"/>
        <v>4</v>
      </c>
      <c r="Z526">
        <f t="shared" si="115"/>
        <v>1</v>
      </c>
      <c r="AA526">
        <f t="shared" si="116"/>
        <v>159.6</v>
      </c>
    </row>
    <row r="527" spans="1:27" x14ac:dyDescent="0.25">
      <c r="A527" t="s">
        <v>1719</v>
      </c>
      <c r="B527" t="s">
        <v>5528</v>
      </c>
      <c r="C527" t="s">
        <v>1452</v>
      </c>
      <c r="D527">
        <v>299</v>
      </c>
      <c r="E527">
        <v>599</v>
      </c>
      <c r="F527" s="1">
        <v>0.5</v>
      </c>
      <c r="G527">
        <v>4.2</v>
      </c>
      <c r="H527" s="4">
        <v>4674</v>
      </c>
      <c r="I527" t="s">
        <v>6940</v>
      </c>
      <c r="J527" t="s">
        <v>1720</v>
      </c>
      <c r="K527" t="s">
        <v>8095</v>
      </c>
      <c r="L527" t="s">
        <v>1721</v>
      </c>
      <c r="M527" t="s">
        <v>9252</v>
      </c>
      <c r="N527" t="s">
        <v>1722</v>
      </c>
      <c r="O527">
        <f t="shared" si="111"/>
        <v>599</v>
      </c>
      <c r="P527">
        <f t="shared" si="104"/>
        <v>0.5</v>
      </c>
      <c r="Q527">
        <f t="shared" si="105"/>
        <v>4674</v>
      </c>
      <c r="R527" t="str">
        <f t="shared" si="106"/>
        <v>Electronics</v>
      </c>
      <c r="S527" t="str">
        <f t="shared" si="107"/>
        <v>&gt;500</v>
      </c>
      <c r="T527" t="str">
        <f t="shared" si="108"/>
        <v>Yes</v>
      </c>
      <c r="U527">
        <f t="shared" si="112"/>
        <v>1</v>
      </c>
      <c r="V527">
        <f t="shared" si="109"/>
        <v>19630.8</v>
      </c>
      <c r="W527">
        <f t="shared" si="110"/>
        <v>2799726</v>
      </c>
      <c r="X527">
        <f t="shared" si="113"/>
        <v>299</v>
      </c>
      <c r="Y527">
        <f t="shared" si="114"/>
        <v>4</v>
      </c>
      <c r="Z527">
        <f t="shared" si="115"/>
        <v>0</v>
      </c>
      <c r="AA527">
        <f t="shared" si="116"/>
        <v>19630.8</v>
      </c>
    </row>
    <row r="528" spans="1:27" x14ac:dyDescent="0.25">
      <c r="A528" t="s">
        <v>1723</v>
      </c>
      <c r="B528" t="s">
        <v>5529</v>
      </c>
      <c r="C528" t="s">
        <v>1148</v>
      </c>
      <c r="D528">
        <v>499</v>
      </c>
      <c r="E528" s="2">
        <v>1899</v>
      </c>
      <c r="F528" s="1">
        <v>0.74</v>
      </c>
      <c r="G528">
        <v>4.2</v>
      </c>
      <c r="H528" s="4">
        <v>412</v>
      </c>
      <c r="I528" t="s">
        <v>6941</v>
      </c>
      <c r="J528" t="s">
        <v>1724</v>
      </c>
      <c r="K528" t="s">
        <v>8096</v>
      </c>
      <c r="L528" t="s">
        <v>1725</v>
      </c>
      <c r="M528" t="s">
        <v>9253</v>
      </c>
      <c r="N528" t="s">
        <v>1726</v>
      </c>
      <c r="O528">
        <f t="shared" si="111"/>
        <v>1899</v>
      </c>
      <c r="P528">
        <f t="shared" si="104"/>
        <v>0.74</v>
      </c>
      <c r="Q528">
        <f t="shared" si="105"/>
        <v>412</v>
      </c>
      <c r="R528" t="str">
        <f t="shared" si="106"/>
        <v>Electronics</v>
      </c>
      <c r="S528" t="str">
        <f t="shared" si="107"/>
        <v>&gt;500</v>
      </c>
      <c r="T528" t="str">
        <f t="shared" si="108"/>
        <v>Yes</v>
      </c>
      <c r="U528">
        <f t="shared" si="112"/>
        <v>1</v>
      </c>
      <c r="V528">
        <f t="shared" si="109"/>
        <v>1730.4</v>
      </c>
      <c r="W528">
        <f t="shared" si="110"/>
        <v>782388</v>
      </c>
      <c r="X528">
        <f t="shared" si="113"/>
        <v>499</v>
      </c>
      <c r="Y528">
        <f t="shared" si="114"/>
        <v>4</v>
      </c>
      <c r="Z528">
        <f t="shared" si="115"/>
        <v>1</v>
      </c>
      <c r="AA528">
        <f t="shared" si="116"/>
        <v>1730.4</v>
      </c>
    </row>
    <row r="529" spans="1:27" x14ac:dyDescent="0.25">
      <c r="A529" t="s">
        <v>1727</v>
      </c>
      <c r="B529" t="s">
        <v>5530</v>
      </c>
      <c r="C529" t="s">
        <v>1148</v>
      </c>
      <c r="D529">
        <v>899</v>
      </c>
      <c r="E529" s="2">
        <v>3499</v>
      </c>
      <c r="F529" s="1">
        <v>0.74</v>
      </c>
      <c r="G529">
        <v>4.2</v>
      </c>
      <c r="H529" s="4">
        <v>681</v>
      </c>
      <c r="I529" t="s">
        <v>6942</v>
      </c>
      <c r="J529" t="s">
        <v>1728</v>
      </c>
      <c r="K529" t="s">
        <v>8097</v>
      </c>
      <c r="L529" t="s">
        <v>1729</v>
      </c>
      <c r="M529" t="s">
        <v>9254</v>
      </c>
      <c r="N529" t="s">
        <v>1730</v>
      </c>
      <c r="O529">
        <f t="shared" si="111"/>
        <v>3499</v>
      </c>
      <c r="P529">
        <f t="shared" si="104"/>
        <v>0.74</v>
      </c>
      <c r="Q529">
        <f t="shared" si="105"/>
        <v>681</v>
      </c>
      <c r="R529" t="str">
        <f t="shared" si="106"/>
        <v>Electronics</v>
      </c>
      <c r="S529" t="str">
        <f t="shared" si="107"/>
        <v>&gt;500</v>
      </c>
      <c r="T529" t="str">
        <f t="shared" si="108"/>
        <v>Yes</v>
      </c>
      <c r="U529">
        <f t="shared" si="112"/>
        <v>1</v>
      </c>
      <c r="V529">
        <f t="shared" si="109"/>
        <v>2860.2000000000003</v>
      </c>
      <c r="W529">
        <f t="shared" si="110"/>
        <v>2382819</v>
      </c>
      <c r="X529">
        <f t="shared" si="113"/>
        <v>899</v>
      </c>
      <c r="Y529">
        <f t="shared" si="114"/>
        <v>4</v>
      </c>
      <c r="Z529">
        <f t="shared" si="115"/>
        <v>1</v>
      </c>
      <c r="AA529">
        <f t="shared" si="116"/>
        <v>2860.2000000000003</v>
      </c>
    </row>
    <row r="530" spans="1:27" x14ac:dyDescent="0.25">
      <c r="A530" t="s">
        <v>1731</v>
      </c>
      <c r="B530" t="s">
        <v>5531</v>
      </c>
      <c r="C530" t="s">
        <v>1159</v>
      </c>
      <c r="D530" s="2">
        <v>1599</v>
      </c>
      <c r="E530" s="2">
        <v>3499</v>
      </c>
      <c r="F530" s="1">
        <v>0.54</v>
      </c>
      <c r="G530">
        <v>4.2</v>
      </c>
      <c r="H530" s="4">
        <v>36384</v>
      </c>
      <c r="I530" t="s">
        <v>6943</v>
      </c>
      <c r="J530" t="s">
        <v>1732</v>
      </c>
      <c r="K530" t="s">
        <v>8098</v>
      </c>
      <c r="L530" t="s">
        <v>1733</v>
      </c>
      <c r="M530" t="s">
        <v>9255</v>
      </c>
      <c r="N530" t="s">
        <v>1734</v>
      </c>
      <c r="O530">
        <f t="shared" si="111"/>
        <v>3499</v>
      </c>
      <c r="P530">
        <f t="shared" si="104"/>
        <v>0.54</v>
      </c>
      <c r="Q530">
        <f t="shared" si="105"/>
        <v>36384</v>
      </c>
      <c r="R530" t="str">
        <f t="shared" si="106"/>
        <v>Electronics</v>
      </c>
      <c r="S530" t="str">
        <f t="shared" si="107"/>
        <v>&gt;500</v>
      </c>
      <c r="T530" t="str">
        <f t="shared" si="108"/>
        <v>Yes</v>
      </c>
      <c r="U530">
        <f t="shared" si="112"/>
        <v>1</v>
      </c>
      <c r="V530">
        <f t="shared" si="109"/>
        <v>152812.80000000002</v>
      </c>
      <c r="W530">
        <f t="shared" si="110"/>
        <v>127307616</v>
      </c>
      <c r="X530">
        <f t="shared" si="113"/>
        <v>1599</v>
      </c>
      <c r="Y530">
        <f t="shared" si="114"/>
        <v>4</v>
      </c>
      <c r="Z530">
        <f t="shared" si="115"/>
        <v>0</v>
      </c>
      <c r="AA530">
        <f t="shared" si="116"/>
        <v>152812.80000000002</v>
      </c>
    </row>
    <row r="531" spans="1:27" x14ac:dyDescent="0.25">
      <c r="A531" t="s">
        <v>1735</v>
      </c>
      <c r="B531" t="s">
        <v>5532</v>
      </c>
      <c r="C531" t="s">
        <v>1736</v>
      </c>
      <c r="D531">
        <v>120</v>
      </c>
      <c r="E531">
        <v>999</v>
      </c>
      <c r="F531" s="1">
        <v>0.88</v>
      </c>
      <c r="G531">
        <v>4.2</v>
      </c>
      <c r="H531" s="4">
        <v>6491</v>
      </c>
      <c r="I531" t="s">
        <v>6944</v>
      </c>
      <c r="J531" t="s">
        <v>1737</v>
      </c>
      <c r="K531" t="s">
        <v>8099</v>
      </c>
      <c r="L531" t="s">
        <v>1738</v>
      </c>
      <c r="M531" t="s">
        <v>9256</v>
      </c>
      <c r="N531" t="s">
        <v>6405</v>
      </c>
      <c r="O531">
        <f t="shared" si="111"/>
        <v>999</v>
      </c>
      <c r="P531">
        <f t="shared" si="104"/>
        <v>0.88</v>
      </c>
      <c r="Q531">
        <f t="shared" si="105"/>
        <v>6491</v>
      </c>
      <c r="R531" t="str">
        <f t="shared" si="106"/>
        <v>Electronics</v>
      </c>
      <c r="S531" t="str">
        <f t="shared" si="107"/>
        <v>&gt;500</v>
      </c>
      <c r="T531" t="str">
        <f t="shared" si="108"/>
        <v>Yes</v>
      </c>
      <c r="U531">
        <f t="shared" si="112"/>
        <v>1</v>
      </c>
      <c r="V531">
        <f t="shared" si="109"/>
        <v>27262.2</v>
      </c>
      <c r="W531">
        <f t="shared" si="110"/>
        <v>6484509</v>
      </c>
      <c r="X531">
        <f t="shared" si="113"/>
        <v>120</v>
      </c>
      <c r="Y531">
        <f t="shared" si="114"/>
        <v>4</v>
      </c>
      <c r="Z531">
        <f t="shared" si="115"/>
        <v>0</v>
      </c>
      <c r="AA531">
        <f t="shared" si="116"/>
        <v>27262.2</v>
      </c>
    </row>
    <row r="532" spans="1:27" x14ac:dyDescent="0.25">
      <c r="A532" t="s">
        <v>1739</v>
      </c>
      <c r="B532" t="s">
        <v>5533</v>
      </c>
      <c r="C532" t="s">
        <v>1148</v>
      </c>
      <c r="D532" s="2">
        <v>3999</v>
      </c>
      <c r="E532" s="2">
        <v>6999</v>
      </c>
      <c r="F532" s="1">
        <v>0.43</v>
      </c>
      <c r="G532">
        <v>4.2</v>
      </c>
      <c r="H532" s="4">
        <v>10229</v>
      </c>
      <c r="I532" t="s">
        <v>6945</v>
      </c>
      <c r="J532" t="s">
        <v>1740</v>
      </c>
      <c r="K532" t="s">
        <v>8100</v>
      </c>
      <c r="L532" t="s">
        <v>1741</v>
      </c>
      <c r="M532" t="s">
        <v>9257</v>
      </c>
      <c r="N532" t="s">
        <v>1742</v>
      </c>
      <c r="O532">
        <f t="shared" si="111"/>
        <v>6999</v>
      </c>
      <c r="P532">
        <f t="shared" si="104"/>
        <v>0.43</v>
      </c>
      <c r="Q532">
        <f t="shared" si="105"/>
        <v>10229</v>
      </c>
      <c r="R532" t="str">
        <f t="shared" si="106"/>
        <v>Electronics</v>
      </c>
      <c r="S532" t="str">
        <f t="shared" si="107"/>
        <v>&gt;500</v>
      </c>
      <c r="T532" t="str">
        <f t="shared" si="108"/>
        <v>No</v>
      </c>
      <c r="U532">
        <f t="shared" si="112"/>
        <v>0</v>
      </c>
      <c r="V532">
        <f t="shared" si="109"/>
        <v>42961.8</v>
      </c>
      <c r="W532">
        <f t="shared" si="110"/>
        <v>71592771</v>
      </c>
      <c r="X532">
        <f t="shared" si="113"/>
        <v>3999</v>
      </c>
      <c r="Y532">
        <f t="shared" si="114"/>
        <v>4</v>
      </c>
      <c r="Z532">
        <f t="shared" si="115"/>
        <v>0</v>
      </c>
      <c r="AA532">
        <f t="shared" si="116"/>
        <v>42961.8</v>
      </c>
    </row>
    <row r="533" spans="1:27" x14ac:dyDescent="0.25">
      <c r="A533" t="s">
        <v>1743</v>
      </c>
      <c r="B533" t="s">
        <v>5489</v>
      </c>
      <c r="C533" t="s">
        <v>1163</v>
      </c>
      <c r="D533" s="2">
        <v>12999</v>
      </c>
      <c r="E533" s="2">
        <v>18999</v>
      </c>
      <c r="F533" s="1">
        <v>0.32</v>
      </c>
      <c r="G533">
        <v>4.2</v>
      </c>
      <c r="H533" s="4">
        <v>50772</v>
      </c>
      <c r="I533" t="s">
        <v>6902</v>
      </c>
      <c r="J533" t="s">
        <v>1410</v>
      </c>
      <c r="K533" t="s">
        <v>8032</v>
      </c>
      <c r="L533" t="s">
        <v>1411</v>
      </c>
      <c r="M533" t="s">
        <v>9185</v>
      </c>
      <c r="N533" t="s">
        <v>1412</v>
      </c>
      <c r="O533">
        <f t="shared" si="111"/>
        <v>18999</v>
      </c>
      <c r="P533">
        <f t="shared" si="104"/>
        <v>0.32</v>
      </c>
      <c r="Q533">
        <f t="shared" si="105"/>
        <v>50772</v>
      </c>
      <c r="R533" t="str">
        <f t="shared" si="106"/>
        <v>Electronics</v>
      </c>
      <c r="S533" t="str">
        <f t="shared" si="107"/>
        <v>&gt;500</v>
      </c>
      <c r="T533" t="str">
        <f t="shared" si="108"/>
        <v>No</v>
      </c>
      <c r="U533">
        <f t="shared" si="112"/>
        <v>0</v>
      </c>
      <c r="V533">
        <f t="shared" si="109"/>
        <v>213242.40000000002</v>
      </c>
      <c r="W533">
        <f t="shared" si="110"/>
        <v>964617228</v>
      </c>
      <c r="X533">
        <f t="shared" si="113"/>
        <v>12999</v>
      </c>
      <c r="Y533">
        <f t="shared" si="114"/>
        <v>4</v>
      </c>
      <c r="Z533">
        <f t="shared" si="115"/>
        <v>0</v>
      </c>
      <c r="AA533">
        <f t="shared" si="116"/>
        <v>213242.40000000002</v>
      </c>
    </row>
    <row r="534" spans="1:27" x14ac:dyDescent="0.25">
      <c r="A534" t="s">
        <v>1744</v>
      </c>
      <c r="B534" t="s">
        <v>5534</v>
      </c>
      <c r="C534" t="s">
        <v>1519</v>
      </c>
      <c r="D534" s="2">
        <v>1599</v>
      </c>
      <c r="E534" s="2">
        <v>2599</v>
      </c>
      <c r="F534" s="1">
        <v>0.38</v>
      </c>
      <c r="G534">
        <v>4.2</v>
      </c>
      <c r="H534" s="4">
        <v>1801</v>
      </c>
      <c r="I534" t="s">
        <v>6946</v>
      </c>
      <c r="J534" t="s">
        <v>1745</v>
      </c>
      <c r="K534" t="s">
        <v>8101</v>
      </c>
      <c r="L534" t="s">
        <v>1746</v>
      </c>
      <c r="M534" t="s">
        <v>9258</v>
      </c>
      <c r="N534" t="s">
        <v>1747</v>
      </c>
      <c r="O534">
        <f t="shared" si="111"/>
        <v>2599</v>
      </c>
      <c r="P534">
        <f t="shared" si="104"/>
        <v>0.38</v>
      </c>
      <c r="Q534">
        <f t="shared" si="105"/>
        <v>1801</v>
      </c>
      <c r="R534" t="str">
        <f t="shared" si="106"/>
        <v>Electronics</v>
      </c>
      <c r="S534" t="str">
        <f t="shared" si="107"/>
        <v>&gt;500</v>
      </c>
      <c r="T534" t="str">
        <f t="shared" si="108"/>
        <v>No</v>
      </c>
      <c r="U534">
        <f t="shared" si="112"/>
        <v>0</v>
      </c>
      <c r="V534">
        <f t="shared" si="109"/>
        <v>7564.2000000000007</v>
      </c>
      <c r="W534">
        <f t="shared" si="110"/>
        <v>4680799</v>
      </c>
      <c r="X534">
        <f t="shared" si="113"/>
        <v>1599</v>
      </c>
      <c r="Y534">
        <f t="shared" si="114"/>
        <v>4</v>
      </c>
      <c r="Z534">
        <f t="shared" si="115"/>
        <v>0</v>
      </c>
      <c r="AA534">
        <f t="shared" si="116"/>
        <v>7564.2000000000007</v>
      </c>
    </row>
    <row r="535" spans="1:27" x14ac:dyDescent="0.25">
      <c r="A535" t="s">
        <v>1748</v>
      </c>
      <c r="B535" t="s">
        <v>5535</v>
      </c>
      <c r="C535" t="s">
        <v>1228</v>
      </c>
      <c r="D535">
        <v>699</v>
      </c>
      <c r="E535" s="2">
        <v>1199</v>
      </c>
      <c r="F535" s="1">
        <v>0.42</v>
      </c>
      <c r="G535">
        <v>4.2</v>
      </c>
      <c r="H535" s="4">
        <v>14404</v>
      </c>
      <c r="I535" t="s">
        <v>6947</v>
      </c>
      <c r="J535" t="s">
        <v>1415</v>
      </c>
      <c r="K535" t="s">
        <v>8033</v>
      </c>
      <c r="L535" t="s">
        <v>1416</v>
      </c>
      <c r="M535" t="s">
        <v>9186</v>
      </c>
      <c r="N535" t="s">
        <v>1417</v>
      </c>
      <c r="O535">
        <f t="shared" si="111"/>
        <v>1199</v>
      </c>
      <c r="P535">
        <f t="shared" si="104"/>
        <v>0.42</v>
      </c>
      <c r="Q535">
        <f t="shared" si="105"/>
        <v>14404</v>
      </c>
      <c r="R535" t="str">
        <f t="shared" si="106"/>
        <v>Electronics</v>
      </c>
      <c r="S535" t="str">
        <f t="shared" si="107"/>
        <v>&gt;500</v>
      </c>
      <c r="T535" t="str">
        <f t="shared" si="108"/>
        <v>No</v>
      </c>
      <c r="U535">
        <f t="shared" si="112"/>
        <v>0</v>
      </c>
      <c r="V535">
        <f t="shared" si="109"/>
        <v>60496.800000000003</v>
      </c>
      <c r="W535">
        <f t="shared" si="110"/>
        <v>17270396</v>
      </c>
      <c r="X535">
        <f t="shared" si="113"/>
        <v>699</v>
      </c>
      <c r="Y535">
        <f t="shared" si="114"/>
        <v>4</v>
      </c>
      <c r="Z535">
        <f t="shared" si="115"/>
        <v>0</v>
      </c>
      <c r="AA535">
        <f t="shared" si="116"/>
        <v>60496.800000000003</v>
      </c>
    </row>
    <row r="536" spans="1:27" x14ac:dyDescent="0.25">
      <c r="A536" t="s">
        <v>1749</v>
      </c>
      <c r="B536" t="s">
        <v>5536</v>
      </c>
      <c r="C536" t="s">
        <v>1750</v>
      </c>
      <c r="D536">
        <v>99</v>
      </c>
      <c r="E536">
        <v>999</v>
      </c>
      <c r="F536" s="1">
        <v>0.9</v>
      </c>
      <c r="G536">
        <v>4.2</v>
      </c>
      <c r="H536" s="4">
        <v>305</v>
      </c>
      <c r="I536" t="s">
        <v>6948</v>
      </c>
      <c r="J536" t="s">
        <v>1751</v>
      </c>
      <c r="K536" t="s">
        <v>8102</v>
      </c>
      <c r="L536" t="s">
        <v>1752</v>
      </c>
      <c r="M536" t="s">
        <v>9259</v>
      </c>
      <c r="N536" t="s">
        <v>1753</v>
      </c>
      <c r="O536">
        <f t="shared" si="111"/>
        <v>999</v>
      </c>
      <c r="P536">
        <f t="shared" si="104"/>
        <v>0.9</v>
      </c>
      <c r="Q536">
        <f t="shared" si="105"/>
        <v>305</v>
      </c>
      <c r="R536" t="str">
        <f t="shared" si="106"/>
        <v>Electronics</v>
      </c>
      <c r="S536" t="str">
        <f t="shared" si="107"/>
        <v>&gt;500</v>
      </c>
      <c r="T536" t="str">
        <f t="shared" si="108"/>
        <v>Yes</v>
      </c>
      <c r="U536">
        <f t="shared" si="112"/>
        <v>1</v>
      </c>
      <c r="V536">
        <f t="shared" si="109"/>
        <v>1281</v>
      </c>
      <c r="W536">
        <f t="shared" si="110"/>
        <v>304695</v>
      </c>
      <c r="X536">
        <f t="shared" si="113"/>
        <v>99</v>
      </c>
      <c r="Y536">
        <f t="shared" si="114"/>
        <v>4</v>
      </c>
      <c r="Z536">
        <f t="shared" si="115"/>
        <v>1</v>
      </c>
      <c r="AA536">
        <f t="shared" si="116"/>
        <v>1281</v>
      </c>
    </row>
    <row r="537" spans="1:27" x14ac:dyDescent="0.25">
      <c r="A537" t="s">
        <v>1754</v>
      </c>
      <c r="B537" t="s">
        <v>5537</v>
      </c>
      <c r="C537" t="s">
        <v>1163</v>
      </c>
      <c r="D537" s="2">
        <v>7915</v>
      </c>
      <c r="E537" s="2">
        <v>9999</v>
      </c>
      <c r="F537" s="1">
        <v>0.21</v>
      </c>
      <c r="G537">
        <v>4.2</v>
      </c>
      <c r="H537" s="4">
        <v>1376</v>
      </c>
      <c r="I537" t="s">
        <v>6949</v>
      </c>
      <c r="J537" t="s">
        <v>1755</v>
      </c>
      <c r="K537" t="s">
        <v>8103</v>
      </c>
      <c r="L537" t="s">
        <v>1756</v>
      </c>
      <c r="M537" t="s">
        <v>9260</v>
      </c>
      <c r="N537" t="s">
        <v>1757</v>
      </c>
      <c r="O537">
        <f t="shared" si="111"/>
        <v>9999</v>
      </c>
      <c r="P537">
        <f t="shared" si="104"/>
        <v>0.21</v>
      </c>
      <c r="Q537">
        <f t="shared" si="105"/>
        <v>1376</v>
      </c>
      <c r="R537" t="str">
        <f t="shared" si="106"/>
        <v>Electronics</v>
      </c>
      <c r="S537" t="str">
        <f t="shared" si="107"/>
        <v>&gt;500</v>
      </c>
      <c r="T537" t="str">
        <f t="shared" si="108"/>
        <v>No</v>
      </c>
      <c r="U537">
        <f t="shared" si="112"/>
        <v>0</v>
      </c>
      <c r="V537">
        <f t="shared" si="109"/>
        <v>5779.2</v>
      </c>
      <c r="W537">
        <f t="shared" si="110"/>
        <v>13758624</v>
      </c>
      <c r="X537">
        <f t="shared" si="113"/>
        <v>7915</v>
      </c>
      <c r="Y537">
        <f t="shared" si="114"/>
        <v>4</v>
      </c>
      <c r="Z537">
        <f t="shared" si="115"/>
        <v>0</v>
      </c>
      <c r="AA537">
        <f t="shared" si="116"/>
        <v>5779.2</v>
      </c>
    </row>
    <row r="538" spans="1:27" x14ac:dyDescent="0.25">
      <c r="A538" t="s">
        <v>1758</v>
      </c>
      <c r="B538" t="s">
        <v>5538</v>
      </c>
      <c r="C538" t="s">
        <v>1148</v>
      </c>
      <c r="D538" s="2">
        <v>1499</v>
      </c>
      <c r="E538" s="2">
        <v>7999</v>
      </c>
      <c r="F538" s="1">
        <v>0.81</v>
      </c>
      <c r="G538">
        <v>4.2</v>
      </c>
      <c r="H538" s="4">
        <v>22638</v>
      </c>
      <c r="I538" t="s">
        <v>6950</v>
      </c>
      <c r="J538" t="s">
        <v>1239</v>
      </c>
      <c r="K538" t="s">
        <v>1240</v>
      </c>
      <c r="L538" t="s">
        <v>1241</v>
      </c>
      <c r="M538" t="s">
        <v>9150</v>
      </c>
      <c r="N538" t="s">
        <v>1242</v>
      </c>
      <c r="O538">
        <f t="shared" si="111"/>
        <v>7999</v>
      </c>
      <c r="P538">
        <f t="shared" si="104"/>
        <v>0.81</v>
      </c>
      <c r="Q538">
        <f t="shared" si="105"/>
        <v>22638</v>
      </c>
      <c r="R538" t="str">
        <f t="shared" si="106"/>
        <v>Electronics</v>
      </c>
      <c r="S538" t="str">
        <f t="shared" si="107"/>
        <v>&gt;500</v>
      </c>
      <c r="T538" t="str">
        <f t="shared" si="108"/>
        <v>Yes</v>
      </c>
      <c r="U538">
        <f t="shared" si="112"/>
        <v>1</v>
      </c>
      <c r="V538">
        <f t="shared" si="109"/>
        <v>95079.6</v>
      </c>
      <c r="W538">
        <f t="shared" si="110"/>
        <v>181081362</v>
      </c>
      <c r="X538">
        <f t="shared" si="113"/>
        <v>1499</v>
      </c>
      <c r="Y538">
        <f t="shared" si="114"/>
        <v>4</v>
      </c>
      <c r="Z538">
        <f t="shared" si="115"/>
        <v>0</v>
      </c>
      <c r="AA538">
        <f t="shared" si="116"/>
        <v>95079.6</v>
      </c>
    </row>
    <row r="539" spans="1:27" x14ac:dyDescent="0.25">
      <c r="A539" t="s">
        <v>1759</v>
      </c>
      <c r="B539" t="s">
        <v>5539</v>
      </c>
      <c r="C539" t="s">
        <v>1183</v>
      </c>
      <c r="D539" s="2">
        <v>1055</v>
      </c>
      <c r="E539" s="2">
        <v>1249</v>
      </c>
      <c r="F539" s="1">
        <v>0.16</v>
      </c>
      <c r="G539">
        <v>4.2</v>
      </c>
      <c r="H539" s="4">
        <v>2352</v>
      </c>
      <c r="I539" t="s">
        <v>6951</v>
      </c>
      <c r="J539" t="s">
        <v>1760</v>
      </c>
      <c r="K539" t="s">
        <v>8104</v>
      </c>
      <c r="L539" t="s">
        <v>1761</v>
      </c>
      <c r="M539" t="s">
        <v>9261</v>
      </c>
      <c r="N539" t="s">
        <v>1762</v>
      </c>
      <c r="O539">
        <f t="shared" si="111"/>
        <v>1249</v>
      </c>
      <c r="P539">
        <f t="shared" si="104"/>
        <v>0.16</v>
      </c>
      <c r="Q539">
        <f t="shared" si="105"/>
        <v>2352</v>
      </c>
      <c r="R539" t="str">
        <f t="shared" si="106"/>
        <v>Electronics</v>
      </c>
      <c r="S539" t="str">
        <f t="shared" si="107"/>
        <v>&gt;500</v>
      </c>
      <c r="T539" t="str">
        <f t="shared" si="108"/>
        <v>No</v>
      </c>
      <c r="U539">
        <f t="shared" si="112"/>
        <v>0</v>
      </c>
      <c r="V539">
        <f t="shared" si="109"/>
        <v>9878.4</v>
      </c>
      <c r="W539">
        <f t="shared" si="110"/>
        <v>2937648</v>
      </c>
      <c r="X539">
        <f t="shared" si="113"/>
        <v>1055</v>
      </c>
      <c r="Y539">
        <f t="shared" si="114"/>
        <v>4</v>
      </c>
      <c r="Z539">
        <f t="shared" si="115"/>
        <v>0</v>
      </c>
      <c r="AA539">
        <f t="shared" si="116"/>
        <v>9878.4</v>
      </c>
    </row>
    <row r="540" spans="1:27" x14ac:dyDescent="0.25">
      <c r="A540" t="s">
        <v>1763</v>
      </c>
      <c r="B540" t="s">
        <v>5540</v>
      </c>
      <c r="C540" t="s">
        <v>1452</v>
      </c>
      <c r="D540">
        <v>150</v>
      </c>
      <c r="E540">
        <v>599</v>
      </c>
      <c r="F540" s="1">
        <v>0.75</v>
      </c>
      <c r="G540">
        <v>4.2</v>
      </c>
      <c r="H540" s="4">
        <v>714</v>
      </c>
      <c r="I540" t="s">
        <v>6952</v>
      </c>
      <c r="J540" t="s">
        <v>1764</v>
      </c>
      <c r="K540" t="s">
        <v>8105</v>
      </c>
      <c r="L540" t="s">
        <v>1765</v>
      </c>
      <c r="M540" t="s">
        <v>9262</v>
      </c>
      <c r="N540" t="s">
        <v>1766</v>
      </c>
      <c r="O540">
        <f t="shared" si="111"/>
        <v>599</v>
      </c>
      <c r="P540">
        <f t="shared" si="104"/>
        <v>0.75</v>
      </c>
      <c r="Q540">
        <f t="shared" si="105"/>
        <v>714</v>
      </c>
      <c r="R540" t="str">
        <f t="shared" si="106"/>
        <v>Electronics</v>
      </c>
      <c r="S540" t="str">
        <f t="shared" si="107"/>
        <v>&gt;500</v>
      </c>
      <c r="T540" t="str">
        <f t="shared" si="108"/>
        <v>Yes</v>
      </c>
      <c r="U540">
        <f t="shared" si="112"/>
        <v>1</v>
      </c>
      <c r="V540">
        <f t="shared" si="109"/>
        <v>2998.8</v>
      </c>
      <c r="W540">
        <f t="shared" si="110"/>
        <v>427686</v>
      </c>
      <c r="X540">
        <f t="shared" si="113"/>
        <v>150</v>
      </c>
      <c r="Y540">
        <f t="shared" si="114"/>
        <v>4</v>
      </c>
      <c r="Z540">
        <f t="shared" si="115"/>
        <v>1</v>
      </c>
      <c r="AA540">
        <f t="shared" si="116"/>
        <v>2998.8</v>
      </c>
    </row>
    <row r="541" spans="1:27" x14ac:dyDescent="0.25">
      <c r="A541" t="s">
        <v>1767</v>
      </c>
      <c r="B541" t="s">
        <v>5541</v>
      </c>
      <c r="C541" t="s">
        <v>1519</v>
      </c>
      <c r="D541">
        <v>474</v>
      </c>
      <c r="E541" s="2">
        <v>1799</v>
      </c>
      <c r="F541" s="1">
        <v>0.74</v>
      </c>
      <c r="G541">
        <v>4.2</v>
      </c>
      <c r="H541" s="4">
        <v>1454</v>
      </c>
      <c r="I541" t="s">
        <v>6953</v>
      </c>
      <c r="J541" t="s">
        <v>1768</v>
      </c>
      <c r="K541" t="s">
        <v>1769</v>
      </c>
      <c r="L541" t="s">
        <v>1770</v>
      </c>
      <c r="M541" t="s">
        <v>9263</v>
      </c>
      <c r="N541" t="s">
        <v>5011</v>
      </c>
      <c r="O541">
        <f t="shared" si="111"/>
        <v>1799</v>
      </c>
      <c r="P541">
        <f t="shared" si="104"/>
        <v>0.74</v>
      </c>
      <c r="Q541">
        <f t="shared" si="105"/>
        <v>1454</v>
      </c>
      <c r="R541" t="str">
        <f t="shared" si="106"/>
        <v>Electronics</v>
      </c>
      <c r="S541" t="str">
        <f t="shared" si="107"/>
        <v>&gt;500</v>
      </c>
      <c r="T541" t="str">
        <f t="shared" si="108"/>
        <v>Yes</v>
      </c>
      <c r="U541">
        <f t="shared" si="112"/>
        <v>1</v>
      </c>
      <c r="V541">
        <f t="shared" si="109"/>
        <v>6106.8</v>
      </c>
      <c r="W541">
        <f t="shared" si="110"/>
        <v>2615746</v>
      </c>
      <c r="X541">
        <f t="shared" si="113"/>
        <v>474</v>
      </c>
      <c r="Y541">
        <f t="shared" si="114"/>
        <v>4</v>
      </c>
      <c r="Z541">
        <f t="shared" si="115"/>
        <v>0</v>
      </c>
      <c r="AA541">
        <f t="shared" si="116"/>
        <v>6106.8</v>
      </c>
    </row>
    <row r="542" spans="1:27" x14ac:dyDescent="0.25">
      <c r="A542" t="s">
        <v>1771</v>
      </c>
      <c r="B542" t="s">
        <v>5542</v>
      </c>
      <c r="C542" t="s">
        <v>1228</v>
      </c>
      <c r="D542">
        <v>239</v>
      </c>
      <c r="E542">
        <v>599</v>
      </c>
      <c r="F542" s="1">
        <v>0.6</v>
      </c>
      <c r="G542">
        <v>4.2</v>
      </c>
      <c r="H542" s="4">
        <v>2147</v>
      </c>
      <c r="I542" t="s">
        <v>6954</v>
      </c>
      <c r="J542" t="s">
        <v>1621</v>
      </c>
      <c r="K542" t="s">
        <v>8073</v>
      </c>
      <c r="L542" t="s">
        <v>1622</v>
      </c>
      <c r="M542" t="s">
        <v>9229</v>
      </c>
      <c r="N542" t="s">
        <v>1623</v>
      </c>
      <c r="O542">
        <f t="shared" si="111"/>
        <v>599</v>
      </c>
      <c r="P542">
        <f t="shared" si="104"/>
        <v>0.6</v>
      </c>
      <c r="Q542">
        <f t="shared" si="105"/>
        <v>2147</v>
      </c>
      <c r="R542" t="str">
        <f t="shared" si="106"/>
        <v>Electronics</v>
      </c>
      <c r="S542" t="str">
        <f t="shared" si="107"/>
        <v>&gt;500</v>
      </c>
      <c r="T542" t="str">
        <f t="shared" si="108"/>
        <v>Yes</v>
      </c>
      <c r="U542">
        <f t="shared" si="112"/>
        <v>1</v>
      </c>
      <c r="V542">
        <f t="shared" si="109"/>
        <v>9017.4</v>
      </c>
      <c r="W542">
        <f t="shared" si="110"/>
        <v>1286053</v>
      </c>
      <c r="X542">
        <f t="shared" si="113"/>
        <v>239</v>
      </c>
      <c r="Y542">
        <f t="shared" si="114"/>
        <v>4</v>
      </c>
      <c r="Z542">
        <f t="shared" si="115"/>
        <v>0</v>
      </c>
      <c r="AA542">
        <f t="shared" si="116"/>
        <v>9017.4</v>
      </c>
    </row>
    <row r="543" spans="1:27" x14ac:dyDescent="0.25">
      <c r="A543" t="s">
        <v>1772</v>
      </c>
      <c r="B543" t="s">
        <v>5543</v>
      </c>
      <c r="C543" t="s">
        <v>1163</v>
      </c>
      <c r="D543" s="2">
        <v>7499</v>
      </c>
      <c r="E543" s="2">
        <v>9499</v>
      </c>
      <c r="F543" s="1">
        <v>0.21</v>
      </c>
      <c r="G543">
        <v>4.2</v>
      </c>
      <c r="H543" s="4">
        <v>313832</v>
      </c>
      <c r="I543" t="s">
        <v>6955</v>
      </c>
      <c r="J543" t="s">
        <v>1264</v>
      </c>
      <c r="K543" t="s">
        <v>8006</v>
      </c>
      <c r="L543" t="s">
        <v>1265</v>
      </c>
      <c r="M543" t="s">
        <v>9155</v>
      </c>
      <c r="N543" t="s">
        <v>1266</v>
      </c>
      <c r="O543">
        <f t="shared" si="111"/>
        <v>9499</v>
      </c>
      <c r="P543">
        <f t="shared" si="104"/>
        <v>0.21</v>
      </c>
      <c r="Q543">
        <f t="shared" si="105"/>
        <v>313832</v>
      </c>
      <c r="R543" t="str">
        <f t="shared" si="106"/>
        <v>Electronics</v>
      </c>
      <c r="S543" t="str">
        <f t="shared" si="107"/>
        <v>&gt;500</v>
      </c>
      <c r="T543" t="str">
        <f t="shared" si="108"/>
        <v>No</v>
      </c>
      <c r="U543">
        <f t="shared" si="112"/>
        <v>0</v>
      </c>
      <c r="V543">
        <f t="shared" si="109"/>
        <v>1318094.4000000001</v>
      </c>
      <c r="W543">
        <f t="shared" si="110"/>
        <v>2981090168</v>
      </c>
      <c r="X543">
        <f t="shared" si="113"/>
        <v>7499</v>
      </c>
      <c r="Y543">
        <f t="shared" si="114"/>
        <v>4</v>
      </c>
      <c r="Z543">
        <f t="shared" si="115"/>
        <v>0</v>
      </c>
      <c r="AA543">
        <f t="shared" si="116"/>
        <v>1318094.4000000001</v>
      </c>
    </row>
    <row r="544" spans="1:27" x14ac:dyDescent="0.25">
      <c r="A544" t="s">
        <v>1773</v>
      </c>
      <c r="B544" t="s">
        <v>5544</v>
      </c>
      <c r="C544" t="s">
        <v>1148</v>
      </c>
      <c r="D544">
        <v>265</v>
      </c>
      <c r="E544">
        <v>999</v>
      </c>
      <c r="F544" s="1">
        <v>0.73</v>
      </c>
      <c r="G544">
        <v>4.2</v>
      </c>
      <c r="H544" s="4">
        <v>465</v>
      </c>
      <c r="I544" t="s">
        <v>6956</v>
      </c>
      <c r="J544" t="s">
        <v>1774</v>
      </c>
      <c r="K544" t="s">
        <v>8106</v>
      </c>
      <c r="L544" t="s">
        <v>1775</v>
      </c>
      <c r="M544" t="s">
        <v>9264</v>
      </c>
      <c r="N544" t="s">
        <v>1776</v>
      </c>
      <c r="O544">
        <f t="shared" si="111"/>
        <v>999</v>
      </c>
      <c r="P544">
        <f t="shared" si="104"/>
        <v>0.73</v>
      </c>
      <c r="Q544">
        <f t="shared" si="105"/>
        <v>465</v>
      </c>
      <c r="R544" t="str">
        <f t="shared" si="106"/>
        <v>Electronics</v>
      </c>
      <c r="S544" t="str">
        <f t="shared" si="107"/>
        <v>&gt;500</v>
      </c>
      <c r="T544" t="str">
        <f t="shared" si="108"/>
        <v>Yes</v>
      </c>
      <c r="U544">
        <f t="shared" si="112"/>
        <v>1</v>
      </c>
      <c r="V544">
        <f t="shared" si="109"/>
        <v>1953</v>
      </c>
      <c r="W544">
        <f t="shared" si="110"/>
        <v>464535</v>
      </c>
      <c r="X544">
        <f t="shared" si="113"/>
        <v>265</v>
      </c>
      <c r="Y544">
        <f t="shared" si="114"/>
        <v>4</v>
      </c>
      <c r="Z544">
        <f t="shared" si="115"/>
        <v>1</v>
      </c>
      <c r="AA544">
        <f t="shared" si="116"/>
        <v>1953</v>
      </c>
    </row>
    <row r="545" spans="1:27" x14ac:dyDescent="0.25">
      <c r="A545" t="s">
        <v>1777</v>
      </c>
      <c r="B545" t="s">
        <v>5545</v>
      </c>
      <c r="C545" t="s">
        <v>1163</v>
      </c>
      <c r="D545" s="2">
        <v>37990</v>
      </c>
      <c r="E545" s="2">
        <v>74999</v>
      </c>
      <c r="F545" s="1">
        <v>0.49</v>
      </c>
      <c r="G545">
        <v>4.2</v>
      </c>
      <c r="H545" s="4">
        <v>27790</v>
      </c>
      <c r="I545" t="s">
        <v>6957</v>
      </c>
      <c r="J545" t="s">
        <v>1778</v>
      </c>
      <c r="K545" t="s">
        <v>8107</v>
      </c>
      <c r="L545" t="s">
        <v>1779</v>
      </c>
      <c r="M545" t="s">
        <v>9265</v>
      </c>
      <c r="N545" t="s">
        <v>1780</v>
      </c>
      <c r="O545">
        <f t="shared" si="111"/>
        <v>74999</v>
      </c>
      <c r="P545">
        <f t="shared" si="104"/>
        <v>0.49</v>
      </c>
      <c r="Q545">
        <f t="shared" si="105"/>
        <v>27790</v>
      </c>
      <c r="R545" t="str">
        <f t="shared" si="106"/>
        <v>Electronics</v>
      </c>
      <c r="S545" t="str">
        <f t="shared" si="107"/>
        <v>&gt;500</v>
      </c>
      <c r="T545" t="str">
        <f t="shared" si="108"/>
        <v>No</v>
      </c>
      <c r="U545">
        <f t="shared" si="112"/>
        <v>0</v>
      </c>
      <c r="V545">
        <f t="shared" si="109"/>
        <v>116718</v>
      </c>
      <c r="W545">
        <f t="shared" si="110"/>
        <v>2084222210</v>
      </c>
      <c r="X545">
        <f t="shared" si="113"/>
        <v>37990</v>
      </c>
      <c r="Y545">
        <f t="shared" si="114"/>
        <v>4</v>
      </c>
      <c r="Z545">
        <f t="shared" si="115"/>
        <v>0</v>
      </c>
      <c r="AA545">
        <f t="shared" si="116"/>
        <v>116718</v>
      </c>
    </row>
    <row r="546" spans="1:27" x14ac:dyDescent="0.25">
      <c r="A546" t="s">
        <v>1781</v>
      </c>
      <c r="B546" t="s">
        <v>5546</v>
      </c>
      <c r="C546" t="s">
        <v>1332</v>
      </c>
      <c r="D546" s="2">
        <v>1799</v>
      </c>
      <c r="E546" s="2">
        <v>3999</v>
      </c>
      <c r="F546" s="1">
        <v>0.55000000000000004</v>
      </c>
      <c r="G546">
        <v>4.2</v>
      </c>
      <c r="H546" s="4">
        <v>245</v>
      </c>
      <c r="I546" t="s">
        <v>6958</v>
      </c>
      <c r="J546" t="s">
        <v>1782</v>
      </c>
      <c r="K546" t="s">
        <v>8108</v>
      </c>
      <c r="L546" t="s">
        <v>1783</v>
      </c>
      <c r="M546" t="s">
        <v>9266</v>
      </c>
      <c r="N546" t="s">
        <v>1784</v>
      </c>
      <c r="O546">
        <f t="shared" si="111"/>
        <v>3999</v>
      </c>
      <c r="P546">
        <f t="shared" si="104"/>
        <v>0.55000000000000004</v>
      </c>
      <c r="Q546">
        <f t="shared" si="105"/>
        <v>245</v>
      </c>
      <c r="R546" t="str">
        <f t="shared" si="106"/>
        <v>Electronics</v>
      </c>
      <c r="S546" t="str">
        <f t="shared" si="107"/>
        <v>&gt;500</v>
      </c>
      <c r="T546" t="str">
        <f t="shared" si="108"/>
        <v>Yes</v>
      </c>
      <c r="U546">
        <f t="shared" si="112"/>
        <v>1</v>
      </c>
      <c r="V546">
        <f t="shared" si="109"/>
        <v>1029</v>
      </c>
      <c r="W546">
        <f t="shared" si="110"/>
        <v>979755</v>
      </c>
      <c r="X546">
        <f t="shared" si="113"/>
        <v>1799</v>
      </c>
      <c r="Y546">
        <f t="shared" si="114"/>
        <v>4</v>
      </c>
      <c r="Z546">
        <f t="shared" si="115"/>
        <v>1</v>
      </c>
      <c r="AA546">
        <f t="shared" si="116"/>
        <v>1029</v>
      </c>
    </row>
    <row r="547" spans="1:27" x14ac:dyDescent="0.25">
      <c r="A547" t="s">
        <v>1785</v>
      </c>
      <c r="B547" t="s">
        <v>5547</v>
      </c>
      <c r="C547" t="s">
        <v>1163</v>
      </c>
      <c r="D547" s="2">
        <v>8499</v>
      </c>
      <c r="E547" s="2">
        <v>11999</v>
      </c>
      <c r="F547" s="1">
        <v>0.28999999999999998</v>
      </c>
      <c r="G547">
        <v>4.2</v>
      </c>
      <c r="H547" s="4">
        <v>276</v>
      </c>
      <c r="I547" t="s">
        <v>6959</v>
      </c>
      <c r="J547" t="s">
        <v>1786</v>
      </c>
      <c r="K547" t="s">
        <v>8109</v>
      </c>
      <c r="L547" t="s">
        <v>1787</v>
      </c>
      <c r="M547" t="s">
        <v>9267</v>
      </c>
      <c r="N547" t="s">
        <v>1788</v>
      </c>
      <c r="O547">
        <f t="shared" si="111"/>
        <v>11999</v>
      </c>
      <c r="P547">
        <f t="shared" si="104"/>
        <v>0.28999999999999998</v>
      </c>
      <c r="Q547">
        <f t="shared" si="105"/>
        <v>276</v>
      </c>
      <c r="R547" t="str">
        <f t="shared" si="106"/>
        <v>Electronics</v>
      </c>
      <c r="S547" t="str">
        <f t="shared" si="107"/>
        <v>&gt;500</v>
      </c>
      <c r="T547" t="str">
        <f t="shared" si="108"/>
        <v>No</v>
      </c>
      <c r="U547">
        <f t="shared" si="112"/>
        <v>0</v>
      </c>
      <c r="V547">
        <f t="shared" si="109"/>
        <v>1159.2</v>
      </c>
      <c r="W547">
        <f t="shared" si="110"/>
        <v>3311724</v>
      </c>
      <c r="X547">
        <f t="shared" si="113"/>
        <v>8499</v>
      </c>
      <c r="Y547">
        <f t="shared" si="114"/>
        <v>4</v>
      </c>
      <c r="Z547">
        <f t="shared" si="115"/>
        <v>1</v>
      </c>
      <c r="AA547">
        <f t="shared" si="116"/>
        <v>1159.2</v>
      </c>
    </row>
    <row r="548" spans="1:27" x14ac:dyDescent="0.25">
      <c r="A548" t="s">
        <v>1789</v>
      </c>
      <c r="B548" t="s">
        <v>5548</v>
      </c>
      <c r="C548" t="s">
        <v>1148</v>
      </c>
      <c r="D548" s="2">
        <v>1999</v>
      </c>
      <c r="E548" s="2">
        <v>3999</v>
      </c>
      <c r="F548" s="1">
        <v>0.5</v>
      </c>
      <c r="G548">
        <v>4.2</v>
      </c>
      <c r="H548" s="4">
        <v>30254</v>
      </c>
      <c r="I548" t="s">
        <v>6960</v>
      </c>
      <c r="J548" t="s">
        <v>1790</v>
      </c>
      <c r="K548" t="s">
        <v>1791</v>
      </c>
      <c r="L548" t="s">
        <v>1792</v>
      </c>
      <c r="M548" t="s">
        <v>9268</v>
      </c>
      <c r="N548" t="s">
        <v>1793</v>
      </c>
      <c r="O548">
        <f t="shared" si="111"/>
        <v>3999</v>
      </c>
      <c r="P548">
        <f t="shared" si="104"/>
        <v>0.5</v>
      </c>
      <c r="Q548">
        <f t="shared" si="105"/>
        <v>30254</v>
      </c>
      <c r="R548" t="str">
        <f t="shared" si="106"/>
        <v>Electronics</v>
      </c>
      <c r="S548" t="str">
        <f t="shared" si="107"/>
        <v>&gt;500</v>
      </c>
      <c r="T548" t="str">
        <f t="shared" si="108"/>
        <v>Yes</v>
      </c>
      <c r="U548">
        <f t="shared" si="112"/>
        <v>1</v>
      </c>
      <c r="V548">
        <f t="shared" si="109"/>
        <v>127066.8</v>
      </c>
      <c r="W548">
        <f t="shared" si="110"/>
        <v>120985746</v>
      </c>
      <c r="X548">
        <f t="shared" si="113"/>
        <v>1999</v>
      </c>
      <c r="Y548">
        <f t="shared" si="114"/>
        <v>4</v>
      </c>
      <c r="Z548">
        <f t="shared" si="115"/>
        <v>0</v>
      </c>
      <c r="AA548">
        <f t="shared" si="116"/>
        <v>127066.8</v>
      </c>
    </row>
    <row r="549" spans="1:27" x14ac:dyDescent="0.25">
      <c r="A549" t="s">
        <v>1794</v>
      </c>
      <c r="B549" t="s">
        <v>5389</v>
      </c>
      <c r="C549" t="s">
        <v>1148</v>
      </c>
      <c r="D549" s="2">
        <v>3999</v>
      </c>
      <c r="E549" s="2">
        <v>17999</v>
      </c>
      <c r="F549" s="1">
        <v>0.78</v>
      </c>
      <c r="G549">
        <v>4.2</v>
      </c>
      <c r="H549" s="4">
        <v>17161</v>
      </c>
      <c r="I549" t="s">
        <v>6961</v>
      </c>
      <c r="J549" t="s">
        <v>1274</v>
      </c>
      <c r="K549" t="s">
        <v>8007</v>
      </c>
      <c r="L549" t="s">
        <v>1275</v>
      </c>
      <c r="M549" t="s">
        <v>9157</v>
      </c>
      <c r="N549" t="s">
        <v>1276</v>
      </c>
      <c r="O549">
        <f t="shared" si="111"/>
        <v>17999</v>
      </c>
      <c r="P549">
        <f t="shared" si="104"/>
        <v>0.78</v>
      </c>
      <c r="Q549">
        <f t="shared" si="105"/>
        <v>17161</v>
      </c>
      <c r="R549" t="str">
        <f t="shared" si="106"/>
        <v>Electronics</v>
      </c>
      <c r="S549" t="str">
        <f t="shared" si="107"/>
        <v>&gt;500</v>
      </c>
      <c r="T549" t="str">
        <f t="shared" si="108"/>
        <v>Yes</v>
      </c>
      <c r="U549">
        <f t="shared" si="112"/>
        <v>1</v>
      </c>
      <c r="V549">
        <f t="shared" si="109"/>
        <v>72076.2</v>
      </c>
      <c r="W549">
        <f t="shared" si="110"/>
        <v>308880839</v>
      </c>
      <c r="X549">
        <f t="shared" si="113"/>
        <v>3999</v>
      </c>
      <c r="Y549">
        <f t="shared" si="114"/>
        <v>4</v>
      </c>
      <c r="Z549">
        <f t="shared" si="115"/>
        <v>0</v>
      </c>
      <c r="AA549">
        <f t="shared" si="116"/>
        <v>72076.2</v>
      </c>
    </row>
    <row r="550" spans="1:27" x14ac:dyDescent="0.25">
      <c r="A550" t="s">
        <v>1795</v>
      </c>
      <c r="B550" t="s">
        <v>5549</v>
      </c>
      <c r="C550" t="s">
        <v>1228</v>
      </c>
      <c r="D550">
        <v>219</v>
      </c>
      <c r="E550">
        <v>499</v>
      </c>
      <c r="F550" s="1">
        <v>0.56000000000000005</v>
      </c>
      <c r="G550">
        <v>4.2</v>
      </c>
      <c r="H550" s="4">
        <v>14</v>
      </c>
      <c r="I550" t="s">
        <v>6962</v>
      </c>
      <c r="J550" t="s">
        <v>1796</v>
      </c>
      <c r="K550" t="s">
        <v>8110</v>
      </c>
      <c r="L550" t="s">
        <v>1797</v>
      </c>
      <c r="M550" t="s">
        <v>9269</v>
      </c>
      <c r="N550" t="s">
        <v>1798</v>
      </c>
      <c r="O550">
        <f t="shared" si="111"/>
        <v>499</v>
      </c>
      <c r="P550">
        <f t="shared" si="104"/>
        <v>0.56000000000000005</v>
      </c>
      <c r="Q550">
        <f t="shared" si="105"/>
        <v>14</v>
      </c>
      <c r="R550" t="str">
        <f t="shared" si="106"/>
        <v>Electronics</v>
      </c>
      <c r="S550" t="str">
        <f t="shared" si="107"/>
        <v>200–500</v>
      </c>
      <c r="T550" t="str">
        <f t="shared" si="108"/>
        <v>Yes</v>
      </c>
      <c r="U550">
        <f t="shared" si="112"/>
        <v>1</v>
      </c>
      <c r="V550">
        <f t="shared" si="109"/>
        <v>58.800000000000004</v>
      </c>
      <c r="W550">
        <f t="shared" si="110"/>
        <v>6986</v>
      </c>
      <c r="X550">
        <f t="shared" si="113"/>
        <v>219</v>
      </c>
      <c r="Y550">
        <f t="shared" si="114"/>
        <v>4</v>
      </c>
      <c r="Z550">
        <f t="shared" si="115"/>
        <v>1</v>
      </c>
      <c r="AA550">
        <f t="shared" si="116"/>
        <v>58.800000000000004</v>
      </c>
    </row>
    <row r="551" spans="1:27" x14ac:dyDescent="0.25">
      <c r="A551" t="s">
        <v>1799</v>
      </c>
      <c r="B551" t="s">
        <v>5550</v>
      </c>
      <c r="C551" t="s">
        <v>1332</v>
      </c>
      <c r="D551">
        <v>599</v>
      </c>
      <c r="E551" s="2">
        <v>1399</v>
      </c>
      <c r="F551" s="1">
        <v>0.56999999999999995</v>
      </c>
      <c r="G551">
        <v>4.2</v>
      </c>
      <c r="H551" s="4">
        <v>14560</v>
      </c>
      <c r="I551" t="s">
        <v>6963</v>
      </c>
      <c r="J551" t="s">
        <v>1800</v>
      </c>
      <c r="K551" t="s">
        <v>8111</v>
      </c>
      <c r="L551" t="s">
        <v>1801</v>
      </c>
      <c r="M551" t="s">
        <v>9270</v>
      </c>
      <c r="N551" t="s">
        <v>1802</v>
      </c>
      <c r="O551">
        <f t="shared" si="111"/>
        <v>1399</v>
      </c>
      <c r="P551">
        <f t="shared" si="104"/>
        <v>0.56999999999999995</v>
      </c>
      <c r="Q551">
        <f t="shared" si="105"/>
        <v>14560</v>
      </c>
      <c r="R551" t="str">
        <f t="shared" si="106"/>
        <v>Electronics</v>
      </c>
      <c r="S551" t="str">
        <f t="shared" si="107"/>
        <v>&gt;500</v>
      </c>
      <c r="T551" t="str">
        <f t="shared" si="108"/>
        <v>Yes</v>
      </c>
      <c r="U551">
        <f t="shared" si="112"/>
        <v>1</v>
      </c>
      <c r="V551">
        <f t="shared" si="109"/>
        <v>61152</v>
      </c>
      <c r="W551">
        <f t="shared" si="110"/>
        <v>20369440</v>
      </c>
      <c r="X551">
        <f t="shared" si="113"/>
        <v>599</v>
      </c>
      <c r="Y551">
        <f t="shared" si="114"/>
        <v>4</v>
      </c>
      <c r="Z551">
        <f t="shared" si="115"/>
        <v>0</v>
      </c>
      <c r="AA551">
        <f t="shared" si="116"/>
        <v>61152</v>
      </c>
    </row>
    <row r="552" spans="1:27" x14ac:dyDescent="0.25">
      <c r="A552" t="s">
        <v>1803</v>
      </c>
      <c r="B552" t="s">
        <v>5551</v>
      </c>
      <c r="C552" t="s">
        <v>1159</v>
      </c>
      <c r="D552" s="2">
        <v>2499</v>
      </c>
      <c r="E552" s="2">
        <v>2999</v>
      </c>
      <c r="F552" s="1">
        <v>0.17</v>
      </c>
      <c r="G552">
        <v>4.2</v>
      </c>
      <c r="H552" s="4">
        <v>3156</v>
      </c>
      <c r="I552" t="s">
        <v>6964</v>
      </c>
      <c r="J552" t="s">
        <v>1804</v>
      </c>
      <c r="K552" t="s">
        <v>8112</v>
      </c>
      <c r="L552" t="s">
        <v>1805</v>
      </c>
      <c r="M552" t="s">
        <v>9271</v>
      </c>
      <c r="N552" t="s">
        <v>1806</v>
      </c>
      <c r="O552">
        <f t="shared" si="111"/>
        <v>2999</v>
      </c>
      <c r="P552">
        <f t="shared" si="104"/>
        <v>0.17</v>
      </c>
      <c r="Q552">
        <f t="shared" si="105"/>
        <v>3156</v>
      </c>
      <c r="R552" t="str">
        <f t="shared" si="106"/>
        <v>Electronics</v>
      </c>
      <c r="S552" t="str">
        <f t="shared" si="107"/>
        <v>&gt;500</v>
      </c>
      <c r="T552" t="str">
        <f t="shared" si="108"/>
        <v>No</v>
      </c>
      <c r="U552">
        <f t="shared" si="112"/>
        <v>0</v>
      </c>
      <c r="V552">
        <f t="shared" si="109"/>
        <v>13255.2</v>
      </c>
      <c r="W552">
        <f t="shared" si="110"/>
        <v>9464844</v>
      </c>
      <c r="X552">
        <f t="shared" si="113"/>
        <v>2499</v>
      </c>
      <c r="Y552">
        <f t="shared" si="114"/>
        <v>4</v>
      </c>
      <c r="Z552">
        <f t="shared" si="115"/>
        <v>0</v>
      </c>
      <c r="AA552">
        <f t="shared" si="116"/>
        <v>13255.2</v>
      </c>
    </row>
    <row r="553" spans="1:27" x14ac:dyDescent="0.25">
      <c r="A553" t="s">
        <v>1807</v>
      </c>
      <c r="B553" t="s">
        <v>5552</v>
      </c>
      <c r="C553" t="s">
        <v>1808</v>
      </c>
      <c r="D553">
        <v>89</v>
      </c>
      <c r="E553">
        <v>499</v>
      </c>
      <c r="F553" s="1">
        <v>0.82</v>
      </c>
      <c r="G553">
        <v>4.2</v>
      </c>
      <c r="H553" s="4">
        <v>9340</v>
      </c>
      <c r="I553" t="s">
        <v>6965</v>
      </c>
      <c r="J553" t="s">
        <v>1809</v>
      </c>
      <c r="K553" t="s">
        <v>8113</v>
      </c>
      <c r="L553" t="s">
        <v>1810</v>
      </c>
      <c r="M553" t="s">
        <v>9272</v>
      </c>
      <c r="N553" t="s">
        <v>1811</v>
      </c>
      <c r="O553">
        <f t="shared" si="111"/>
        <v>499</v>
      </c>
      <c r="P553">
        <f t="shared" si="104"/>
        <v>0.82</v>
      </c>
      <c r="Q553">
        <f t="shared" si="105"/>
        <v>9340</v>
      </c>
      <c r="R553" t="str">
        <f t="shared" si="106"/>
        <v>Electronics</v>
      </c>
      <c r="S553" t="str">
        <f t="shared" si="107"/>
        <v>200–500</v>
      </c>
      <c r="T553" t="str">
        <f t="shared" si="108"/>
        <v>Yes</v>
      </c>
      <c r="U553">
        <f t="shared" si="112"/>
        <v>1</v>
      </c>
      <c r="V553">
        <f t="shared" si="109"/>
        <v>39228</v>
      </c>
      <c r="W553">
        <f t="shared" si="110"/>
        <v>4660660</v>
      </c>
      <c r="X553">
        <f t="shared" si="113"/>
        <v>89</v>
      </c>
      <c r="Y553">
        <f t="shared" si="114"/>
        <v>4</v>
      </c>
      <c r="Z553">
        <f t="shared" si="115"/>
        <v>0</v>
      </c>
      <c r="AA553">
        <f t="shared" si="116"/>
        <v>39228</v>
      </c>
    </row>
    <row r="554" spans="1:27" x14ac:dyDescent="0.25">
      <c r="A554" t="s">
        <v>1812</v>
      </c>
      <c r="B554" t="s">
        <v>5553</v>
      </c>
      <c r="C554" t="s">
        <v>1148</v>
      </c>
      <c r="D554" s="2">
        <v>2999</v>
      </c>
      <c r="E554" s="2">
        <v>11999</v>
      </c>
      <c r="F554" s="1">
        <v>0.75</v>
      </c>
      <c r="G554">
        <v>4.2</v>
      </c>
      <c r="H554" s="4">
        <v>768</v>
      </c>
      <c r="I554" t="s">
        <v>6966</v>
      </c>
      <c r="J554" t="s">
        <v>1813</v>
      </c>
      <c r="K554" t="s">
        <v>1814</v>
      </c>
      <c r="L554" t="s">
        <v>1815</v>
      </c>
      <c r="M554" t="s">
        <v>9273</v>
      </c>
      <c r="N554" t="s">
        <v>6406</v>
      </c>
      <c r="O554">
        <f t="shared" si="111"/>
        <v>11999</v>
      </c>
      <c r="P554">
        <f t="shared" si="104"/>
        <v>0.75</v>
      </c>
      <c r="Q554">
        <f t="shared" si="105"/>
        <v>768</v>
      </c>
      <c r="R554" t="str">
        <f t="shared" si="106"/>
        <v>Electronics</v>
      </c>
      <c r="S554" t="str">
        <f t="shared" si="107"/>
        <v>&gt;500</v>
      </c>
      <c r="T554" t="str">
        <f t="shared" si="108"/>
        <v>Yes</v>
      </c>
      <c r="U554">
        <f t="shared" si="112"/>
        <v>1</v>
      </c>
      <c r="V554">
        <f t="shared" si="109"/>
        <v>3225.6000000000004</v>
      </c>
      <c r="W554">
        <f t="shared" si="110"/>
        <v>9215232</v>
      </c>
      <c r="X554">
        <f t="shared" si="113"/>
        <v>2999</v>
      </c>
      <c r="Y554">
        <f t="shared" si="114"/>
        <v>4</v>
      </c>
      <c r="Z554">
        <f t="shared" si="115"/>
        <v>1</v>
      </c>
      <c r="AA554">
        <f t="shared" si="116"/>
        <v>3225.6000000000004</v>
      </c>
    </row>
    <row r="555" spans="1:27" x14ac:dyDescent="0.25">
      <c r="A555" t="s">
        <v>1816</v>
      </c>
      <c r="B555" t="s">
        <v>5554</v>
      </c>
      <c r="C555" t="s">
        <v>1352</v>
      </c>
      <c r="D555">
        <v>314</v>
      </c>
      <c r="E555" s="2">
        <v>1499</v>
      </c>
      <c r="F555" s="1">
        <v>0.79</v>
      </c>
      <c r="G555">
        <v>4.2</v>
      </c>
      <c r="H555" s="4">
        <v>28978</v>
      </c>
      <c r="I555" t="s">
        <v>6967</v>
      </c>
      <c r="J555" t="s">
        <v>1524</v>
      </c>
      <c r="K555" t="s">
        <v>1525</v>
      </c>
      <c r="L555" t="s">
        <v>1526</v>
      </c>
      <c r="M555" t="s">
        <v>9209</v>
      </c>
      <c r="N555" t="s">
        <v>1527</v>
      </c>
      <c r="O555">
        <f t="shared" si="111"/>
        <v>1499</v>
      </c>
      <c r="P555">
        <f t="shared" si="104"/>
        <v>0.79</v>
      </c>
      <c r="Q555">
        <f t="shared" si="105"/>
        <v>28978</v>
      </c>
      <c r="R555" t="str">
        <f t="shared" si="106"/>
        <v>Electronics</v>
      </c>
      <c r="S555" t="str">
        <f t="shared" si="107"/>
        <v>&gt;500</v>
      </c>
      <c r="T555" t="str">
        <f t="shared" si="108"/>
        <v>Yes</v>
      </c>
      <c r="U555">
        <f t="shared" si="112"/>
        <v>1</v>
      </c>
      <c r="V555">
        <f t="shared" si="109"/>
        <v>121707.6</v>
      </c>
      <c r="W555">
        <f t="shared" si="110"/>
        <v>43438022</v>
      </c>
      <c r="X555">
        <f t="shared" si="113"/>
        <v>314</v>
      </c>
      <c r="Y555">
        <f t="shared" si="114"/>
        <v>4</v>
      </c>
      <c r="Z555">
        <f t="shared" si="115"/>
        <v>0</v>
      </c>
      <c r="AA555">
        <f t="shared" si="116"/>
        <v>121707.6</v>
      </c>
    </row>
    <row r="556" spans="1:27" x14ac:dyDescent="0.25">
      <c r="A556" t="s">
        <v>1817</v>
      </c>
      <c r="B556" t="s">
        <v>5555</v>
      </c>
      <c r="C556" t="s">
        <v>1163</v>
      </c>
      <c r="D556" s="2">
        <v>13999</v>
      </c>
      <c r="E556" s="2">
        <v>19499</v>
      </c>
      <c r="F556" s="1">
        <v>0.28000000000000003</v>
      </c>
      <c r="G556">
        <v>4.2</v>
      </c>
      <c r="H556" s="4">
        <v>18998</v>
      </c>
      <c r="I556" t="s">
        <v>6834</v>
      </c>
      <c r="J556" t="s">
        <v>1249</v>
      </c>
      <c r="K556" t="s">
        <v>8003</v>
      </c>
      <c r="L556" t="s">
        <v>1250</v>
      </c>
      <c r="M556" t="s">
        <v>9152</v>
      </c>
      <c r="N556" t="s">
        <v>1251</v>
      </c>
      <c r="O556">
        <f t="shared" si="111"/>
        <v>19499</v>
      </c>
      <c r="P556">
        <f t="shared" si="104"/>
        <v>0.28000000000000003</v>
      </c>
      <c r="Q556">
        <f t="shared" si="105"/>
        <v>18998</v>
      </c>
      <c r="R556" t="str">
        <f t="shared" si="106"/>
        <v>Electronics</v>
      </c>
      <c r="S556" t="str">
        <f t="shared" si="107"/>
        <v>&gt;500</v>
      </c>
      <c r="T556" t="str">
        <f t="shared" si="108"/>
        <v>No</v>
      </c>
      <c r="U556">
        <f t="shared" si="112"/>
        <v>0</v>
      </c>
      <c r="V556">
        <f t="shared" si="109"/>
        <v>79791.600000000006</v>
      </c>
      <c r="W556">
        <f t="shared" si="110"/>
        <v>370442002</v>
      </c>
      <c r="X556">
        <f t="shared" si="113"/>
        <v>13999</v>
      </c>
      <c r="Y556">
        <f t="shared" si="114"/>
        <v>4</v>
      </c>
      <c r="Z556">
        <f t="shared" si="115"/>
        <v>0</v>
      </c>
      <c r="AA556">
        <f t="shared" si="116"/>
        <v>79791.600000000006</v>
      </c>
    </row>
    <row r="557" spans="1:27" x14ac:dyDescent="0.25">
      <c r="A557" t="s">
        <v>1818</v>
      </c>
      <c r="B557" t="s">
        <v>5556</v>
      </c>
      <c r="C557" t="s">
        <v>1271</v>
      </c>
      <c r="D557">
        <v>139</v>
      </c>
      <c r="E557">
        <v>499</v>
      </c>
      <c r="F557" s="1">
        <v>0.72</v>
      </c>
      <c r="G557">
        <v>4.2</v>
      </c>
      <c r="H557" s="4">
        <v>4971</v>
      </c>
      <c r="I557" t="s">
        <v>6968</v>
      </c>
      <c r="J557" t="s">
        <v>1819</v>
      </c>
      <c r="K557" t="s">
        <v>8114</v>
      </c>
      <c r="L557" t="s">
        <v>1820</v>
      </c>
      <c r="M557" t="s">
        <v>9274</v>
      </c>
      <c r="N557" t="s">
        <v>1821</v>
      </c>
      <c r="O557">
        <f t="shared" si="111"/>
        <v>499</v>
      </c>
      <c r="P557">
        <f t="shared" si="104"/>
        <v>0.72</v>
      </c>
      <c r="Q557">
        <f t="shared" si="105"/>
        <v>4971</v>
      </c>
      <c r="R557" t="str">
        <f t="shared" si="106"/>
        <v>Electronics</v>
      </c>
      <c r="S557" t="str">
        <f t="shared" si="107"/>
        <v>200–500</v>
      </c>
      <c r="T557" t="str">
        <f t="shared" si="108"/>
        <v>Yes</v>
      </c>
      <c r="U557">
        <f t="shared" si="112"/>
        <v>1</v>
      </c>
      <c r="V557">
        <f t="shared" si="109"/>
        <v>20878.2</v>
      </c>
      <c r="W557">
        <f t="shared" si="110"/>
        <v>2480529</v>
      </c>
      <c r="X557">
        <f t="shared" si="113"/>
        <v>139</v>
      </c>
      <c r="Y557">
        <f t="shared" si="114"/>
        <v>4</v>
      </c>
      <c r="Z557">
        <f t="shared" si="115"/>
        <v>0</v>
      </c>
      <c r="AA557">
        <f t="shared" si="116"/>
        <v>20878.2</v>
      </c>
    </row>
    <row r="558" spans="1:27" x14ac:dyDescent="0.25">
      <c r="A558" t="s">
        <v>1822</v>
      </c>
      <c r="B558" t="s">
        <v>5557</v>
      </c>
      <c r="C558" t="s">
        <v>1484</v>
      </c>
      <c r="D558" s="2">
        <v>2599</v>
      </c>
      <c r="E558" s="2">
        <v>6999</v>
      </c>
      <c r="F558" s="1">
        <v>0.63</v>
      </c>
      <c r="G558">
        <v>4.2</v>
      </c>
      <c r="H558" s="4">
        <v>1526</v>
      </c>
      <c r="I558" t="s">
        <v>6969</v>
      </c>
      <c r="J558" t="s">
        <v>1823</v>
      </c>
      <c r="K558" t="s">
        <v>8115</v>
      </c>
      <c r="L558" t="s">
        <v>1824</v>
      </c>
      <c r="M558" t="s">
        <v>9275</v>
      </c>
      <c r="N558" t="s">
        <v>1825</v>
      </c>
      <c r="O558">
        <f t="shared" si="111"/>
        <v>6999</v>
      </c>
      <c r="P558">
        <f t="shared" si="104"/>
        <v>0.63</v>
      </c>
      <c r="Q558">
        <f t="shared" si="105"/>
        <v>1526</v>
      </c>
      <c r="R558" t="str">
        <f t="shared" si="106"/>
        <v>Electronics</v>
      </c>
      <c r="S558" t="str">
        <f t="shared" si="107"/>
        <v>&gt;500</v>
      </c>
      <c r="T558" t="str">
        <f t="shared" si="108"/>
        <v>Yes</v>
      </c>
      <c r="U558">
        <f t="shared" si="112"/>
        <v>1</v>
      </c>
      <c r="V558">
        <f t="shared" si="109"/>
        <v>6409.2</v>
      </c>
      <c r="W558">
        <f t="shared" si="110"/>
        <v>10680474</v>
      </c>
      <c r="X558">
        <f t="shared" si="113"/>
        <v>2599</v>
      </c>
      <c r="Y558">
        <f t="shared" si="114"/>
        <v>4</v>
      </c>
      <c r="Z558">
        <f t="shared" si="115"/>
        <v>0</v>
      </c>
      <c r="AA558">
        <f t="shared" si="116"/>
        <v>6409.2</v>
      </c>
    </row>
    <row r="559" spans="1:27" x14ac:dyDescent="0.25">
      <c r="A559" t="s">
        <v>1826</v>
      </c>
      <c r="B559" t="s">
        <v>5558</v>
      </c>
      <c r="C559" t="s">
        <v>1191</v>
      </c>
      <c r="D559">
        <v>365</v>
      </c>
      <c r="E559">
        <v>999</v>
      </c>
      <c r="F559" s="1">
        <v>0.63</v>
      </c>
      <c r="G559">
        <v>4.2</v>
      </c>
      <c r="H559" s="4">
        <v>363711</v>
      </c>
      <c r="I559" t="s">
        <v>6835</v>
      </c>
      <c r="J559" t="s">
        <v>1212</v>
      </c>
      <c r="K559" t="s">
        <v>7998</v>
      </c>
      <c r="L559" t="s">
        <v>1213</v>
      </c>
      <c r="M559" t="s">
        <v>9145</v>
      </c>
      <c r="N559" t="s">
        <v>1214</v>
      </c>
      <c r="O559">
        <f t="shared" si="111"/>
        <v>999</v>
      </c>
      <c r="P559">
        <f t="shared" si="104"/>
        <v>0.63</v>
      </c>
      <c r="Q559">
        <f t="shared" si="105"/>
        <v>363711</v>
      </c>
      <c r="R559" t="str">
        <f t="shared" si="106"/>
        <v>Electronics</v>
      </c>
      <c r="S559" t="str">
        <f t="shared" si="107"/>
        <v>&gt;500</v>
      </c>
      <c r="T559" t="str">
        <f t="shared" si="108"/>
        <v>Yes</v>
      </c>
      <c r="U559">
        <f t="shared" si="112"/>
        <v>1</v>
      </c>
      <c r="V559">
        <f t="shared" si="109"/>
        <v>1527586.2</v>
      </c>
      <c r="W559">
        <f t="shared" si="110"/>
        <v>363347289</v>
      </c>
      <c r="X559">
        <f t="shared" si="113"/>
        <v>365</v>
      </c>
      <c r="Y559">
        <f t="shared" si="114"/>
        <v>4</v>
      </c>
      <c r="Z559">
        <f t="shared" si="115"/>
        <v>0</v>
      </c>
      <c r="AA559">
        <f t="shared" si="116"/>
        <v>1527586.2</v>
      </c>
    </row>
    <row r="560" spans="1:27" x14ac:dyDescent="0.25">
      <c r="A560" t="s">
        <v>1827</v>
      </c>
      <c r="B560" t="s">
        <v>5559</v>
      </c>
      <c r="C560" t="s">
        <v>1191</v>
      </c>
      <c r="D560" s="2">
        <v>1499</v>
      </c>
      <c r="E560" s="2">
        <v>4490</v>
      </c>
      <c r="F560" s="1">
        <v>0.67</v>
      </c>
      <c r="G560">
        <v>4.2</v>
      </c>
      <c r="H560" s="4">
        <v>136954</v>
      </c>
      <c r="I560" t="s">
        <v>6970</v>
      </c>
      <c r="J560" t="s">
        <v>1828</v>
      </c>
      <c r="K560" t="s">
        <v>8116</v>
      </c>
      <c r="L560" t="s">
        <v>1829</v>
      </c>
      <c r="M560" t="s">
        <v>9276</v>
      </c>
      <c r="N560" t="s">
        <v>1830</v>
      </c>
      <c r="O560">
        <f t="shared" si="111"/>
        <v>4490</v>
      </c>
      <c r="P560">
        <f t="shared" si="104"/>
        <v>0.67</v>
      </c>
      <c r="Q560">
        <f t="shared" si="105"/>
        <v>136954</v>
      </c>
      <c r="R560" t="str">
        <f t="shared" si="106"/>
        <v>Electronics</v>
      </c>
      <c r="S560" t="str">
        <f t="shared" si="107"/>
        <v>&gt;500</v>
      </c>
      <c r="T560" t="str">
        <f t="shared" si="108"/>
        <v>Yes</v>
      </c>
      <c r="U560">
        <f t="shared" si="112"/>
        <v>1</v>
      </c>
      <c r="V560">
        <f t="shared" si="109"/>
        <v>575206.80000000005</v>
      </c>
      <c r="W560">
        <f t="shared" si="110"/>
        <v>614923460</v>
      </c>
      <c r="X560">
        <f t="shared" si="113"/>
        <v>1499</v>
      </c>
      <c r="Y560">
        <f t="shared" si="114"/>
        <v>4</v>
      </c>
      <c r="Z560">
        <f t="shared" si="115"/>
        <v>0</v>
      </c>
      <c r="AA560">
        <f t="shared" si="116"/>
        <v>575206.80000000005</v>
      </c>
    </row>
    <row r="561" spans="1:27" x14ac:dyDescent="0.25">
      <c r="A561" t="s">
        <v>1831</v>
      </c>
      <c r="B561" t="s">
        <v>5560</v>
      </c>
      <c r="C561" t="s">
        <v>6303</v>
      </c>
      <c r="D561">
        <v>289</v>
      </c>
      <c r="E561">
        <v>650</v>
      </c>
      <c r="F561" s="1">
        <v>0.56000000000000005</v>
      </c>
      <c r="G561">
        <v>4.2</v>
      </c>
      <c r="H561" s="4">
        <v>253105</v>
      </c>
      <c r="I561" t="s">
        <v>6971</v>
      </c>
      <c r="J561" t="s">
        <v>1832</v>
      </c>
      <c r="K561" t="s">
        <v>8117</v>
      </c>
      <c r="L561" t="s">
        <v>1833</v>
      </c>
      <c r="M561" t="s">
        <v>9277</v>
      </c>
      <c r="N561" t="s">
        <v>1834</v>
      </c>
      <c r="O561">
        <f t="shared" si="111"/>
        <v>650</v>
      </c>
      <c r="P561">
        <f t="shared" si="104"/>
        <v>0.56000000000000005</v>
      </c>
      <c r="Q561">
        <f t="shared" si="105"/>
        <v>253105</v>
      </c>
      <c r="R561" t="str">
        <f t="shared" si="106"/>
        <v xml:space="preserve">Computers &amp; Accessories </v>
      </c>
      <c r="S561" t="str">
        <f t="shared" si="107"/>
        <v>&gt;500</v>
      </c>
      <c r="T561" t="str">
        <f t="shared" si="108"/>
        <v>Yes</v>
      </c>
      <c r="U561">
        <f t="shared" si="112"/>
        <v>1</v>
      </c>
      <c r="V561">
        <f t="shared" si="109"/>
        <v>1063041</v>
      </c>
      <c r="W561">
        <f t="shared" si="110"/>
        <v>164518250</v>
      </c>
      <c r="X561">
        <f t="shared" si="113"/>
        <v>289</v>
      </c>
      <c r="Y561">
        <f t="shared" si="114"/>
        <v>4</v>
      </c>
      <c r="Z561">
        <f t="shared" si="115"/>
        <v>0</v>
      </c>
      <c r="AA561">
        <f t="shared" si="116"/>
        <v>1063041</v>
      </c>
    </row>
    <row r="562" spans="1:27" x14ac:dyDescent="0.25">
      <c r="A562" t="s">
        <v>1835</v>
      </c>
      <c r="B562" t="s">
        <v>5561</v>
      </c>
      <c r="C562" t="s">
        <v>6304</v>
      </c>
      <c r="D562">
        <v>599</v>
      </c>
      <c r="E562">
        <v>895</v>
      </c>
      <c r="F562" s="1">
        <v>0.33</v>
      </c>
      <c r="G562">
        <v>4.2</v>
      </c>
      <c r="H562" s="4">
        <v>61314</v>
      </c>
      <c r="I562" t="s">
        <v>6972</v>
      </c>
      <c r="J562" t="s">
        <v>1836</v>
      </c>
      <c r="K562" t="s">
        <v>8118</v>
      </c>
      <c r="L562" t="s">
        <v>1837</v>
      </c>
      <c r="M562" t="s">
        <v>9278</v>
      </c>
      <c r="N562" t="s">
        <v>1838</v>
      </c>
      <c r="O562">
        <f t="shared" si="111"/>
        <v>895</v>
      </c>
      <c r="P562">
        <f t="shared" si="104"/>
        <v>0.33</v>
      </c>
      <c r="Q562">
        <f t="shared" si="105"/>
        <v>61314</v>
      </c>
      <c r="R562" t="str">
        <f t="shared" si="106"/>
        <v xml:space="preserve">Computers &amp; Accessories </v>
      </c>
      <c r="S562" t="str">
        <f t="shared" si="107"/>
        <v>&gt;500</v>
      </c>
      <c r="T562" t="str">
        <f t="shared" si="108"/>
        <v>No</v>
      </c>
      <c r="U562">
        <f t="shared" si="112"/>
        <v>0</v>
      </c>
      <c r="V562">
        <f t="shared" si="109"/>
        <v>257518.80000000002</v>
      </c>
      <c r="W562">
        <f t="shared" si="110"/>
        <v>54876030</v>
      </c>
      <c r="X562">
        <f t="shared" si="113"/>
        <v>599</v>
      </c>
      <c r="Y562">
        <f t="shared" si="114"/>
        <v>4</v>
      </c>
      <c r="Z562">
        <f t="shared" si="115"/>
        <v>0</v>
      </c>
      <c r="AA562">
        <f t="shared" si="116"/>
        <v>257518.80000000002</v>
      </c>
    </row>
    <row r="563" spans="1:27" x14ac:dyDescent="0.25">
      <c r="A563" t="s">
        <v>1839</v>
      </c>
      <c r="B563" t="s">
        <v>5562</v>
      </c>
      <c r="C563" t="s">
        <v>6305</v>
      </c>
      <c r="D563">
        <v>217</v>
      </c>
      <c r="E563">
        <v>237</v>
      </c>
      <c r="F563" s="1">
        <v>0.08</v>
      </c>
      <c r="G563">
        <v>4.2</v>
      </c>
      <c r="H563" s="4">
        <v>7354</v>
      </c>
      <c r="I563" t="s">
        <v>6973</v>
      </c>
      <c r="J563" t="s">
        <v>1840</v>
      </c>
      <c r="K563" t="s">
        <v>8119</v>
      </c>
      <c r="L563" t="s">
        <v>1841</v>
      </c>
      <c r="M563" t="s">
        <v>9279</v>
      </c>
      <c r="N563" t="s">
        <v>1842</v>
      </c>
      <c r="O563">
        <f t="shared" si="111"/>
        <v>237</v>
      </c>
      <c r="P563">
        <f t="shared" si="104"/>
        <v>0.08</v>
      </c>
      <c r="Q563">
        <f t="shared" si="105"/>
        <v>7354</v>
      </c>
      <c r="R563" t="str">
        <f t="shared" si="106"/>
        <v xml:space="preserve">Computers &amp; Accessories </v>
      </c>
      <c r="S563" t="str">
        <f t="shared" si="107"/>
        <v>200–500</v>
      </c>
      <c r="T563" t="str">
        <f t="shared" si="108"/>
        <v>No</v>
      </c>
      <c r="U563">
        <f t="shared" si="112"/>
        <v>0</v>
      </c>
      <c r="V563">
        <f t="shared" si="109"/>
        <v>30886.800000000003</v>
      </c>
      <c r="W563">
        <f t="shared" si="110"/>
        <v>1742898</v>
      </c>
      <c r="X563">
        <f t="shared" si="113"/>
        <v>217</v>
      </c>
      <c r="Y563">
        <f t="shared" si="114"/>
        <v>4</v>
      </c>
      <c r="Z563">
        <f t="shared" si="115"/>
        <v>0</v>
      </c>
      <c r="AA563">
        <f t="shared" si="116"/>
        <v>30886.800000000003</v>
      </c>
    </row>
    <row r="564" spans="1:27" x14ac:dyDescent="0.25">
      <c r="A564" t="s">
        <v>1843</v>
      </c>
      <c r="B564" t="s">
        <v>5563</v>
      </c>
      <c r="C564" t="s">
        <v>1191</v>
      </c>
      <c r="D564" s="2">
        <v>1299</v>
      </c>
      <c r="E564" s="2">
        <v>2990</v>
      </c>
      <c r="F564" s="1">
        <v>0.56999999999999995</v>
      </c>
      <c r="G564">
        <v>4.2</v>
      </c>
      <c r="H564" s="4">
        <v>180998</v>
      </c>
      <c r="I564" t="s">
        <v>6974</v>
      </c>
      <c r="J564" t="s">
        <v>1844</v>
      </c>
      <c r="K564" t="s">
        <v>8120</v>
      </c>
      <c r="L564" t="s">
        <v>1845</v>
      </c>
      <c r="M564" t="s">
        <v>9280</v>
      </c>
      <c r="N564" t="s">
        <v>5012</v>
      </c>
      <c r="O564">
        <f t="shared" si="111"/>
        <v>2990</v>
      </c>
      <c r="P564">
        <f t="shared" si="104"/>
        <v>0.56999999999999995</v>
      </c>
      <c r="Q564">
        <f t="shared" si="105"/>
        <v>180998</v>
      </c>
      <c r="R564" t="str">
        <f t="shared" si="106"/>
        <v>Electronics</v>
      </c>
      <c r="S564" t="str">
        <f t="shared" si="107"/>
        <v>&gt;500</v>
      </c>
      <c r="T564" t="str">
        <f t="shared" si="108"/>
        <v>Yes</v>
      </c>
      <c r="U564">
        <f t="shared" si="112"/>
        <v>1</v>
      </c>
      <c r="V564">
        <f t="shared" si="109"/>
        <v>760191.6</v>
      </c>
      <c r="W564">
        <f t="shared" si="110"/>
        <v>541184020</v>
      </c>
      <c r="X564">
        <f t="shared" si="113"/>
        <v>1299</v>
      </c>
      <c r="Y564">
        <f t="shared" si="114"/>
        <v>4</v>
      </c>
      <c r="Z564">
        <f t="shared" si="115"/>
        <v>0</v>
      </c>
      <c r="AA564">
        <f t="shared" si="116"/>
        <v>760191.6</v>
      </c>
    </row>
    <row r="565" spans="1:27" x14ac:dyDescent="0.25">
      <c r="A565" t="s">
        <v>1846</v>
      </c>
      <c r="B565" t="s">
        <v>5564</v>
      </c>
      <c r="C565" t="s">
        <v>6306</v>
      </c>
      <c r="D565">
        <v>263</v>
      </c>
      <c r="E565">
        <v>699</v>
      </c>
      <c r="F565" s="1">
        <v>0.62</v>
      </c>
      <c r="G565">
        <v>4.2</v>
      </c>
      <c r="H565" s="4">
        <v>690</v>
      </c>
      <c r="I565" t="s">
        <v>6975</v>
      </c>
      <c r="J565" t="s">
        <v>1847</v>
      </c>
      <c r="K565" t="s">
        <v>8121</v>
      </c>
      <c r="L565" t="s">
        <v>1848</v>
      </c>
      <c r="M565" t="s">
        <v>9281</v>
      </c>
      <c r="N565" t="s">
        <v>1849</v>
      </c>
      <c r="O565">
        <f t="shared" si="111"/>
        <v>699</v>
      </c>
      <c r="P565">
        <f t="shared" si="104"/>
        <v>0.62</v>
      </c>
      <c r="Q565">
        <f t="shared" si="105"/>
        <v>690</v>
      </c>
      <c r="R565" t="str">
        <f t="shared" si="106"/>
        <v xml:space="preserve">Computers &amp; Accessories </v>
      </c>
      <c r="S565" t="str">
        <f t="shared" si="107"/>
        <v>&gt;500</v>
      </c>
      <c r="T565" t="str">
        <f t="shared" si="108"/>
        <v>Yes</v>
      </c>
      <c r="U565">
        <f t="shared" si="112"/>
        <v>1</v>
      </c>
      <c r="V565">
        <f t="shared" si="109"/>
        <v>2898</v>
      </c>
      <c r="W565">
        <f t="shared" si="110"/>
        <v>482310</v>
      </c>
      <c r="X565">
        <f t="shared" si="113"/>
        <v>263</v>
      </c>
      <c r="Y565">
        <f t="shared" si="114"/>
        <v>4</v>
      </c>
      <c r="Z565">
        <f t="shared" si="115"/>
        <v>1</v>
      </c>
      <c r="AA565">
        <f t="shared" si="116"/>
        <v>2898</v>
      </c>
    </row>
    <row r="566" spans="1:27" x14ac:dyDescent="0.25">
      <c r="A566" t="s">
        <v>1850</v>
      </c>
      <c r="B566" t="s">
        <v>5565</v>
      </c>
      <c r="C566" t="s">
        <v>1191</v>
      </c>
      <c r="D566" s="2">
        <v>1399</v>
      </c>
      <c r="E566" s="2">
        <v>3990</v>
      </c>
      <c r="F566" s="1">
        <v>0.65</v>
      </c>
      <c r="G566">
        <v>4.2</v>
      </c>
      <c r="H566" s="4">
        <v>141841</v>
      </c>
      <c r="I566" t="s">
        <v>6976</v>
      </c>
      <c r="J566" t="s">
        <v>1851</v>
      </c>
      <c r="K566" t="s">
        <v>8122</v>
      </c>
      <c r="L566" t="s">
        <v>1852</v>
      </c>
      <c r="M566" t="s">
        <v>9282</v>
      </c>
      <c r="N566" t="s">
        <v>1853</v>
      </c>
      <c r="O566">
        <f t="shared" si="111"/>
        <v>3990</v>
      </c>
      <c r="P566">
        <f t="shared" si="104"/>
        <v>0.65</v>
      </c>
      <c r="Q566">
        <f t="shared" si="105"/>
        <v>141841</v>
      </c>
      <c r="R566" t="str">
        <f t="shared" si="106"/>
        <v>Electronics</v>
      </c>
      <c r="S566" t="str">
        <f t="shared" si="107"/>
        <v>&gt;500</v>
      </c>
      <c r="T566" t="str">
        <f t="shared" si="108"/>
        <v>Yes</v>
      </c>
      <c r="U566">
        <f t="shared" si="112"/>
        <v>1</v>
      </c>
      <c r="V566">
        <f t="shared" si="109"/>
        <v>595732.20000000007</v>
      </c>
      <c r="W566">
        <f t="shared" si="110"/>
        <v>565945590</v>
      </c>
      <c r="X566">
        <f t="shared" si="113"/>
        <v>1399</v>
      </c>
      <c r="Y566">
        <f t="shared" si="114"/>
        <v>4</v>
      </c>
      <c r="Z566">
        <f t="shared" si="115"/>
        <v>0</v>
      </c>
      <c r="AA566">
        <f t="shared" si="116"/>
        <v>595732.20000000007</v>
      </c>
    </row>
    <row r="567" spans="1:27" x14ac:dyDescent="0.25">
      <c r="A567" t="s">
        <v>1854</v>
      </c>
      <c r="B567" t="s">
        <v>5566</v>
      </c>
      <c r="C567" t="s">
        <v>6307</v>
      </c>
      <c r="D567">
        <v>349</v>
      </c>
      <c r="E567" s="2">
        <v>1499</v>
      </c>
      <c r="F567" s="1">
        <v>0.77</v>
      </c>
      <c r="G567">
        <v>4.2</v>
      </c>
      <c r="H567" s="4">
        <v>24791</v>
      </c>
      <c r="I567" t="s">
        <v>6977</v>
      </c>
      <c r="J567" t="s">
        <v>1855</v>
      </c>
      <c r="K567" t="s">
        <v>8123</v>
      </c>
      <c r="L567" t="s">
        <v>1856</v>
      </c>
      <c r="M567" t="s">
        <v>9283</v>
      </c>
      <c r="N567" t="s">
        <v>1857</v>
      </c>
      <c r="O567">
        <f t="shared" si="111"/>
        <v>1499</v>
      </c>
      <c r="P567">
        <f t="shared" si="104"/>
        <v>0.77</v>
      </c>
      <c r="Q567">
        <f t="shared" si="105"/>
        <v>24791</v>
      </c>
      <c r="R567" t="str">
        <f t="shared" si="106"/>
        <v xml:space="preserve">Computers &amp; Accessories </v>
      </c>
      <c r="S567" t="str">
        <f t="shared" si="107"/>
        <v>&gt;500</v>
      </c>
      <c r="T567" t="str">
        <f t="shared" si="108"/>
        <v>Yes</v>
      </c>
      <c r="U567">
        <f t="shared" si="112"/>
        <v>1</v>
      </c>
      <c r="V567">
        <f t="shared" si="109"/>
        <v>104122.20000000001</v>
      </c>
      <c r="W567">
        <f t="shared" si="110"/>
        <v>37161709</v>
      </c>
      <c r="X567">
        <f t="shared" si="113"/>
        <v>349</v>
      </c>
      <c r="Y567">
        <f t="shared" si="114"/>
        <v>4</v>
      </c>
      <c r="Z567">
        <f t="shared" si="115"/>
        <v>0</v>
      </c>
      <c r="AA567">
        <f t="shared" si="116"/>
        <v>104122.20000000001</v>
      </c>
    </row>
    <row r="568" spans="1:27" x14ac:dyDescent="0.25">
      <c r="A568" t="s">
        <v>1858</v>
      </c>
      <c r="B568" t="s">
        <v>5567</v>
      </c>
      <c r="C568" t="s">
        <v>1191</v>
      </c>
      <c r="D568">
        <v>149</v>
      </c>
      <c r="E568">
        <v>399</v>
      </c>
      <c r="F568" s="1">
        <v>0.63</v>
      </c>
      <c r="G568">
        <v>4.2</v>
      </c>
      <c r="H568" s="4">
        <v>21764</v>
      </c>
      <c r="I568" t="s">
        <v>6978</v>
      </c>
      <c r="J568" t="s">
        <v>1859</v>
      </c>
      <c r="K568" t="s">
        <v>8124</v>
      </c>
      <c r="L568" t="s">
        <v>1860</v>
      </c>
      <c r="M568" t="s">
        <v>9284</v>
      </c>
      <c r="N568" t="s">
        <v>6407</v>
      </c>
      <c r="O568">
        <f t="shared" si="111"/>
        <v>399</v>
      </c>
      <c r="P568">
        <f t="shared" si="104"/>
        <v>0.63</v>
      </c>
      <c r="Q568">
        <f t="shared" si="105"/>
        <v>21764</v>
      </c>
      <c r="R568" t="str">
        <f t="shared" si="106"/>
        <v>Electronics</v>
      </c>
      <c r="S568" t="str">
        <f t="shared" si="107"/>
        <v>200–500</v>
      </c>
      <c r="T568" t="str">
        <f t="shared" si="108"/>
        <v>Yes</v>
      </c>
      <c r="U568">
        <f t="shared" si="112"/>
        <v>1</v>
      </c>
      <c r="V568">
        <f t="shared" si="109"/>
        <v>91408.8</v>
      </c>
      <c r="W568">
        <f t="shared" si="110"/>
        <v>8683836</v>
      </c>
      <c r="X568">
        <f t="shared" si="113"/>
        <v>149</v>
      </c>
      <c r="Y568">
        <f t="shared" si="114"/>
        <v>4</v>
      </c>
      <c r="Z568">
        <f t="shared" si="115"/>
        <v>0</v>
      </c>
      <c r="AA568">
        <f t="shared" si="116"/>
        <v>91408.8</v>
      </c>
    </row>
    <row r="569" spans="1:27" x14ac:dyDescent="0.25">
      <c r="A569" t="s">
        <v>1861</v>
      </c>
      <c r="B569" t="s">
        <v>5568</v>
      </c>
      <c r="C569" t="s">
        <v>1679</v>
      </c>
      <c r="D569" s="2">
        <v>1220</v>
      </c>
      <c r="E569" s="2">
        <v>3990</v>
      </c>
      <c r="F569" s="1">
        <v>0.69</v>
      </c>
      <c r="G569">
        <v>4.2</v>
      </c>
      <c r="H569" s="4">
        <v>107151</v>
      </c>
      <c r="I569" t="s">
        <v>6979</v>
      </c>
      <c r="J569" t="s">
        <v>1862</v>
      </c>
      <c r="K569" t="s">
        <v>8125</v>
      </c>
      <c r="L569" t="s">
        <v>1863</v>
      </c>
      <c r="M569" t="s">
        <v>9285</v>
      </c>
      <c r="N569" t="s">
        <v>1864</v>
      </c>
      <c r="O569">
        <f t="shared" si="111"/>
        <v>3990</v>
      </c>
      <c r="P569">
        <f t="shared" si="104"/>
        <v>0.69</v>
      </c>
      <c r="Q569">
        <f t="shared" si="105"/>
        <v>107151</v>
      </c>
      <c r="R569" t="str">
        <f t="shared" si="106"/>
        <v>Electronics</v>
      </c>
      <c r="S569" t="str">
        <f t="shared" si="107"/>
        <v>&gt;500</v>
      </c>
      <c r="T569" t="str">
        <f t="shared" si="108"/>
        <v>Yes</v>
      </c>
      <c r="U569">
        <f t="shared" si="112"/>
        <v>1</v>
      </c>
      <c r="V569">
        <f t="shared" si="109"/>
        <v>450034.2</v>
      </c>
      <c r="W569">
        <f t="shared" si="110"/>
        <v>427532490</v>
      </c>
      <c r="X569">
        <f t="shared" si="113"/>
        <v>1220</v>
      </c>
      <c r="Y569">
        <f t="shared" si="114"/>
        <v>4</v>
      </c>
      <c r="Z569">
        <f t="shared" si="115"/>
        <v>0</v>
      </c>
      <c r="AA569">
        <f t="shared" si="116"/>
        <v>450034.2</v>
      </c>
    </row>
    <row r="570" spans="1:27" x14ac:dyDescent="0.25">
      <c r="A570" t="s">
        <v>1865</v>
      </c>
      <c r="B570" t="s">
        <v>5569</v>
      </c>
      <c r="C570" t="s">
        <v>1191</v>
      </c>
      <c r="D570">
        <v>499</v>
      </c>
      <c r="E570">
        <v>999</v>
      </c>
      <c r="F570" s="1">
        <v>0.5</v>
      </c>
      <c r="G570">
        <v>4.2</v>
      </c>
      <c r="H570" s="4">
        <v>92995</v>
      </c>
      <c r="I570" t="s">
        <v>6980</v>
      </c>
      <c r="J570" t="s">
        <v>1866</v>
      </c>
      <c r="K570" t="s">
        <v>8126</v>
      </c>
      <c r="L570" t="s">
        <v>1867</v>
      </c>
      <c r="M570" t="s">
        <v>9286</v>
      </c>
      <c r="N570" t="s">
        <v>1868</v>
      </c>
      <c r="O570">
        <f t="shared" si="111"/>
        <v>999</v>
      </c>
      <c r="P570">
        <f t="shared" si="104"/>
        <v>0.5</v>
      </c>
      <c r="Q570">
        <f t="shared" si="105"/>
        <v>92995</v>
      </c>
      <c r="R570" t="str">
        <f t="shared" si="106"/>
        <v>Electronics</v>
      </c>
      <c r="S570" t="str">
        <f t="shared" si="107"/>
        <v>&gt;500</v>
      </c>
      <c r="T570" t="str">
        <f t="shared" si="108"/>
        <v>Yes</v>
      </c>
      <c r="U570">
        <f t="shared" si="112"/>
        <v>1</v>
      </c>
      <c r="V570">
        <f t="shared" si="109"/>
        <v>390579</v>
      </c>
      <c r="W570">
        <f t="shared" si="110"/>
        <v>92902005</v>
      </c>
      <c r="X570">
        <f t="shared" si="113"/>
        <v>499</v>
      </c>
      <c r="Y570">
        <f t="shared" si="114"/>
        <v>4</v>
      </c>
      <c r="Z570">
        <f t="shared" si="115"/>
        <v>0</v>
      </c>
      <c r="AA570">
        <f t="shared" si="116"/>
        <v>390579</v>
      </c>
    </row>
    <row r="571" spans="1:27" x14ac:dyDescent="0.25">
      <c r="A571" t="s">
        <v>1869</v>
      </c>
      <c r="B571" t="s">
        <v>5570</v>
      </c>
      <c r="C571" t="s">
        <v>6301</v>
      </c>
      <c r="D571">
        <v>99</v>
      </c>
      <c r="E571">
        <v>999</v>
      </c>
      <c r="F571" s="1">
        <v>0.9</v>
      </c>
      <c r="G571">
        <v>4.2</v>
      </c>
      <c r="H571" s="4">
        <v>8751</v>
      </c>
      <c r="I571" t="s">
        <v>6948</v>
      </c>
      <c r="J571" t="s">
        <v>1870</v>
      </c>
      <c r="K571" t="s">
        <v>8127</v>
      </c>
      <c r="L571" t="s">
        <v>1871</v>
      </c>
      <c r="M571" t="s">
        <v>9287</v>
      </c>
      <c r="N571" t="s">
        <v>1872</v>
      </c>
      <c r="O571">
        <f t="shared" si="111"/>
        <v>999</v>
      </c>
      <c r="P571">
        <f t="shared" si="104"/>
        <v>0.9</v>
      </c>
      <c r="Q571">
        <f t="shared" si="105"/>
        <v>8751</v>
      </c>
      <c r="R571" t="str">
        <f t="shared" si="106"/>
        <v xml:space="preserve">Computers &amp; Accessories </v>
      </c>
      <c r="S571" t="str">
        <f t="shared" si="107"/>
        <v>&gt;500</v>
      </c>
      <c r="T571" t="str">
        <f t="shared" si="108"/>
        <v>Yes</v>
      </c>
      <c r="U571">
        <f t="shared" si="112"/>
        <v>1</v>
      </c>
      <c r="V571">
        <f t="shared" si="109"/>
        <v>36754.200000000004</v>
      </c>
      <c r="W571">
        <f t="shared" si="110"/>
        <v>8742249</v>
      </c>
      <c r="X571">
        <f t="shared" si="113"/>
        <v>99</v>
      </c>
      <c r="Y571">
        <f t="shared" si="114"/>
        <v>4</v>
      </c>
      <c r="Z571">
        <f t="shared" si="115"/>
        <v>0</v>
      </c>
      <c r="AA571">
        <f t="shared" si="116"/>
        <v>36754.200000000004</v>
      </c>
    </row>
    <row r="572" spans="1:27" x14ac:dyDescent="0.25">
      <c r="A572" t="s">
        <v>1873</v>
      </c>
      <c r="B572" t="s">
        <v>5571</v>
      </c>
      <c r="C572" t="s">
        <v>6303</v>
      </c>
      <c r="D572">
        <v>475</v>
      </c>
      <c r="E572" s="2">
        <v>1500</v>
      </c>
      <c r="F572" s="1">
        <v>0.68</v>
      </c>
      <c r="G572">
        <v>4.2</v>
      </c>
      <c r="H572" s="4">
        <v>64273</v>
      </c>
      <c r="I572" t="s">
        <v>6981</v>
      </c>
      <c r="J572" t="s">
        <v>1874</v>
      </c>
      <c r="K572" t="s">
        <v>8128</v>
      </c>
      <c r="L572" t="s">
        <v>1875</v>
      </c>
      <c r="M572" t="s">
        <v>9288</v>
      </c>
      <c r="N572" t="s">
        <v>1876</v>
      </c>
      <c r="O572">
        <f t="shared" si="111"/>
        <v>1500</v>
      </c>
      <c r="P572">
        <f t="shared" si="104"/>
        <v>0.68</v>
      </c>
      <c r="Q572">
        <f t="shared" si="105"/>
        <v>64273</v>
      </c>
      <c r="R572" t="str">
        <f t="shared" si="106"/>
        <v xml:space="preserve">Computers &amp; Accessories </v>
      </c>
      <c r="S572" t="str">
        <f t="shared" si="107"/>
        <v>&gt;500</v>
      </c>
      <c r="T572" t="str">
        <f t="shared" si="108"/>
        <v>Yes</v>
      </c>
      <c r="U572">
        <f t="shared" si="112"/>
        <v>1</v>
      </c>
      <c r="V572">
        <f t="shared" si="109"/>
        <v>269946.60000000003</v>
      </c>
      <c r="W572">
        <f t="shared" si="110"/>
        <v>96409500</v>
      </c>
      <c r="X572">
        <f t="shared" si="113"/>
        <v>475</v>
      </c>
      <c r="Y572">
        <f t="shared" si="114"/>
        <v>4</v>
      </c>
      <c r="Z572">
        <f t="shared" si="115"/>
        <v>0</v>
      </c>
      <c r="AA572">
        <f t="shared" si="116"/>
        <v>269946.60000000003</v>
      </c>
    </row>
    <row r="573" spans="1:27" x14ac:dyDescent="0.25">
      <c r="A573" t="s">
        <v>1877</v>
      </c>
      <c r="B573" t="s">
        <v>5572</v>
      </c>
      <c r="C573" t="s">
        <v>6304</v>
      </c>
      <c r="D573">
        <v>269</v>
      </c>
      <c r="E573">
        <v>649</v>
      </c>
      <c r="F573" s="1">
        <v>0.59</v>
      </c>
      <c r="G573">
        <v>4.2</v>
      </c>
      <c r="H573" s="4">
        <v>54315</v>
      </c>
      <c r="I573" t="s">
        <v>6982</v>
      </c>
      <c r="J573" t="s">
        <v>1878</v>
      </c>
      <c r="K573" t="s">
        <v>8129</v>
      </c>
      <c r="L573" t="s">
        <v>1879</v>
      </c>
      <c r="M573" t="s">
        <v>9289</v>
      </c>
      <c r="N573" t="s">
        <v>1880</v>
      </c>
      <c r="O573">
        <f t="shared" si="111"/>
        <v>649</v>
      </c>
      <c r="P573">
        <f t="shared" si="104"/>
        <v>0.59</v>
      </c>
      <c r="Q573">
        <f t="shared" si="105"/>
        <v>54315</v>
      </c>
      <c r="R573" t="str">
        <f t="shared" si="106"/>
        <v xml:space="preserve">Computers &amp; Accessories </v>
      </c>
      <c r="S573" t="str">
        <f t="shared" si="107"/>
        <v>&gt;500</v>
      </c>
      <c r="T573" t="str">
        <f t="shared" si="108"/>
        <v>Yes</v>
      </c>
      <c r="U573">
        <f t="shared" si="112"/>
        <v>1</v>
      </c>
      <c r="V573">
        <f t="shared" si="109"/>
        <v>228123</v>
      </c>
      <c r="W573">
        <f t="shared" si="110"/>
        <v>35250435</v>
      </c>
      <c r="X573">
        <f t="shared" si="113"/>
        <v>269</v>
      </c>
      <c r="Y573">
        <f t="shared" si="114"/>
        <v>4</v>
      </c>
      <c r="Z573">
        <f t="shared" si="115"/>
        <v>0</v>
      </c>
      <c r="AA573">
        <f t="shared" si="116"/>
        <v>228123</v>
      </c>
    </row>
    <row r="574" spans="1:27" x14ac:dyDescent="0.25">
      <c r="A574" t="s">
        <v>1881</v>
      </c>
      <c r="B574" t="s">
        <v>5573</v>
      </c>
      <c r="C574" t="s">
        <v>6304</v>
      </c>
      <c r="D574">
        <v>299</v>
      </c>
      <c r="E574">
        <v>599</v>
      </c>
      <c r="F574" s="1">
        <v>0.5</v>
      </c>
      <c r="G574">
        <v>4.2</v>
      </c>
      <c r="H574" s="4">
        <v>1597</v>
      </c>
      <c r="I574" t="s">
        <v>6983</v>
      </c>
      <c r="J574" t="s">
        <v>1882</v>
      </c>
      <c r="K574" t="s">
        <v>8130</v>
      </c>
      <c r="L574" t="s">
        <v>1883</v>
      </c>
      <c r="M574" t="s">
        <v>9290</v>
      </c>
      <c r="N574" t="s">
        <v>1884</v>
      </c>
      <c r="O574">
        <f t="shared" si="111"/>
        <v>599</v>
      </c>
      <c r="P574">
        <f t="shared" si="104"/>
        <v>0.5</v>
      </c>
      <c r="Q574">
        <f t="shared" si="105"/>
        <v>1597</v>
      </c>
      <c r="R574" t="str">
        <f t="shared" si="106"/>
        <v xml:space="preserve">Computers &amp; Accessories </v>
      </c>
      <c r="S574" t="str">
        <f t="shared" si="107"/>
        <v>&gt;500</v>
      </c>
      <c r="T574" t="str">
        <f t="shared" si="108"/>
        <v>Yes</v>
      </c>
      <c r="U574">
        <f t="shared" si="112"/>
        <v>1</v>
      </c>
      <c r="V574">
        <f t="shared" si="109"/>
        <v>6707.4000000000005</v>
      </c>
      <c r="W574">
        <f t="shared" si="110"/>
        <v>956603</v>
      </c>
      <c r="X574">
        <f t="shared" si="113"/>
        <v>299</v>
      </c>
      <c r="Y574">
        <f t="shared" si="114"/>
        <v>4</v>
      </c>
      <c r="Z574">
        <f t="shared" si="115"/>
        <v>0</v>
      </c>
      <c r="AA574">
        <f t="shared" si="116"/>
        <v>6707.4000000000005</v>
      </c>
    </row>
    <row r="575" spans="1:27" x14ac:dyDescent="0.25">
      <c r="A575" t="s">
        <v>1885</v>
      </c>
      <c r="B575" t="s">
        <v>5574</v>
      </c>
      <c r="C575" t="s">
        <v>1191</v>
      </c>
      <c r="D575">
        <v>329</v>
      </c>
      <c r="E575">
        <v>999</v>
      </c>
      <c r="F575" s="1">
        <v>0.67</v>
      </c>
      <c r="G575">
        <v>4.2</v>
      </c>
      <c r="H575" s="4">
        <v>77027</v>
      </c>
      <c r="I575" t="s">
        <v>6984</v>
      </c>
      <c r="J575" t="s">
        <v>1886</v>
      </c>
      <c r="K575" t="s">
        <v>8131</v>
      </c>
      <c r="L575" t="s">
        <v>1887</v>
      </c>
      <c r="M575" t="s">
        <v>9291</v>
      </c>
      <c r="N575" t="s">
        <v>1888</v>
      </c>
      <c r="O575">
        <f t="shared" si="111"/>
        <v>999</v>
      </c>
      <c r="P575">
        <f t="shared" si="104"/>
        <v>0.67</v>
      </c>
      <c r="Q575">
        <f t="shared" si="105"/>
        <v>77027</v>
      </c>
      <c r="R575" t="str">
        <f t="shared" si="106"/>
        <v>Electronics</v>
      </c>
      <c r="S575" t="str">
        <f t="shared" si="107"/>
        <v>&gt;500</v>
      </c>
      <c r="T575" t="str">
        <f t="shared" si="108"/>
        <v>Yes</v>
      </c>
      <c r="U575">
        <f t="shared" si="112"/>
        <v>1</v>
      </c>
      <c r="V575">
        <f t="shared" si="109"/>
        <v>323513.40000000002</v>
      </c>
      <c r="W575">
        <f t="shared" si="110"/>
        <v>76949973</v>
      </c>
      <c r="X575">
        <f t="shared" si="113"/>
        <v>329</v>
      </c>
      <c r="Y575">
        <f t="shared" si="114"/>
        <v>4</v>
      </c>
      <c r="Z575">
        <f t="shared" si="115"/>
        <v>0</v>
      </c>
      <c r="AA575">
        <f t="shared" si="116"/>
        <v>323513.40000000002</v>
      </c>
    </row>
    <row r="576" spans="1:27" x14ac:dyDescent="0.25">
      <c r="A576" t="s">
        <v>1889</v>
      </c>
      <c r="B576" t="s">
        <v>5575</v>
      </c>
      <c r="C576" t="s">
        <v>6308</v>
      </c>
      <c r="D576">
        <v>549</v>
      </c>
      <c r="E576" s="2">
        <v>1799</v>
      </c>
      <c r="F576" s="1">
        <v>0.69</v>
      </c>
      <c r="G576">
        <v>4.2</v>
      </c>
      <c r="H576" s="4">
        <v>28829</v>
      </c>
      <c r="I576" t="s">
        <v>6985</v>
      </c>
      <c r="J576" t="s">
        <v>1890</v>
      </c>
      <c r="K576" t="s">
        <v>8132</v>
      </c>
      <c r="L576" t="s">
        <v>1891</v>
      </c>
      <c r="M576" t="s">
        <v>9292</v>
      </c>
      <c r="N576" t="s">
        <v>1892</v>
      </c>
      <c r="O576">
        <f t="shared" si="111"/>
        <v>1799</v>
      </c>
      <c r="P576">
        <f t="shared" si="104"/>
        <v>0.69</v>
      </c>
      <c r="Q576">
        <f t="shared" si="105"/>
        <v>28829</v>
      </c>
      <c r="R576" t="str">
        <f t="shared" si="106"/>
        <v xml:space="preserve">Computers &amp; Accessories </v>
      </c>
      <c r="S576" t="str">
        <f t="shared" si="107"/>
        <v>&gt;500</v>
      </c>
      <c r="T576" t="str">
        <f t="shared" si="108"/>
        <v>Yes</v>
      </c>
      <c r="U576">
        <f t="shared" si="112"/>
        <v>1</v>
      </c>
      <c r="V576">
        <f t="shared" si="109"/>
        <v>121081.8</v>
      </c>
      <c r="W576">
        <f t="shared" si="110"/>
        <v>51863371</v>
      </c>
      <c r="X576">
        <f t="shared" si="113"/>
        <v>549</v>
      </c>
      <c r="Y576">
        <f t="shared" si="114"/>
        <v>4</v>
      </c>
      <c r="Z576">
        <f t="shared" si="115"/>
        <v>0</v>
      </c>
      <c r="AA576">
        <f t="shared" si="116"/>
        <v>121081.8</v>
      </c>
    </row>
    <row r="577" spans="1:27" x14ac:dyDescent="0.25">
      <c r="A577" t="s">
        <v>1893</v>
      </c>
      <c r="B577" t="s">
        <v>5576</v>
      </c>
      <c r="C577" t="s">
        <v>6304</v>
      </c>
      <c r="D577">
        <v>299</v>
      </c>
      <c r="E577">
        <v>650</v>
      </c>
      <c r="F577" s="1">
        <v>0.54</v>
      </c>
      <c r="G577">
        <v>4.2</v>
      </c>
      <c r="H577" s="4">
        <v>33176</v>
      </c>
      <c r="I577" t="s">
        <v>6986</v>
      </c>
      <c r="J577" t="s">
        <v>1894</v>
      </c>
      <c r="K577" t="s">
        <v>1895</v>
      </c>
      <c r="L577" t="s">
        <v>1896</v>
      </c>
      <c r="M577" t="s">
        <v>9293</v>
      </c>
      <c r="N577" t="s">
        <v>1897</v>
      </c>
      <c r="O577">
        <f t="shared" si="111"/>
        <v>650</v>
      </c>
      <c r="P577">
        <f t="shared" si="104"/>
        <v>0.54</v>
      </c>
      <c r="Q577">
        <f t="shared" si="105"/>
        <v>33176</v>
      </c>
      <c r="R577" t="str">
        <f t="shared" si="106"/>
        <v xml:space="preserve">Computers &amp; Accessories </v>
      </c>
      <c r="S577" t="str">
        <f t="shared" si="107"/>
        <v>&gt;500</v>
      </c>
      <c r="T577" t="str">
        <f t="shared" si="108"/>
        <v>Yes</v>
      </c>
      <c r="U577">
        <f t="shared" si="112"/>
        <v>1</v>
      </c>
      <c r="V577">
        <f t="shared" si="109"/>
        <v>139339.20000000001</v>
      </c>
      <c r="W577">
        <f t="shared" si="110"/>
        <v>21564400</v>
      </c>
      <c r="X577">
        <f t="shared" si="113"/>
        <v>299</v>
      </c>
      <c r="Y577">
        <f t="shared" si="114"/>
        <v>4</v>
      </c>
      <c r="Z577">
        <f t="shared" si="115"/>
        <v>0</v>
      </c>
      <c r="AA577">
        <f t="shared" si="116"/>
        <v>139339.20000000001</v>
      </c>
    </row>
    <row r="578" spans="1:27" x14ac:dyDescent="0.25">
      <c r="A578" t="s">
        <v>1898</v>
      </c>
      <c r="B578" t="s">
        <v>5577</v>
      </c>
      <c r="C578" t="s">
        <v>10141</v>
      </c>
      <c r="D578">
        <v>798</v>
      </c>
      <c r="E578" s="2">
        <v>1995</v>
      </c>
      <c r="F578" s="1">
        <v>0.6</v>
      </c>
      <c r="G578">
        <v>4.2</v>
      </c>
      <c r="H578" s="4">
        <v>68664</v>
      </c>
      <c r="I578" t="s">
        <v>6987</v>
      </c>
      <c r="J578" t="s">
        <v>1899</v>
      </c>
      <c r="K578" t="s">
        <v>8133</v>
      </c>
      <c r="L578" t="s">
        <v>1900</v>
      </c>
      <c r="M578" t="s">
        <v>9294</v>
      </c>
      <c r="N578" t="s">
        <v>1901</v>
      </c>
      <c r="O578">
        <f t="shared" si="111"/>
        <v>1995</v>
      </c>
      <c r="P578">
        <f t="shared" ref="P578:P641" si="117">VALUE(F578)</f>
        <v>0.6</v>
      </c>
      <c r="Q578">
        <f t="shared" ref="Q578:Q641" si="118">VALUE(H578)</f>
        <v>68664</v>
      </c>
      <c r="R578" t="str">
        <f t="shared" ref="R578:R641" si="119">LEFT(C578, FIND("|", C578) - 1)</f>
        <v>Musical Instruments</v>
      </c>
      <c r="S578" t="str">
        <f t="shared" ref="S578:S641" si="120">IF(O578&lt;200, "&lt;200", IF(O578&lt;=500, "200–500", "&gt;500"))</f>
        <v>&gt;500</v>
      </c>
      <c r="T578" t="str">
        <f t="shared" ref="T578:T641" si="121">IF(P578&gt;=0.5, "Yes", "No")</f>
        <v>Yes</v>
      </c>
      <c r="U578">
        <f t="shared" si="112"/>
        <v>1</v>
      </c>
      <c r="V578">
        <f t="shared" ref="V578:V641" si="122">G578 * Q578</f>
        <v>288388.8</v>
      </c>
      <c r="W578">
        <f t="shared" ref="W578:W641" si="123">O578 * Q578</f>
        <v>136984680</v>
      </c>
      <c r="X578">
        <f t="shared" si="113"/>
        <v>798</v>
      </c>
      <c r="Y578">
        <f t="shared" si="114"/>
        <v>4</v>
      </c>
      <c r="Z578">
        <f t="shared" si="115"/>
        <v>0</v>
      </c>
      <c r="AA578">
        <f t="shared" si="116"/>
        <v>288388.8</v>
      </c>
    </row>
    <row r="579" spans="1:27" x14ac:dyDescent="0.25">
      <c r="A579" t="s">
        <v>1902</v>
      </c>
      <c r="B579" t="s">
        <v>5578</v>
      </c>
      <c r="C579" t="s">
        <v>1903</v>
      </c>
      <c r="D579">
        <v>266</v>
      </c>
      <c r="E579">
        <v>315</v>
      </c>
      <c r="F579" s="1">
        <v>0.16</v>
      </c>
      <c r="G579">
        <v>4.2</v>
      </c>
      <c r="H579" s="4">
        <v>28030</v>
      </c>
      <c r="I579" t="s">
        <v>6988</v>
      </c>
      <c r="J579" t="s">
        <v>1904</v>
      </c>
      <c r="K579" t="s">
        <v>8134</v>
      </c>
      <c r="L579" t="s">
        <v>1905</v>
      </c>
      <c r="M579" t="s">
        <v>9295</v>
      </c>
      <c r="N579" t="s">
        <v>1906</v>
      </c>
      <c r="O579">
        <f t="shared" ref="O579:O642" si="124">VALUE(E579)</f>
        <v>315</v>
      </c>
      <c r="P579">
        <f t="shared" si="117"/>
        <v>0.16</v>
      </c>
      <c r="Q579">
        <f t="shared" si="118"/>
        <v>28030</v>
      </c>
      <c r="R579" t="str">
        <f t="shared" si="119"/>
        <v>Electronics</v>
      </c>
      <c r="S579" t="str">
        <f t="shared" si="120"/>
        <v>200–500</v>
      </c>
      <c r="T579" t="str">
        <f t="shared" si="121"/>
        <v>No</v>
      </c>
      <c r="U579">
        <f t="shared" ref="U579:U642" si="125">COUNTIF(T579, "Yes")</f>
        <v>0</v>
      </c>
      <c r="V579">
        <f t="shared" si="122"/>
        <v>117726</v>
      </c>
      <c r="W579">
        <f t="shared" si="123"/>
        <v>8829450</v>
      </c>
      <c r="X579">
        <f t="shared" ref="X579:X642" si="126">VALUE(D579)</f>
        <v>266</v>
      </c>
      <c r="Y579">
        <f t="shared" ref="Y579:Y642" si="127">ROUND(G579, 0)</f>
        <v>4</v>
      </c>
      <c r="Z579">
        <f t="shared" ref="Z579:Z642" si="128">COUNTIF(Q579, "&lt;1000")</f>
        <v>0</v>
      </c>
      <c r="AA579">
        <f t="shared" ref="AA579:AA642" si="129">G579*Q579</f>
        <v>117726</v>
      </c>
    </row>
    <row r="580" spans="1:27" x14ac:dyDescent="0.25">
      <c r="A580" t="s">
        <v>1907</v>
      </c>
      <c r="B580" t="s">
        <v>5579</v>
      </c>
      <c r="C580" t="s">
        <v>10142</v>
      </c>
      <c r="D580">
        <v>50</v>
      </c>
      <c r="E580">
        <v>50</v>
      </c>
      <c r="F580" s="1">
        <v>0</v>
      </c>
      <c r="G580">
        <v>4.2</v>
      </c>
      <c r="H580" s="4">
        <v>5792</v>
      </c>
      <c r="I580" t="s">
        <v>6989</v>
      </c>
      <c r="J580" t="s">
        <v>1908</v>
      </c>
      <c r="K580" t="s">
        <v>8135</v>
      </c>
      <c r="L580" t="s">
        <v>1909</v>
      </c>
      <c r="M580" t="s">
        <v>9296</v>
      </c>
      <c r="N580" t="s">
        <v>1910</v>
      </c>
      <c r="O580">
        <f t="shared" si="124"/>
        <v>50</v>
      </c>
      <c r="P580">
        <f t="shared" si="117"/>
        <v>0</v>
      </c>
      <c r="Q580">
        <f t="shared" si="118"/>
        <v>5792</v>
      </c>
      <c r="R580" t="str">
        <f t="shared" si="119"/>
        <v>Office Products</v>
      </c>
      <c r="S580" t="str">
        <f t="shared" si="120"/>
        <v>&lt;200</v>
      </c>
      <c r="T580" t="str">
        <f t="shared" si="121"/>
        <v>No</v>
      </c>
      <c r="U580">
        <f t="shared" si="125"/>
        <v>0</v>
      </c>
      <c r="V580">
        <f t="shared" si="122"/>
        <v>24326.400000000001</v>
      </c>
      <c r="W580">
        <f t="shared" si="123"/>
        <v>289600</v>
      </c>
      <c r="X580">
        <f t="shared" si="126"/>
        <v>50</v>
      </c>
      <c r="Y580">
        <f t="shared" si="127"/>
        <v>4</v>
      </c>
      <c r="Z580">
        <f t="shared" si="128"/>
        <v>0</v>
      </c>
      <c r="AA580">
        <f t="shared" si="129"/>
        <v>24326.400000000001</v>
      </c>
    </row>
    <row r="581" spans="1:27" x14ac:dyDescent="0.25">
      <c r="A581" t="s">
        <v>1911</v>
      </c>
      <c r="B581" t="s">
        <v>5580</v>
      </c>
      <c r="C581" t="s">
        <v>10067</v>
      </c>
      <c r="D581">
        <v>130</v>
      </c>
      <c r="E581">
        <v>165</v>
      </c>
      <c r="F581" s="1">
        <v>0.21</v>
      </c>
      <c r="G581">
        <v>4.2</v>
      </c>
      <c r="H581" s="4">
        <v>14778</v>
      </c>
      <c r="I581" t="s">
        <v>6990</v>
      </c>
      <c r="J581" t="s">
        <v>1912</v>
      </c>
      <c r="K581" t="s">
        <v>8136</v>
      </c>
      <c r="L581" t="s">
        <v>1913</v>
      </c>
      <c r="M581" t="s">
        <v>9297</v>
      </c>
      <c r="N581" t="s">
        <v>1914</v>
      </c>
      <c r="O581">
        <f t="shared" si="124"/>
        <v>165</v>
      </c>
      <c r="P581">
        <f t="shared" si="117"/>
        <v>0.21</v>
      </c>
      <c r="Q581">
        <f t="shared" si="118"/>
        <v>14778</v>
      </c>
      <c r="R581" t="str">
        <f t="shared" si="119"/>
        <v>Home &amp; Kitchen</v>
      </c>
      <c r="S581" t="str">
        <f t="shared" si="120"/>
        <v>&lt;200</v>
      </c>
      <c r="T581" t="str">
        <f t="shared" si="121"/>
        <v>No</v>
      </c>
      <c r="U581">
        <f t="shared" si="125"/>
        <v>0</v>
      </c>
      <c r="V581">
        <f t="shared" si="122"/>
        <v>62067.600000000006</v>
      </c>
      <c r="W581">
        <f t="shared" si="123"/>
        <v>2438370</v>
      </c>
      <c r="X581">
        <f t="shared" si="126"/>
        <v>130</v>
      </c>
      <c r="Y581">
        <f t="shared" si="127"/>
        <v>4</v>
      </c>
      <c r="Z581">
        <f t="shared" si="128"/>
        <v>0</v>
      </c>
      <c r="AA581">
        <f t="shared" si="129"/>
        <v>62067.600000000006</v>
      </c>
    </row>
    <row r="582" spans="1:27" x14ac:dyDescent="0.25">
      <c r="A582" t="s">
        <v>1915</v>
      </c>
      <c r="B582" t="s">
        <v>5581</v>
      </c>
      <c r="C582" t="s">
        <v>1191</v>
      </c>
      <c r="D582">
        <v>449</v>
      </c>
      <c r="E582" s="2">
        <v>1290</v>
      </c>
      <c r="F582" s="1">
        <v>0.65</v>
      </c>
      <c r="G582">
        <v>4.2</v>
      </c>
      <c r="H582" s="4">
        <v>91770</v>
      </c>
      <c r="I582" t="s">
        <v>6991</v>
      </c>
      <c r="J582" t="s">
        <v>1916</v>
      </c>
      <c r="K582" t="s">
        <v>8137</v>
      </c>
      <c r="L582" t="s">
        <v>1917</v>
      </c>
      <c r="M582" t="s">
        <v>9298</v>
      </c>
      <c r="N582" t="s">
        <v>1918</v>
      </c>
      <c r="O582">
        <f t="shared" si="124"/>
        <v>1290</v>
      </c>
      <c r="P582">
        <f t="shared" si="117"/>
        <v>0.65</v>
      </c>
      <c r="Q582">
        <f t="shared" si="118"/>
        <v>91770</v>
      </c>
      <c r="R582" t="str">
        <f t="shared" si="119"/>
        <v>Electronics</v>
      </c>
      <c r="S582" t="str">
        <f t="shared" si="120"/>
        <v>&gt;500</v>
      </c>
      <c r="T582" t="str">
        <f t="shared" si="121"/>
        <v>Yes</v>
      </c>
      <c r="U582">
        <f t="shared" si="125"/>
        <v>1</v>
      </c>
      <c r="V582">
        <f t="shared" si="122"/>
        <v>385434</v>
      </c>
      <c r="W582">
        <f t="shared" si="123"/>
        <v>118383300</v>
      </c>
      <c r="X582">
        <f t="shared" si="126"/>
        <v>449</v>
      </c>
      <c r="Y582">
        <f t="shared" si="127"/>
        <v>4</v>
      </c>
      <c r="Z582">
        <f t="shared" si="128"/>
        <v>0</v>
      </c>
      <c r="AA582">
        <f t="shared" si="129"/>
        <v>385434</v>
      </c>
    </row>
    <row r="583" spans="1:27" x14ac:dyDescent="0.25">
      <c r="A583" t="s">
        <v>1919</v>
      </c>
      <c r="B583" t="s">
        <v>5582</v>
      </c>
      <c r="C583" t="s">
        <v>1191</v>
      </c>
      <c r="D583">
        <v>399</v>
      </c>
      <c r="E583" s="2">
        <v>1290</v>
      </c>
      <c r="F583" s="1">
        <v>0.69</v>
      </c>
      <c r="G583">
        <v>4.2</v>
      </c>
      <c r="H583" s="4">
        <v>206</v>
      </c>
      <c r="I583" t="s">
        <v>6992</v>
      </c>
      <c r="J583" t="s">
        <v>1920</v>
      </c>
      <c r="K583" t="s">
        <v>8138</v>
      </c>
      <c r="L583" t="s">
        <v>1921</v>
      </c>
      <c r="M583" t="s">
        <v>9299</v>
      </c>
      <c r="N583" t="s">
        <v>6408</v>
      </c>
      <c r="O583">
        <f t="shared" si="124"/>
        <v>1290</v>
      </c>
      <c r="P583">
        <f t="shared" si="117"/>
        <v>0.69</v>
      </c>
      <c r="Q583">
        <f t="shared" si="118"/>
        <v>206</v>
      </c>
      <c r="R583" t="str">
        <f t="shared" si="119"/>
        <v>Electronics</v>
      </c>
      <c r="S583" t="str">
        <f t="shared" si="120"/>
        <v>&gt;500</v>
      </c>
      <c r="T583" t="str">
        <f t="shared" si="121"/>
        <v>Yes</v>
      </c>
      <c r="U583">
        <f t="shared" si="125"/>
        <v>1</v>
      </c>
      <c r="V583">
        <f t="shared" si="122"/>
        <v>865.2</v>
      </c>
      <c r="W583">
        <f t="shared" si="123"/>
        <v>265740</v>
      </c>
      <c r="X583">
        <f t="shared" si="126"/>
        <v>399</v>
      </c>
      <c r="Y583">
        <f t="shared" si="127"/>
        <v>4</v>
      </c>
      <c r="Z583">
        <f t="shared" si="128"/>
        <v>1</v>
      </c>
      <c r="AA583">
        <f t="shared" si="129"/>
        <v>865.2</v>
      </c>
    </row>
    <row r="584" spans="1:27" x14ac:dyDescent="0.25">
      <c r="A584" t="s">
        <v>1922</v>
      </c>
      <c r="B584" t="s">
        <v>5583</v>
      </c>
      <c r="C584" t="s">
        <v>6309</v>
      </c>
      <c r="D584" s="2">
        <v>1399</v>
      </c>
      <c r="E584" s="2">
        <v>2498</v>
      </c>
      <c r="F584" s="1">
        <v>0.44</v>
      </c>
      <c r="G584">
        <v>4.2</v>
      </c>
      <c r="H584" s="4">
        <v>33717</v>
      </c>
      <c r="I584" t="s">
        <v>6993</v>
      </c>
      <c r="J584" t="s">
        <v>1923</v>
      </c>
      <c r="K584" t="s">
        <v>1924</v>
      </c>
      <c r="L584" t="s">
        <v>1925</v>
      </c>
      <c r="M584" t="s">
        <v>9300</v>
      </c>
      <c r="N584" t="s">
        <v>1926</v>
      </c>
      <c r="O584">
        <f t="shared" si="124"/>
        <v>2498</v>
      </c>
      <c r="P584">
        <f t="shared" si="117"/>
        <v>0.44</v>
      </c>
      <c r="Q584">
        <f t="shared" si="118"/>
        <v>33717</v>
      </c>
      <c r="R584" t="str">
        <f t="shared" si="119"/>
        <v xml:space="preserve">Computers &amp; Accessories </v>
      </c>
      <c r="S584" t="str">
        <f t="shared" si="120"/>
        <v>&gt;500</v>
      </c>
      <c r="T584" t="str">
        <f t="shared" si="121"/>
        <v>No</v>
      </c>
      <c r="U584">
        <f t="shared" si="125"/>
        <v>0</v>
      </c>
      <c r="V584">
        <f t="shared" si="122"/>
        <v>141611.4</v>
      </c>
      <c r="W584">
        <f t="shared" si="123"/>
        <v>84225066</v>
      </c>
      <c r="X584">
        <f t="shared" si="126"/>
        <v>1399</v>
      </c>
      <c r="Y584">
        <f t="shared" si="127"/>
        <v>4</v>
      </c>
      <c r="Z584">
        <f t="shared" si="128"/>
        <v>0</v>
      </c>
      <c r="AA584">
        <f t="shared" si="129"/>
        <v>141611.4</v>
      </c>
    </row>
    <row r="585" spans="1:27" x14ac:dyDescent="0.25">
      <c r="A585" t="s">
        <v>1927</v>
      </c>
      <c r="B585" t="s">
        <v>5584</v>
      </c>
      <c r="C585" t="s">
        <v>6310</v>
      </c>
      <c r="D585" s="2">
        <v>4098</v>
      </c>
      <c r="E585" s="2">
        <v>4999</v>
      </c>
      <c r="F585" s="1">
        <v>0.18</v>
      </c>
      <c r="G585">
        <v>4.2</v>
      </c>
      <c r="H585" s="4">
        <v>50810</v>
      </c>
      <c r="I585" t="s">
        <v>6994</v>
      </c>
      <c r="J585" t="s">
        <v>1928</v>
      </c>
      <c r="K585" t="s">
        <v>8139</v>
      </c>
      <c r="L585" t="s">
        <v>1929</v>
      </c>
      <c r="M585" t="s">
        <v>9301</v>
      </c>
      <c r="N585" t="s">
        <v>1930</v>
      </c>
      <c r="O585">
        <f t="shared" si="124"/>
        <v>4999</v>
      </c>
      <c r="P585">
        <f t="shared" si="117"/>
        <v>0.18</v>
      </c>
      <c r="Q585">
        <f t="shared" si="118"/>
        <v>50810</v>
      </c>
      <c r="R585" t="str">
        <f t="shared" si="119"/>
        <v xml:space="preserve">Computers &amp; Accessories </v>
      </c>
      <c r="S585" t="str">
        <f t="shared" si="120"/>
        <v>&gt;500</v>
      </c>
      <c r="T585" t="str">
        <f t="shared" si="121"/>
        <v>No</v>
      </c>
      <c r="U585">
        <f t="shared" si="125"/>
        <v>0</v>
      </c>
      <c r="V585">
        <f t="shared" si="122"/>
        <v>213402</v>
      </c>
      <c r="W585">
        <f t="shared" si="123"/>
        <v>253999190</v>
      </c>
      <c r="X585">
        <f t="shared" si="126"/>
        <v>4098</v>
      </c>
      <c r="Y585">
        <f t="shared" si="127"/>
        <v>4</v>
      </c>
      <c r="Z585">
        <f t="shared" si="128"/>
        <v>0</v>
      </c>
      <c r="AA585">
        <f t="shared" si="129"/>
        <v>213402</v>
      </c>
    </row>
    <row r="586" spans="1:27" x14ac:dyDescent="0.25">
      <c r="A586" t="s">
        <v>1931</v>
      </c>
      <c r="B586" t="s">
        <v>5585</v>
      </c>
      <c r="C586" t="s">
        <v>1932</v>
      </c>
      <c r="D586">
        <v>499</v>
      </c>
      <c r="E586" s="2">
        <v>1999</v>
      </c>
      <c r="F586" s="1">
        <v>0.75</v>
      </c>
      <c r="G586">
        <v>4.2</v>
      </c>
      <c r="H586" s="4">
        <v>3369</v>
      </c>
      <c r="I586" t="s">
        <v>6995</v>
      </c>
      <c r="J586" t="s">
        <v>1933</v>
      </c>
      <c r="K586" t="s">
        <v>8140</v>
      </c>
      <c r="L586" t="s">
        <v>1934</v>
      </c>
      <c r="M586" t="s">
        <v>9302</v>
      </c>
      <c r="N586" t="s">
        <v>1935</v>
      </c>
      <c r="O586">
        <f t="shared" si="124"/>
        <v>1999</v>
      </c>
      <c r="P586">
        <f t="shared" si="117"/>
        <v>0.75</v>
      </c>
      <c r="Q586">
        <f t="shared" si="118"/>
        <v>3369</v>
      </c>
      <c r="R586" t="str">
        <f t="shared" si="119"/>
        <v>Electronics</v>
      </c>
      <c r="S586" t="str">
        <f t="shared" si="120"/>
        <v>&gt;500</v>
      </c>
      <c r="T586" t="str">
        <f t="shared" si="121"/>
        <v>Yes</v>
      </c>
      <c r="U586">
        <f t="shared" si="125"/>
        <v>1</v>
      </c>
      <c r="V586">
        <f t="shared" si="122"/>
        <v>14149.800000000001</v>
      </c>
      <c r="W586">
        <f t="shared" si="123"/>
        <v>6734631</v>
      </c>
      <c r="X586">
        <f t="shared" si="126"/>
        <v>499</v>
      </c>
      <c r="Y586">
        <f t="shared" si="127"/>
        <v>4</v>
      </c>
      <c r="Z586">
        <f t="shared" si="128"/>
        <v>0</v>
      </c>
      <c r="AA586">
        <f t="shared" si="129"/>
        <v>14149.800000000001</v>
      </c>
    </row>
    <row r="587" spans="1:27" x14ac:dyDescent="0.25">
      <c r="A587" t="s">
        <v>1936</v>
      </c>
      <c r="B587" t="s">
        <v>5586</v>
      </c>
      <c r="C587" t="s">
        <v>6304</v>
      </c>
      <c r="D587">
        <v>299</v>
      </c>
      <c r="E587">
        <v>449</v>
      </c>
      <c r="F587" s="1">
        <v>0.33</v>
      </c>
      <c r="G587">
        <v>4.2</v>
      </c>
      <c r="H587" s="4">
        <v>11827</v>
      </c>
      <c r="I587" t="s">
        <v>6996</v>
      </c>
      <c r="J587" t="s">
        <v>1937</v>
      </c>
      <c r="K587" t="s">
        <v>8141</v>
      </c>
      <c r="L587" t="s">
        <v>1938</v>
      </c>
      <c r="M587" t="s">
        <v>9303</v>
      </c>
      <c r="N587" t="s">
        <v>1939</v>
      </c>
      <c r="O587">
        <f t="shared" si="124"/>
        <v>449</v>
      </c>
      <c r="P587">
        <f t="shared" si="117"/>
        <v>0.33</v>
      </c>
      <c r="Q587">
        <f t="shared" si="118"/>
        <v>11827</v>
      </c>
      <c r="R587" t="str">
        <f t="shared" si="119"/>
        <v xml:space="preserve">Computers &amp; Accessories </v>
      </c>
      <c r="S587" t="str">
        <f t="shared" si="120"/>
        <v>200–500</v>
      </c>
      <c r="T587" t="str">
        <f t="shared" si="121"/>
        <v>No</v>
      </c>
      <c r="U587">
        <f t="shared" si="125"/>
        <v>0</v>
      </c>
      <c r="V587">
        <f t="shared" si="122"/>
        <v>49673.4</v>
      </c>
      <c r="W587">
        <f t="shared" si="123"/>
        <v>5310323</v>
      </c>
      <c r="X587">
        <f t="shared" si="126"/>
        <v>299</v>
      </c>
      <c r="Y587">
        <f t="shared" si="127"/>
        <v>4</v>
      </c>
      <c r="Z587">
        <f t="shared" si="128"/>
        <v>0</v>
      </c>
      <c r="AA587">
        <f t="shared" si="129"/>
        <v>49673.4</v>
      </c>
    </row>
    <row r="588" spans="1:27" x14ac:dyDescent="0.25">
      <c r="A588" t="s">
        <v>1940</v>
      </c>
      <c r="B588" t="s">
        <v>5587</v>
      </c>
      <c r="C588" t="s">
        <v>6309</v>
      </c>
      <c r="D588">
        <v>699</v>
      </c>
      <c r="E588">
        <v>999</v>
      </c>
      <c r="F588" s="1">
        <v>0.3</v>
      </c>
      <c r="G588">
        <v>4.2</v>
      </c>
      <c r="H588" s="4">
        <v>15295</v>
      </c>
      <c r="I588" t="s">
        <v>6997</v>
      </c>
      <c r="J588" t="s">
        <v>1941</v>
      </c>
      <c r="K588" t="s">
        <v>8142</v>
      </c>
      <c r="L588" t="s">
        <v>1942</v>
      </c>
      <c r="M588" t="s">
        <v>9304</v>
      </c>
      <c r="N588" t="s">
        <v>1943</v>
      </c>
      <c r="O588">
        <f t="shared" si="124"/>
        <v>999</v>
      </c>
      <c r="P588">
        <f t="shared" si="117"/>
        <v>0.3</v>
      </c>
      <c r="Q588">
        <f t="shared" si="118"/>
        <v>15295</v>
      </c>
      <c r="R588" t="str">
        <f t="shared" si="119"/>
        <v xml:space="preserve">Computers &amp; Accessories </v>
      </c>
      <c r="S588" t="str">
        <f t="shared" si="120"/>
        <v>&gt;500</v>
      </c>
      <c r="T588" t="str">
        <f t="shared" si="121"/>
        <v>No</v>
      </c>
      <c r="U588">
        <f t="shared" si="125"/>
        <v>0</v>
      </c>
      <c r="V588">
        <f t="shared" si="122"/>
        <v>64239</v>
      </c>
      <c r="W588">
        <f t="shared" si="123"/>
        <v>15279705</v>
      </c>
      <c r="X588">
        <f t="shared" si="126"/>
        <v>699</v>
      </c>
      <c r="Y588">
        <f t="shared" si="127"/>
        <v>4</v>
      </c>
      <c r="Z588">
        <f t="shared" si="128"/>
        <v>0</v>
      </c>
      <c r="AA588">
        <f t="shared" si="129"/>
        <v>64239</v>
      </c>
    </row>
    <row r="589" spans="1:27" x14ac:dyDescent="0.25">
      <c r="A589" t="s">
        <v>1944</v>
      </c>
      <c r="B589" t="s">
        <v>5588</v>
      </c>
      <c r="C589" t="s">
        <v>1945</v>
      </c>
      <c r="D589">
        <v>799</v>
      </c>
      <c r="E589" s="2">
        <v>3990</v>
      </c>
      <c r="F589" s="1">
        <v>0.8</v>
      </c>
      <c r="G589">
        <v>4.2</v>
      </c>
      <c r="H589" s="4">
        <v>27139</v>
      </c>
      <c r="I589" t="s">
        <v>6998</v>
      </c>
      <c r="J589" t="s">
        <v>1946</v>
      </c>
      <c r="K589" t="s">
        <v>8143</v>
      </c>
      <c r="L589" t="s">
        <v>1947</v>
      </c>
      <c r="M589" t="s">
        <v>9305</v>
      </c>
      <c r="N589" t="s">
        <v>6409</v>
      </c>
      <c r="O589">
        <f t="shared" si="124"/>
        <v>3990</v>
      </c>
      <c r="P589">
        <f t="shared" si="117"/>
        <v>0.8</v>
      </c>
      <c r="Q589">
        <f t="shared" si="118"/>
        <v>27139</v>
      </c>
      <c r="R589" t="str">
        <f t="shared" si="119"/>
        <v>Electronics</v>
      </c>
      <c r="S589" t="str">
        <f t="shared" si="120"/>
        <v>&gt;500</v>
      </c>
      <c r="T589" t="str">
        <f t="shared" si="121"/>
        <v>Yes</v>
      </c>
      <c r="U589">
        <f t="shared" si="125"/>
        <v>1</v>
      </c>
      <c r="V589">
        <f t="shared" si="122"/>
        <v>113983.8</v>
      </c>
      <c r="W589">
        <f t="shared" si="123"/>
        <v>108284610</v>
      </c>
      <c r="X589">
        <f t="shared" si="126"/>
        <v>799</v>
      </c>
      <c r="Y589">
        <f t="shared" si="127"/>
        <v>4</v>
      </c>
      <c r="Z589">
        <f t="shared" si="128"/>
        <v>0</v>
      </c>
      <c r="AA589">
        <f t="shared" si="129"/>
        <v>113983.8</v>
      </c>
    </row>
    <row r="590" spans="1:27" x14ac:dyDescent="0.25">
      <c r="A590" t="s">
        <v>1948</v>
      </c>
      <c r="B590" t="s">
        <v>5589</v>
      </c>
      <c r="C590" t="s">
        <v>1191</v>
      </c>
      <c r="D590" s="2">
        <v>1399</v>
      </c>
      <c r="E590" s="2">
        <v>5499</v>
      </c>
      <c r="F590" s="1">
        <v>0.75</v>
      </c>
      <c r="G590">
        <v>4.2</v>
      </c>
      <c r="H590" s="4">
        <v>9504</v>
      </c>
      <c r="I590" t="s">
        <v>6999</v>
      </c>
      <c r="J590" t="s">
        <v>1949</v>
      </c>
      <c r="K590" t="s">
        <v>8144</v>
      </c>
      <c r="L590" t="s">
        <v>1950</v>
      </c>
      <c r="M590" t="s">
        <v>9306</v>
      </c>
      <c r="N590" t="s">
        <v>1951</v>
      </c>
      <c r="O590">
        <f t="shared" si="124"/>
        <v>5499</v>
      </c>
      <c r="P590">
        <f t="shared" si="117"/>
        <v>0.75</v>
      </c>
      <c r="Q590">
        <f t="shared" si="118"/>
        <v>9504</v>
      </c>
      <c r="R590" t="str">
        <f t="shared" si="119"/>
        <v>Electronics</v>
      </c>
      <c r="S590" t="str">
        <f t="shared" si="120"/>
        <v>&gt;500</v>
      </c>
      <c r="T590" t="str">
        <f t="shared" si="121"/>
        <v>Yes</v>
      </c>
      <c r="U590">
        <f t="shared" si="125"/>
        <v>1</v>
      </c>
      <c r="V590">
        <f t="shared" si="122"/>
        <v>39916.800000000003</v>
      </c>
      <c r="W590">
        <f t="shared" si="123"/>
        <v>52262496</v>
      </c>
      <c r="X590">
        <f t="shared" si="126"/>
        <v>1399</v>
      </c>
      <c r="Y590">
        <f t="shared" si="127"/>
        <v>4</v>
      </c>
      <c r="Z590">
        <f t="shared" si="128"/>
        <v>0</v>
      </c>
      <c r="AA590">
        <f t="shared" si="129"/>
        <v>39916.800000000003</v>
      </c>
    </row>
    <row r="591" spans="1:27" x14ac:dyDescent="0.25">
      <c r="A591" t="s">
        <v>1952</v>
      </c>
      <c r="B591" t="s">
        <v>5590</v>
      </c>
      <c r="C591" t="s">
        <v>6303</v>
      </c>
      <c r="D591">
        <v>519</v>
      </c>
      <c r="E591" s="2">
        <v>1350</v>
      </c>
      <c r="F591" s="1">
        <v>0.62</v>
      </c>
      <c r="G591">
        <v>4.2</v>
      </c>
      <c r="H591" s="4">
        <v>30058</v>
      </c>
      <c r="I591" t="s">
        <v>7000</v>
      </c>
      <c r="J591" t="s">
        <v>1953</v>
      </c>
      <c r="K591" t="s">
        <v>8145</v>
      </c>
      <c r="L591" t="s">
        <v>1954</v>
      </c>
      <c r="M591" t="s">
        <v>9307</v>
      </c>
      <c r="N591" t="s">
        <v>1955</v>
      </c>
      <c r="O591">
        <f t="shared" si="124"/>
        <v>1350</v>
      </c>
      <c r="P591">
        <f t="shared" si="117"/>
        <v>0.62</v>
      </c>
      <c r="Q591">
        <f t="shared" si="118"/>
        <v>30058</v>
      </c>
      <c r="R591" t="str">
        <f t="shared" si="119"/>
        <v xml:space="preserve">Computers &amp; Accessories </v>
      </c>
      <c r="S591" t="str">
        <f t="shared" si="120"/>
        <v>&gt;500</v>
      </c>
      <c r="T591" t="str">
        <f t="shared" si="121"/>
        <v>Yes</v>
      </c>
      <c r="U591">
        <f t="shared" si="125"/>
        <v>1</v>
      </c>
      <c r="V591">
        <f t="shared" si="122"/>
        <v>126243.6</v>
      </c>
      <c r="W591">
        <f t="shared" si="123"/>
        <v>40578300</v>
      </c>
      <c r="X591">
        <f t="shared" si="126"/>
        <v>519</v>
      </c>
      <c r="Y591">
        <f t="shared" si="127"/>
        <v>4</v>
      </c>
      <c r="Z591">
        <f t="shared" si="128"/>
        <v>0</v>
      </c>
      <c r="AA591">
        <f t="shared" si="129"/>
        <v>126243.6</v>
      </c>
    </row>
    <row r="592" spans="1:27" x14ac:dyDescent="0.25">
      <c r="A592" t="s">
        <v>1956</v>
      </c>
      <c r="B592" t="s">
        <v>5591</v>
      </c>
      <c r="C592" t="s">
        <v>1191</v>
      </c>
      <c r="D592" s="2">
        <v>1499</v>
      </c>
      <c r="E592" s="2">
        <v>3990</v>
      </c>
      <c r="F592" s="1">
        <v>0.62</v>
      </c>
      <c r="G592">
        <v>4.2</v>
      </c>
      <c r="H592" s="4">
        <v>109864</v>
      </c>
      <c r="I592" t="s">
        <v>7001</v>
      </c>
      <c r="J592" t="s">
        <v>1957</v>
      </c>
      <c r="K592" t="s">
        <v>1958</v>
      </c>
      <c r="L592" t="s">
        <v>1959</v>
      </c>
      <c r="M592" t="s">
        <v>9308</v>
      </c>
      <c r="N592" t="s">
        <v>1960</v>
      </c>
      <c r="O592">
        <f t="shared" si="124"/>
        <v>3990</v>
      </c>
      <c r="P592">
        <f t="shared" si="117"/>
        <v>0.62</v>
      </c>
      <c r="Q592">
        <f t="shared" si="118"/>
        <v>109864</v>
      </c>
      <c r="R592" t="str">
        <f t="shared" si="119"/>
        <v>Electronics</v>
      </c>
      <c r="S592" t="str">
        <f t="shared" si="120"/>
        <v>&gt;500</v>
      </c>
      <c r="T592" t="str">
        <f t="shared" si="121"/>
        <v>Yes</v>
      </c>
      <c r="U592">
        <f t="shared" si="125"/>
        <v>1</v>
      </c>
      <c r="V592">
        <f t="shared" si="122"/>
        <v>461428.80000000005</v>
      </c>
      <c r="W592">
        <f t="shared" si="123"/>
        <v>438357360</v>
      </c>
      <c r="X592">
        <f t="shared" si="126"/>
        <v>1499</v>
      </c>
      <c r="Y592">
        <f t="shared" si="127"/>
        <v>4</v>
      </c>
      <c r="Z592">
        <f t="shared" si="128"/>
        <v>0</v>
      </c>
      <c r="AA592">
        <f t="shared" si="129"/>
        <v>461428.80000000005</v>
      </c>
    </row>
    <row r="593" spans="1:27" x14ac:dyDescent="0.25">
      <c r="A593" t="s">
        <v>1961</v>
      </c>
      <c r="B593" t="s">
        <v>5592</v>
      </c>
      <c r="C593" t="s">
        <v>10143</v>
      </c>
      <c r="D593" s="2">
        <v>1295</v>
      </c>
      <c r="E593" s="2">
        <v>1295</v>
      </c>
      <c r="F593" s="1">
        <v>0</v>
      </c>
      <c r="G593">
        <v>4.2</v>
      </c>
      <c r="H593" s="4">
        <v>5760</v>
      </c>
      <c r="I593" t="s">
        <v>7002</v>
      </c>
      <c r="J593" t="s">
        <v>1962</v>
      </c>
      <c r="K593" t="s">
        <v>8146</v>
      </c>
      <c r="L593" t="s">
        <v>1963</v>
      </c>
      <c r="M593" t="s">
        <v>9309</v>
      </c>
      <c r="N593" t="s">
        <v>5013</v>
      </c>
      <c r="O593">
        <f t="shared" si="124"/>
        <v>1295</v>
      </c>
      <c r="P593">
        <f t="shared" si="117"/>
        <v>0</v>
      </c>
      <c r="Q593">
        <f t="shared" si="118"/>
        <v>5760</v>
      </c>
      <c r="R593" t="str">
        <f t="shared" si="119"/>
        <v>Office Products</v>
      </c>
      <c r="S593" t="str">
        <f t="shared" si="120"/>
        <v>&gt;500</v>
      </c>
      <c r="T593" t="str">
        <f t="shared" si="121"/>
        <v>No</v>
      </c>
      <c r="U593">
        <f t="shared" si="125"/>
        <v>0</v>
      </c>
      <c r="V593">
        <f t="shared" si="122"/>
        <v>24192</v>
      </c>
      <c r="W593">
        <f t="shared" si="123"/>
        <v>7459200</v>
      </c>
      <c r="X593">
        <f t="shared" si="126"/>
        <v>1295</v>
      </c>
      <c r="Y593">
        <f t="shared" si="127"/>
        <v>4</v>
      </c>
      <c r="Z593">
        <f t="shared" si="128"/>
        <v>0</v>
      </c>
      <c r="AA593">
        <f t="shared" si="129"/>
        <v>24192</v>
      </c>
    </row>
    <row r="594" spans="1:27" x14ac:dyDescent="0.25">
      <c r="A594" t="s">
        <v>1964</v>
      </c>
      <c r="B594" t="s">
        <v>5593</v>
      </c>
      <c r="C594" t="s">
        <v>6311</v>
      </c>
      <c r="D594" s="2">
        <v>1889</v>
      </c>
      <c r="E594" s="2">
        <v>5499</v>
      </c>
      <c r="F594" s="1">
        <v>0.66</v>
      </c>
      <c r="G594">
        <v>4.2</v>
      </c>
      <c r="H594" s="4">
        <v>49551</v>
      </c>
      <c r="I594" t="s">
        <v>7003</v>
      </c>
      <c r="J594" t="s">
        <v>1965</v>
      </c>
      <c r="K594" t="s">
        <v>8147</v>
      </c>
      <c r="L594" t="s">
        <v>1966</v>
      </c>
      <c r="M594" t="s">
        <v>9310</v>
      </c>
      <c r="N594" t="s">
        <v>1967</v>
      </c>
      <c r="O594">
        <f t="shared" si="124"/>
        <v>5499</v>
      </c>
      <c r="P594">
        <f t="shared" si="117"/>
        <v>0.66</v>
      </c>
      <c r="Q594">
        <f t="shared" si="118"/>
        <v>49551</v>
      </c>
      <c r="R594" t="str">
        <f t="shared" si="119"/>
        <v xml:space="preserve">Computers &amp; Accessories </v>
      </c>
      <c r="S594" t="str">
        <f t="shared" si="120"/>
        <v>&gt;500</v>
      </c>
      <c r="T594" t="str">
        <f t="shared" si="121"/>
        <v>Yes</v>
      </c>
      <c r="U594">
        <f t="shared" si="125"/>
        <v>1</v>
      </c>
      <c r="V594">
        <f t="shared" si="122"/>
        <v>208114.2</v>
      </c>
      <c r="W594">
        <f t="shared" si="123"/>
        <v>272480949</v>
      </c>
      <c r="X594">
        <f t="shared" si="126"/>
        <v>1889</v>
      </c>
      <c r="Y594">
        <f t="shared" si="127"/>
        <v>4</v>
      </c>
      <c r="Z594">
        <f t="shared" si="128"/>
        <v>0</v>
      </c>
      <c r="AA594">
        <f t="shared" si="129"/>
        <v>208114.2</v>
      </c>
    </row>
    <row r="595" spans="1:27" x14ac:dyDescent="0.25">
      <c r="A595" t="s">
        <v>1968</v>
      </c>
      <c r="B595" t="s">
        <v>5594</v>
      </c>
      <c r="C595" t="s">
        <v>1191</v>
      </c>
      <c r="D595">
        <v>455</v>
      </c>
      <c r="E595" s="2">
        <v>1490</v>
      </c>
      <c r="F595" s="1">
        <v>0.69</v>
      </c>
      <c r="G595">
        <v>4.2</v>
      </c>
      <c r="H595" s="4">
        <v>161677</v>
      </c>
      <c r="I595" t="s">
        <v>7004</v>
      </c>
      <c r="J595" t="s">
        <v>1969</v>
      </c>
      <c r="K595" t="s">
        <v>8148</v>
      </c>
      <c r="L595" t="s">
        <v>1970</v>
      </c>
      <c r="M595" t="s">
        <v>9311</v>
      </c>
      <c r="N595" t="s">
        <v>1971</v>
      </c>
      <c r="O595">
        <f t="shared" si="124"/>
        <v>1490</v>
      </c>
      <c r="P595">
        <f t="shared" si="117"/>
        <v>0.69</v>
      </c>
      <c r="Q595">
        <f t="shared" si="118"/>
        <v>161677</v>
      </c>
      <c r="R595" t="str">
        <f t="shared" si="119"/>
        <v>Electronics</v>
      </c>
      <c r="S595" t="str">
        <f t="shared" si="120"/>
        <v>&gt;500</v>
      </c>
      <c r="T595" t="str">
        <f t="shared" si="121"/>
        <v>Yes</v>
      </c>
      <c r="U595">
        <f t="shared" si="125"/>
        <v>1</v>
      </c>
      <c r="V595">
        <f t="shared" si="122"/>
        <v>679043.4</v>
      </c>
      <c r="W595">
        <f t="shared" si="123"/>
        <v>240898730</v>
      </c>
      <c r="X595">
        <f t="shared" si="126"/>
        <v>455</v>
      </c>
      <c r="Y595">
        <f t="shared" si="127"/>
        <v>4</v>
      </c>
      <c r="Z595">
        <f t="shared" si="128"/>
        <v>0</v>
      </c>
      <c r="AA595">
        <f t="shared" si="129"/>
        <v>679043.4</v>
      </c>
    </row>
    <row r="596" spans="1:27" x14ac:dyDescent="0.25">
      <c r="A596" t="s">
        <v>1972</v>
      </c>
      <c r="B596" t="s">
        <v>5595</v>
      </c>
      <c r="C596" t="s">
        <v>1973</v>
      </c>
      <c r="D596">
        <v>399</v>
      </c>
      <c r="E596">
        <v>995</v>
      </c>
      <c r="F596" s="1">
        <v>0.6</v>
      </c>
      <c r="G596">
        <v>4.2</v>
      </c>
      <c r="H596" s="4">
        <v>21372</v>
      </c>
      <c r="I596" t="s">
        <v>7005</v>
      </c>
      <c r="J596" t="s">
        <v>1974</v>
      </c>
      <c r="K596" t="s">
        <v>8149</v>
      </c>
      <c r="L596" t="s">
        <v>1975</v>
      </c>
      <c r="M596" t="s">
        <v>9312</v>
      </c>
      <c r="N596" t="s">
        <v>5014</v>
      </c>
      <c r="O596">
        <f t="shared" si="124"/>
        <v>995</v>
      </c>
      <c r="P596">
        <f t="shared" si="117"/>
        <v>0.6</v>
      </c>
      <c r="Q596">
        <f t="shared" si="118"/>
        <v>21372</v>
      </c>
      <c r="R596" t="str">
        <f t="shared" si="119"/>
        <v>Electronics</v>
      </c>
      <c r="S596" t="str">
        <f t="shared" si="120"/>
        <v>&gt;500</v>
      </c>
      <c r="T596" t="str">
        <f t="shared" si="121"/>
        <v>Yes</v>
      </c>
      <c r="U596">
        <f t="shared" si="125"/>
        <v>1</v>
      </c>
      <c r="V596">
        <f t="shared" si="122"/>
        <v>89762.400000000009</v>
      </c>
      <c r="W596">
        <f t="shared" si="123"/>
        <v>21265140</v>
      </c>
      <c r="X596">
        <f t="shared" si="126"/>
        <v>399</v>
      </c>
      <c r="Y596">
        <f t="shared" si="127"/>
        <v>4</v>
      </c>
      <c r="Z596">
        <f t="shared" si="128"/>
        <v>0</v>
      </c>
      <c r="AA596">
        <f t="shared" si="129"/>
        <v>89762.400000000009</v>
      </c>
    </row>
    <row r="597" spans="1:27" x14ac:dyDescent="0.25">
      <c r="A597" t="s">
        <v>1976</v>
      </c>
      <c r="B597" t="s">
        <v>5596</v>
      </c>
      <c r="C597" t="s">
        <v>6312</v>
      </c>
      <c r="D597">
        <v>717</v>
      </c>
      <c r="E597">
        <v>761</v>
      </c>
      <c r="F597" s="1">
        <v>0.06</v>
      </c>
      <c r="G597">
        <v>4.2</v>
      </c>
      <c r="H597" s="4">
        <v>7199</v>
      </c>
      <c r="I597" t="s">
        <v>7006</v>
      </c>
      <c r="J597" t="s">
        <v>1977</v>
      </c>
      <c r="K597" t="s">
        <v>8150</v>
      </c>
      <c r="L597" t="s">
        <v>1978</v>
      </c>
      <c r="M597" t="s">
        <v>9313</v>
      </c>
      <c r="N597" t="s">
        <v>1979</v>
      </c>
      <c r="O597">
        <f t="shared" si="124"/>
        <v>761</v>
      </c>
      <c r="P597">
        <f t="shared" si="117"/>
        <v>0.06</v>
      </c>
      <c r="Q597">
        <f t="shared" si="118"/>
        <v>7199</v>
      </c>
      <c r="R597" t="str">
        <f t="shared" si="119"/>
        <v xml:space="preserve">Computers &amp; Accessories </v>
      </c>
      <c r="S597" t="str">
        <f t="shared" si="120"/>
        <v>&gt;500</v>
      </c>
      <c r="T597" t="str">
        <f t="shared" si="121"/>
        <v>No</v>
      </c>
      <c r="U597">
        <f t="shared" si="125"/>
        <v>0</v>
      </c>
      <c r="V597">
        <f t="shared" si="122"/>
        <v>30235.800000000003</v>
      </c>
      <c r="W597">
        <f t="shared" si="123"/>
        <v>5478439</v>
      </c>
      <c r="X597">
        <f t="shared" si="126"/>
        <v>717</v>
      </c>
      <c r="Y597">
        <f t="shared" si="127"/>
        <v>4</v>
      </c>
      <c r="Z597">
        <f t="shared" si="128"/>
        <v>0</v>
      </c>
      <c r="AA597">
        <f t="shared" si="129"/>
        <v>30235.800000000003</v>
      </c>
    </row>
    <row r="598" spans="1:27" x14ac:dyDescent="0.25">
      <c r="A598" t="s">
        <v>1980</v>
      </c>
      <c r="B598" t="s">
        <v>5597</v>
      </c>
      <c r="C598" t="s">
        <v>6313</v>
      </c>
      <c r="D598">
        <v>39</v>
      </c>
      <c r="E598">
        <v>299</v>
      </c>
      <c r="F598" s="1">
        <v>0.87</v>
      </c>
      <c r="G598">
        <v>4.2</v>
      </c>
      <c r="H598" s="4">
        <v>15233</v>
      </c>
      <c r="I598" t="s">
        <v>7007</v>
      </c>
      <c r="J598" t="s">
        <v>1981</v>
      </c>
      <c r="K598" t="s">
        <v>8151</v>
      </c>
      <c r="L598" t="s">
        <v>1982</v>
      </c>
      <c r="M598" t="s">
        <v>9314</v>
      </c>
      <c r="N598" t="s">
        <v>1983</v>
      </c>
      <c r="O598">
        <f t="shared" si="124"/>
        <v>299</v>
      </c>
      <c r="P598">
        <f t="shared" si="117"/>
        <v>0.87</v>
      </c>
      <c r="Q598">
        <f t="shared" si="118"/>
        <v>15233</v>
      </c>
      <c r="R598" t="str">
        <f t="shared" si="119"/>
        <v xml:space="preserve">Computers &amp; Accessories </v>
      </c>
      <c r="S598" t="str">
        <f t="shared" si="120"/>
        <v>200–500</v>
      </c>
      <c r="T598" t="str">
        <f t="shared" si="121"/>
        <v>Yes</v>
      </c>
      <c r="U598">
        <f t="shared" si="125"/>
        <v>1</v>
      </c>
      <c r="V598">
        <f t="shared" si="122"/>
        <v>63978.600000000006</v>
      </c>
      <c r="W598">
        <f t="shared" si="123"/>
        <v>4554667</v>
      </c>
      <c r="X598">
        <f t="shared" si="126"/>
        <v>39</v>
      </c>
      <c r="Y598">
        <f t="shared" si="127"/>
        <v>4</v>
      </c>
      <c r="Z598">
        <f t="shared" si="128"/>
        <v>0</v>
      </c>
      <c r="AA598">
        <f t="shared" si="129"/>
        <v>63978.600000000006</v>
      </c>
    </row>
    <row r="599" spans="1:27" x14ac:dyDescent="0.25">
      <c r="A599" t="s">
        <v>1984</v>
      </c>
      <c r="B599" t="s">
        <v>5598</v>
      </c>
      <c r="C599" t="s">
        <v>6303</v>
      </c>
      <c r="D599">
        <v>889</v>
      </c>
      <c r="E599" s="2">
        <v>2500</v>
      </c>
      <c r="F599" s="1">
        <v>0.64</v>
      </c>
      <c r="G599">
        <v>4.2</v>
      </c>
      <c r="H599" s="4">
        <v>55747</v>
      </c>
      <c r="I599" t="s">
        <v>7008</v>
      </c>
      <c r="J599" t="s">
        <v>1985</v>
      </c>
      <c r="K599" t="s">
        <v>8152</v>
      </c>
      <c r="L599" t="s">
        <v>1986</v>
      </c>
      <c r="M599" t="s">
        <v>9315</v>
      </c>
      <c r="N599" t="s">
        <v>1987</v>
      </c>
      <c r="O599">
        <f t="shared" si="124"/>
        <v>2500</v>
      </c>
      <c r="P599">
        <f t="shared" si="117"/>
        <v>0.64</v>
      </c>
      <c r="Q599">
        <f t="shared" si="118"/>
        <v>55747</v>
      </c>
      <c r="R599" t="str">
        <f t="shared" si="119"/>
        <v xml:space="preserve">Computers &amp; Accessories </v>
      </c>
      <c r="S599" t="str">
        <f t="shared" si="120"/>
        <v>&gt;500</v>
      </c>
      <c r="T599" t="str">
        <f t="shared" si="121"/>
        <v>Yes</v>
      </c>
      <c r="U599">
        <f t="shared" si="125"/>
        <v>1</v>
      </c>
      <c r="V599">
        <f t="shared" si="122"/>
        <v>234137.40000000002</v>
      </c>
      <c r="W599">
        <f t="shared" si="123"/>
        <v>139367500</v>
      </c>
      <c r="X599">
        <f t="shared" si="126"/>
        <v>889</v>
      </c>
      <c r="Y599">
        <f t="shared" si="127"/>
        <v>4</v>
      </c>
      <c r="Z599">
        <f t="shared" si="128"/>
        <v>0</v>
      </c>
      <c r="AA599">
        <f t="shared" si="129"/>
        <v>234137.40000000002</v>
      </c>
    </row>
    <row r="600" spans="1:27" x14ac:dyDescent="0.25">
      <c r="A600" t="s">
        <v>1988</v>
      </c>
      <c r="B600" t="s">
        <v>5599</v>
      </c>
      <c r="C600" t="s">
        <v>1191</v>
      </c>
      <c r="D600" s="2">
        <v>1199</v>
      </c>
      <c r="E600" s="2">
        <v>4999</v>
      </c>
      <c r="F600" s="1">
        <v>0.76</v>
      </c>
      <c r="G600">
        <v>4.2</v>
      </c>
      <c r="H600" s="4">
        <v>14961</v>
      </c>
      <c r="I600" t="s">
        <v>7009</v>
      </c>
      <c r="J600" t="s">
        <v>1989</v>
      </c>
      <c r="K600" t="s">
        <v>8153</v>
      </c>
      <c r="L600" t="s">
        <v>1990</v>
      </c>
      <c r="M600" t="s">
        <v>9316</v>
      </c>
      <c r="N600" t="s">
        <v>1991</v>
      </c>
      <c r="O600">
        <f t="shared" si="124"/>
        <v>4999</v>
      </c>
      <c r="P600">
        <f t="shared" si="117"/>
        <v>0.76</v>
      </c>
      <c r="Q600">
        <f t="shared" si="118"/>
        <v>14961</v>
      </c>
      <c r="R600" t="str">
        <f t="shared" si="119"/>
        <v>Electronics</v>
      </c>
      <c r="S600" t="str">
        <f t="shared" si="120"/>
        <v>&gt;500</v>
      </c>
      <c r="T600" t="str">
        <f t="shared" si="121"/>
        <v>Yes</v>
      </c>
      <c r="U600">
        <f t="shared" si="125"/>
        <v>1</v>
      </c>
      <c r="V600">
        <f t="shared" si="122"/>
        <v>62836.200000000004</v>
      </c>
      <c r="W600">
        <f t="shared" si="123"/>
        <v>74790039</v>
      </c>
      <c r="X600">
        <f t="shared" si="126"/>
        <v>1199</v>
      </c>
      <c r="Y600">
        <f t="shared" si="127"/>
        <v>4</v>
      </c>
      <c r="Z600">
        <f t="shared" si="128"/>
        <v>0</v>
      </c>
      <c r="AA600">
        <f t="shared" si="129"/>
        <v>62836.200000000004</v>
      </c>
    </row>
    <row r="601" spans="1:27" x14ac:dyDescent="0.25">
      <c r="A601" t="s">
        <v>1992</v>
      </c>
      <c r="B601" t="s">
        <v>5600</v>
      </c>
      <c r="C601" t="s">
        <v>6304</v>
      </c>
      <c r="D601">
        <v>569</v>
      </c>
      <c r="E601" s="2">
        <v>1299</v>
      </c>
      <c r="F601" s="1">
        <v>0.56000000000000005</v>
      </c>
      <c r="G601">
        <v>4.2</v>
      </c>
      <c r="H601" s="4">
        <v>9275</v>
      </c>
      <c r="I601" t="s">
        <v>7010</v>
      </c>
      <c r="J601" t="s">
        <v>1993</v>
      </c>
      <c r="K601" t="s">
        <v>8154</v>
      </c>
      <c r="L601" t="s">
        <v>1994</v>
      </c>
      <c r="M601" t="s">
        <v>9317</v>
      </c>
      <c r="N601" t="s">
        <v>1995</v>
      </c>
      <c r="O601">
        <f t="shared" si="124"/>
        <v>1299</v>
      </c>
      <c r="P601">
        <f t="shared" si="117"/>
        <v>0.56000000000000005</v>
      </c>
      <c r="Q601">
        <f t="shared" si="118"/>
        <v>9275</v>
      </c>
      <c r="R601" t="str">
        <f t="shared" si="119"/>
        <v xml:space="preserve">Computers &amp; Accessories </v>
      </c>
      <c r="S601" t="str">
        <f t="shared" si="120"/>
        <v>&gt;500</v>
      </c>
      <c r="T601" t="str">
        <f t="shared" si="121"/>
        <v>Yes</v>
      </c>
      <c r="U601">
        <f t="shared" si="125"/>
        <v>1</v>
      </c>
      <c r="V601">
        <f t="shared" si="122"/>
        <v>38955</v>
      </c>
      <c r="W601">
        <f t="shared" si="123"/>
        <v>12048225</v>
      </c>
      <c r="X601">
        <f t="shared" si="126"/>
        <v>569</v>
      </c>
      <c r="Y601">
        <f t="shared" si="127"/>
        <v>4</v>
      </c>
      <c r="Z601">
        <f t="shared" si="128"/>
        <v>0</v>
      </c>
      <c r="AA601">
        <f t="shared" si="129"/>
        <v>38955</v>
      </c>
    </row>
    <row r="602" spans="1:27" x14ac:dyDescent="0.25">
      <c r="A602" t="s">
        <v>1996</v>
      </c>
      <c r="B602" t="s">
        <v>5601</v>
      </c>
      <c r="C602" t="s">
        <v>1191</v>
      </c>
      <c r="D602" s="2">
        <v>1499</v>
      </c>
      <c r="E602" s="2">
        <v>8999</v>
      </c>
      <c r="F602" s="1">
        <v>0.83</v>
      </c>
      <c r="G602">
        <v>4.2</v>
      </c>
      <c r="H602" s="4">
        <v>28324</v>
      </c>
      <c r="I602" t="s">
        <v>7011</v>
      </c>
      <c r="J602" t="s">
        <v>1997</v>
      </c>
      <c r="K602" t="s">
        <v>8155</v>
      </c>
      <c r="L602" t="s">
        <v>1998</v>
      </c>
      <c r="M602" t="s">
        <v>9318</v>
      </c>
      <c r="N602" t="s">
        <v>1999</v>
      </c>
      <c r="O602">
        <f t="shared" si="124"/>
        <v>8999</v>
      </c>
      <c r="P602">
        <f t="shared" si="117"/>
        <v>0.83</v>
      </c>
      <c r="Q602">
        <f t="shared" si="118"/>
        <v>28324</v>
      </c>
      <c r="R602" t="str">
        <f t="shared" si="119"/>
        <v>Electronics</v>
      </c>
      <c r="S602" t="str">
        <f t="shared" si="120"/>
        <v>&gt;500</v>
      </c>
      <c r="T602" t="str">
        <f t="shared" si="121"/>
        <v>Yes</v>
      </c>
      <c r="U602">
        <f t="shared" si="125"/>
        <v>1</v>
      </c>
      <c r="V602">
        <f t="shared" si="122"/>
        <v>118960.8</v>
      </c>
      <c r="W602">
        <f t="shared" si="123"/>
        <v>254887676</v>
      </c>
      <c r="X602">
        <f t="shared" si="126"/>
        <v>1499</v>
      </c>
      <c r="Y602">
        <f t="shared" si="127"/>
        <v>4</v>
      </c>
      <c r="Z602">
        <f t="shared" si="128"/>
        <v>0</v>
      </c>
      <c r="AA602">
        <f t="shared" si="129"/>
        <v>118960.8</v>
      </c>
    </row>
    <row r="603" spans="1:27" x14ac:dyDescent="0.25">
      <c r="A603" t="s">
        <v>2000</v>
      </c>
      <c r="B603" t="s">
        <v>5602</v>
      </c>
      <c r="C603" t="s">
        <v>1903</v>
      </c>
      <c r="D603">
        <v>149</v>
      </c>
      <c r="E603">
        <v>180</v>
      </c>
      <c r="F603" s="1">
        <v>0.17</v>
      </c>
      <c r="G603">
        <v>4.2</v>
      </c>
      <c r="H603" s="4">
        <v>644</v>
      </c>
      <c r="I603" t="s">
        <v>7012</v>
      </c>
      <c r="J603" t="s">
        <v>2001</v>
      </c>
      <c r="K603" t="s">
        <v>8156</v>
      </c>
      <c r="L603" t="s">
        <v>2002</v>
      </c>
      <c r="M603" t="s">
        <v>9319</v>
      </c>
      <c r="N603" t="s">
        <v>2003</v>
      </c>
      <c r="O603">
        <f t="shared" si="124"/>
        <v>180</v>
      </c>
      <c r="P603">
        <f t="shared" si="117"/>
        <v>0.17</v>
      </c>
      <c r="Q603">
        <f t="shared" si="118"/>
        <v>644</v>
      </c>
      <c r="R603" t="str">
        <f t="shared" si="119"/>
        <v>Electronics</v>
      </c>
      <c r="S603" t="str">
        <f t="shared" si="120"/>
        <v>&lt;200</v>
      </c>
      <c r="T603" t="str">
        <f t="shared" si="121"/>
        <v>No</v>
      </c>
      <c r="U603">
        <f t="shared" si="125"/>
        <v>0</v>
      </c>
      <c r="V603">
        <f t="shared" si="122"/>
        <v>2704.8</v>
      </c>
      <c r="W603">
        <f t="shared" si="123"/>
        <v>115920</v>
      </c>
      <c r="X603">
        <f t="shared" si="126"/>
        <v>149</v>
      </c>
      <c r="Y603">
        <f t="shared" si="127"/>
        <v>4</v>
      </c>
      <c r="Z603">
        <f t="shared" si="128"/>
        <v>1</v>
      </c>
      <c r="AA603">
        <f t="shared" si="129"/>
        <v>2704.8</v>
      </c>
    </row>
    <row r="604" spans="1:27" x14ac:dyDescent="0.25">
      <c r="A604" t="s">
        <v>2004</v>
      </c>
      <c r="B604" t="s">
        <v>5603</v>
      </c>
      <c r="C604" t="s">
        <v>6314</v>
      </c>
      <c r="D604">
        <v>399</v>
      </c>
      <c r="E604">
        <v>549</v>
      </c>
      <c r="F604" s="1">
        <v>0.27</v>
      </c>
      <c r="G604">
        <v>4.2</v>
      </c>
      <c r="H604" s="4">
        <v>18139</v>
      </c>
      <c r="I604" t="s">
        <v>7013</v>
      </c>
      <c r="J604" t="s">
        <v>2005</v>
      </c>
      <c r="K604" t="s">
        <v>8157</v>
      </c>
      <c r="L604" t="s">
        <v>2006</v>
      </c>
      <c r="M604" t="s">
        <v>9320</v>
      </c>
      <c r="N604" t="s">
        <v>6410</v>
      </c>
      <c r="O604">
        <f t="shared" si="124"/>
        <v>549</v>
      </c>
      <c r="P604">
        <f t="shared" si="117"/>
        <v>0.27</v>
      </c>
      <c r="Q604">
        <f t="shared" si="118"/>
        <v>18139</v>
      </c>
      <c r="R604" t="str">
        <f t="shared" si="119"/>
        <v xml:space="preserve">Computers &amp; Accessories </v>
      </c>
      <c r="S604" t="str">
        <f t="shared" si="120"/>
        <v>&gt;500</v>
      </c>
      <c r="T604" t="str">
        <f t="shared" si="121"/>
        <v>No</v>
      </c>
      <c r="U604">
        <f t="shared" si="125"/>
        <v>0</v>
      </c>
      <c r="V604">
        <f t="shared" si="122"/>
        <v>76183.8</v>
      </c>
      <c r="W604">
        <f t="shared" si="123"/>
        <v>9958311</v>
      </c>
      <c r="X604">
        <f t="shared" si="126"/>
        <v>399</v>
      </c>
      <c r="Y604">
        <f t="shared" si="127"/>
        <v>4</v>
      </c>
      <c r="Z604">
        <f t="shared" si="128"/>
        <v>0</v>
      </c>
      <c r="AA604">
        <f t="shared" si="129"/>
        <v>76183.8</v>
      </c>
    </row>
    <row r="605" spans="1:27" x14ac:dyDescent="0.25">
      <c r="A605" t="s">
        <v>2007</v>
      </c>
      <c r="B605" t="s">
        <v>5604</v>
      </c>
      <c r="C605" t="s">
        <v>10068</v>
      </c>
      <c r="D605">
        <v>191</v>
      </c>
      <c r="E605">
        <v>225</v>
      </c>
      <c r="F605" s="1">
        <v>0.15</v>
      </c>
      <c r="G605">
        <v>4.2</v>
      </c>
      <c r="H605" s="4">
        <v>7203</v>
      </c>
      <c r="I605" t="s">
        <v>7014</v>
      </c>
      <c r="J605" t="s">
        <v>2008</v>
      </c>
      <c r="K605" t="s">
        <v>2009</v>
      </c>
      <c r="L605" t="s">
        <v>2010</v>
      </c>
      <c r="M605" t="s">
        <v>9321</v>
      </c>
      <c r="N605" t="s">
        <v>2011</v>
      </c>
      <c r="O605">
        <f t="shared" si="124"/>
        <v>225</v>
      </c>
      <c r="P605">
        <f t="shared" si="117"/>
        <v>0.15</v>
      </c>
      <c r="Q605">
        <f t="shared" si="118"/>
        <v>7203</v>
      </c>
      <c r="R605" t="str">
        <f t="shared" si="119"/>
        <v>Home &amp; Kitchen</v>
      </c>
      <c r="S605" t="str">
        <f t="shared" si="120"/>
        <v>200–500</v>
      </c>
      <c r="T605" t="str">
        <f t="shared" si="121"/>
        <v>No</v>
      </c>
      <c r="U605">
        <f t="shared" si="125"/>
        <v>0</v>
      </c>
      <c r="V605">
        <f t="shared" si="122"/>
        <v>30252.600000000002</v>
      </c>
      <c r="W605">
        <f t="shared" si="123"/>
        <v>1620675</v>
      </c>
      <c r="X605">
        <f t="shared" si="126"/>
        <v>191</v>
      </c>
      <c r="Y605">
        <f t="shared" si="127"/>
        <v>4</v>
      </c>
      <c r="Z605">
        <f t="shared" si="128"/>
        <v>0</v>
      </c>
      <c r="AA605">
        <f t="shared" si="129"/>
        <v>30252.600000000002</v>
      </c>
    </row>
    <row r="606" spans="1:27" x14ac:dyDescent="0.25">
      <c r="A606" t="s">
        <v>2012</v>
      </c>
      <c r="B606" t="s">
        <v>5605</v>
      </c>
      <c r="C606" t="s">
        <v>6315</v>
      </c>
      <c r="D606">
        <v>129</v>
      </c>
      <c r="E606">
        <v>999</v>
      </c>
      <c r="F606" s="1">
        <v>0.87</v>
      </c>
      <c r="G606">
        <v>4.2</v>
      </c>
      <c r="H606" s="4">
        <v>491</v>
      </c>
      <c r="I606" t="s">
        <v>7015</v>
      </c>
      <c r="J606" t="s">
        <v>2013</v>
      </c>
      <c r="K606" t="s">
        <v>8158</v>
      </c>
      <c r="L606" t="s">
        <v>2014</v>
      </c>
      <c r="M606" t="s">
        <v>9322</v>
      </c>
      <c r="N606" t="s">
        <v>2015</v>
      </c>
      <c r="O606">
        <f t="shared" si="124"/>
        <v>999</v>
      </c>
      <c r="P606">
        <f t="shared" si="117"/>
        <v>0.87</v>
      </c>
      <c r="Q606">
        <f t="shared" si="118"/>
        <v>491</v>
      </c>
      <c r="R606" t="str">
        <f t="shared" si="119"/>
        <v xml:space="preserve">Computers &amp; Accessories </v>
      </c>
      <c r="S606" t="str">
        <f t="shared" si="120"/>
        <v>&gt;500</v>
      </c>
      <c r="T606" t="str">
        <f t="shared" si="121"/>
        <v>Yes</v>
      </c>
      <c r="U606">
        <f t="shared" si="125"/>
        <v>1</v>
      </c>
      <c r="V606">
        <f t="shared" si="122"/>
        <v>2062.2000000000003</v>
      </c>
      <c r="W606">
        <f t="shared" si="123"/>
        <v>490509</v>
      </c>
      <c r="X606">
        <f t="shared" si="126"/>
        <v>129</v>
      </c>
      <c r="Y606">
        <f t="shared" si="127"/>
        <v>4</v>
      </c>
      <c r="Z606">
        <f t="shared" si="128"/>
        <v>1</v>
      </c>
      <c r="AA606">
        <f t="shared" si="129"/>
        <v>2062.2000000000003</v>
      </c>
    </row>
    <row r="607" spans="1:27" x14ac:dyDescent="0.25">
      <c r="A607" t="s">
        <v>2016</v>
      </c>
      <c r="B607" t="s">
        <v>5606</v>
      </c>
      <c r="C607" t="s">
        <v>6316</v>
      </c>
      <c r="D607">
        <v>199</v>
      </c>
      <c r="E607">
        <v>599</v>
      </c>
      <c r="F607" s="1">
        <v>0.67</v>
      </c>
      <c r="G607">
        <v>4.2</v>
      </c>
      <c r="H607" s="4">
        <v>13568</v>
      </c>
      <c r="I607" t="s">
        <v>7016</v>
      </c>
      <c r="J607" t="s">
        <v>2017</v>
      </c>
      <c r="K607" t="s">
        <v>8159</v>
      </c>
      <c r="L607" t="s">
        <v>2018</v>
      </c>
      <c r="M607" t="s">
        <v>9323</v>
      </c>
      <c r="N607" t="s">
        <v>2019</v>
      </c>
      <c r="O607">
        <f t="shared" si="124"/>
        <v>599</v>
      </c>
      <c r="P607">
        <f t="shared" si="117"/>
        <v>0.67</v>
      </c>
      <c r="Q607">
        <f t="shared" si="118"/>
        <v>13568</v>
      </c>
      <c r="R607" t="str">
        <f t="shared" si="119"/>
        <v xml:space="preserve">Computers &amp; Accessories </v>
      </c>
      <c r="S607" t="str">
        <f t="shared" si="120"/>
        <v>&gt;500</v>
      </c>
      <c r="T607" t="str">
        <f t="shared" si="121"/>
        <v>Yes</v>
      </c>
      <c r="U607">
        <f t="shared" si="125"/>
        <v>1</v>
      </c>
      <c r="V607">
        <f t="shared" si="122"/>
        <v>56985.600000000006</v>
      </c>
      <c r="W607">
        <f t="shared" si="123"/>
        <v>8127232</v>
      </c>
      <c r="X607">
        <f t="shared" si="126"/>
        <v>199</v>
      </c>
      <c r="Y607">
        <f t="shared" si="127"/>
        <v>4</v>
      </c>
      <c r="Z607">
        <f t="shared" si="128"/>
        <v>0</v>
      </c>
      <c r="AA607">
        <f t="shared" si="129"/>
        <v>56985.600000000006</v>
      </c>
    </row>
    <row r="608" spans="1:27" x14ac:dyDescent="0.25">
      <c r="A608" t="s">
        <v>2020</v>
      </c>
      <c r="B608" t="s">
        <v>5607</v>
      </c>
      <c r="C608" t="s">
        <v>1191</v>
      </c>
      <c r="D608">
        <v>999</v>
      </c>
      <c r="E608" s="2">
        <v>4499</v>
      </c>
      <c r="F608" s="1">
        <v>0.78</v>
      </c>
      <c r="G608">
        <v>4.2</v>
      </c>
      <c r="H608" s="4">
        <v>3390</v>
      </c>
      <c r="I608" t="s">
        <v>7017</v>
      </c>
      <c r="J608" t="s">
        <v>2021</v>
      </c>
      <c r="K608" t="s">
        <v>8160</v>
      </c>
      <c r="L608" t="s">
        <v>2022</v>
      </c>
      <c r="M608" t="s">
        <v>9324</v>
      </c>
      <c r="N608" t="s">
        <v>2023</v>
      </c>
      <c r="O608">
        <f t="shared" si="124"/>
        <v>4499</v>
      </c>
      <c r="P608">
        <f t="shared" si="117"/>
        <v>0.78</v>
      </c>
      <c r="Q608">
        <f t="shared" si="118"/>
        <v>3390</v>
      </c>
      <c r="R608" t="str">
        <f t="shared" si="119"/>
        <v>Electronics</v>
      </c>
      <c r="S608" t="str">
        <f t="shared" si="120"/>
        <v>&gt;500</v>
      </c>
      <c r="T608" t="str">
        <f t="shared" si="121"/>
        <v>Yes</v>
      </c>
      <c r="U608">
        <f t="shared" si="125"/>
        <v>1</v>
      </c>
      <c r="V608">
        <f t="shared" si="122"/>
        <v>14238</v>
      </c>
      <c r="W608">
        <f t="shared" si="123"/>
        <v>15251610</v>
      </c>
      <c r="X608">
        <f t="shared" si="126"/>
        <v>999</v>
      </c>
      <c r="Y608">
        <f t="shared" si="127"/>
        <v>4</v>
      </c>
      <c r="Z608">
        <f t="shared" si="128"/>
        <v>0</v>
      </c>
      <c r="AA608">
        <f t="shared" si="129"/>
        <v>14238</v>
      </c>
    </row>
    <row r="609" spans="1:27" x14ac:dyDescent="0.25">
      <c r="A609" t="s">
        <v>2024</v>
      </c>
      <c r="B609" t="s">
        <v>5608</v>
      </c>
      <c r="C609" t="s">
        <v>1191</v>
      </c>
      <c r="D609">
        <v>899</v>
      </c>
      <c r="E609" s="2">
        <v>4499</v>
      </c>
      <c r="F609" s="1">
        <v>0.8</v>
      </c>
      <c r="G609">
        <v>4.2</v>
      </c>
      <c r="H609" s="4">
        <v>103052</v>
      </c>
      <c r="I609" t="s">
        <v>7018</v>
      </c>
      <c r="J609" t="s">
        <v>2025</v>
      </c>
      <c r="K609" t="s">
        <v>8161</v>
      </c>
      <c r="L609" t="s">
        <v>2026</v>
      </c>
      <c r="M609" t="s">
        <v>9325</v>
      </c>
      <c r="N609" t="s">
        <v>5015</v>
      </c>
      <c r="O609">
        <f t="shared" si="124"/>
        <v>4499</v>
      </c>
      <c r="P609">
        <f t="shared" si="117"/>
        <v>0.8</v>
      </c>
      <c r="Q609">
        <f t="shared" si="118"/>
        <v>103052</v>
      </c>
      <c r="R609" t="str">
        <f t="shared" si="119"/>
        <v>Electronics</v>
      </c>
      <c r="S609" t="str">
        <f t="shared" si="120"/>
        <v>&gt;500</v>
      </c>
      <c r="T609" t="str">
        <f t="shared" si="121"/>
        <v>Yes</v>
      </c>
      <c r="U609">
        <f t="shared" si="125"/>
        <v>1</v>
      </c>
      <c r="V609">
        <f t="shared" si="122"/>
        <v>432818.4</v>
      </c>
      <c r="W609">
        <f t="shared" si="123"/>
        <v>463630948</v>
      </c>
      <c r="X609">
        <f t="shared" si="126"/>
        <v>899</v>
      </c>
      <c r="Y609">
        <f t="shared" si="127"/>
        <v>4</v>
      </c>
      <c r="Z609">
        <f t="shared" si="128"/>
        <v>0</v>
      </c>
      <c r="AA609">
        <f t="shared" si="129"/>
        <v>432818.4</v>
      </c>
    </row>
    <row r="610" spans="1:27" x14ac:dyDescent="0.25">
      <c r="A610" t="s">
        <v>2027</v>
      </c>
      <c r="B610" t="s">
        <v>5609</v>
      </c>
      <c r="C610" t="s">
        <v>10143</v>
      </c>
      <c r="D610">
        <v>522</v>
      </c>
      <c r="E610">
        <v>550</v>
      </c>
      <c r="F610" s="1">
        <v>0.05</v>
      </c>
      <c r="G610">
        <v>4.2</v>
      </c>
      <c r="H610" s="4">
        <v>12179</v>
      </c>
      <c r="I610" t="s">
        <v>7019</v>
      </c>
      <c r="J610" t="s">
        <v>2028</v>
      </c>
      <c r="K610" t="s">
        <v>8162</v>
      </c>
      <c r="L610" t="s">
        <v>2029</v>
      </c>
      <c r="M610" t="s">
        <v>9326</v>
      </c>
      <c r="N610" t="s">
        <v>2030</v>
      </c>
      <c r="O610">
        <f t="shared" si="124"/>
        <v>550</v>
      </c>
      <c r="P610">
        <f t="shared" si="117"/>
        <v>0.05</v>
      </c>
      <c r="Q610">
        <f t="shared" si="118"/>
        <v>12179</v>
      </c>
      <c r="R610" t="str">
        <f t="shared" si="119"/>
        <v>Office Products</v>
      </c>
      <c r="S610" t="str">
        <f t="shared" si="120"/>
        <v>&gt;500</v>
      </c>
      <c r="T610" t="str">
        <f t="shared" si="121"/>
        <v>No</v>
      </c>
      <c r="U610">
        <f t="shared" si="125"/>
        <v>0</v>
      </c>
      <c r="V610">
        <f t="shared" si="122"/>
        <v>51151.8</v>
      </c>
      <c r="W610">
        <f t="shared" si="123"/>
        <v>6698450</v>
      </c>
      <c r="X610">
        <f t="shared" si="126"/>
        <v>522</v>
      </c>
      <c r="Y610">
        <f t="shared" si="127"/>
        <v>4</v>
      </c>
      <c r="Z610">
        <f t="shared" si="128"/>
        <v>0</v>
      </c>
      <c r="AA610">
        <f t="shared" si="129"/>
        <v>51151.8</v>
      </c>
    </row>
    <row r="611" spans="1:27" x14ac:dyDescent="0.25">
      <c r="A611" t="s">
        <v>2031</v>
      </c>
      <c r="B611" t="s">
        <v>5610</v>
      </c>
      <c r="C611" t="s">
        <v>2032</v>
      </c>
      <c r="D611">
        <v>799</v>
      </c>
      <c r="E611" s="2">
        <v>1999</v>
      </c>
      <c r="F611" s="1">
        <v>0.6</v>
      </c>
      <c r="G611">
        <v>4.2</v>
      </c>
      <c r="H611" s="4">
        <v>12958</v>
      </c>
      <c r="I611" t="s">
        <v>7020</v>
      </c>
      <c r="J611" t="s">
        <v>2033</v>
      </c>
      <c r="K611" t="s">
        <v>8163</v>
      </c>
      <c r="L611" t="s">
        <v>2034</v>
      </c>
      <c r="M611" t="s">
        <v>9327</v>
      </c>
      <c r="N611" t="s">
        <v>2035</v>
      </c>
      <c r="O611">
        <f t="shared" si="124"/>
        <v>1999</v>
      </c>
      <c r="P611">
        <f t="shared" si="117"/>
        <v>0.6</v>
      </c>
      <c r="Q611">
        <f t="shared" si="118"/>
        <v>12958</v>
      </c>
      <c r="R611" t="str">
        <f t="shared" si="119"/>
        <v>Electronics</v>
      </c>
      <c r="S611" t="str">
        <f t="shared" si="120"/>
        <v>&gt;500</v>
      </c>
      <c r="T611" t="str">
        <f t="shared" si="121"/>
        <v>Yes</v>
      </c>
      <c r="U611">
        <f t="shared" si="125"/>
        <v>1</v>
      </c>
      <c r="V611">
        <f t="shared" si="122"/>
        <v>54423.600000000006</v>
      </c>
      <c r="W611">
        <f t="shared" si="123"/>
        <v>25903042</v>
      </c>
      <c r="X611">
        <f t="shared" si="126"/>
        <v>799</v>
      </c>
      <c r="Y611">
        <f t="shared" si="127"/>
        <v>4</v>
      </c>
      <c r="Z611">
        <f t="shared" si="128"/>
        <v>0</v>
      </c>
      <c r="AA611">
        <f t="shared" si="129"/>
        <v>54423.600000000006</v>
      </c>
    </row>
    <row r="612" spans="1:27" x14ac:dyDescent="0.25">
      <c r="A612" t="s">
        <v>2036</v>
      </c>
      <c r="B612" t="s">
        <v>5611</v>
      </c>
      <c r="C612" t="s">
        <v>6304</v>
      </c>
      <c r="D612">
        <v>681</v>
      </c>
      <c r="E612" s="2">
        <v>1199</v>
      </c>
      <c r="F612" s="1">
        <v>0.43</v>
      </c>
      <c r="G612">
        <v>4.2</v>
      </c>
      <c r="H612" s="4">
        <v>8258</v>
      </c>
      <c r="I612" t="s">
        <v>7021</v>
      </c>
      <c r="J612" t="s">
        <v>2037</v>
      </c>
      <c r="K612" t="s">
        <v>8164</v>
      </c>
      <c r="L612" t="s">
        <v>2038</v>
      </c>
      <c r="M612" t="s">
        <v>9328</v>
      </c>
      <c r="N612" t="s">
        <v>5016</v>
      </c>
      <c r="O612">
        <f t="shared" si="124"/>
        <v>1199</v>
      </c>
      <c r="P612">
        <f t="shared" si="117"/>
        <v>0.43</v>
      </c>
      <c r="Q612">
        <f t="shared" si="118"/>
        <v>8258</v>
      </c>
      <c r="R612" t="str">
        <f t="shared" si="119"/>
        <v xml:space="preserve">Computers &amp; Accessories </v>
      </c>
      <c r="S612" t="str">
        <f t="shared" si="120"/>
        <v>&gt;500</v>
      </c>
      <c r="T612" t="str">
        <f t="shared" si="121"/>
        <v>No</v>
      </c>
      <c r="U612">
        <f t="shared" si="125"/>
        <v>0</v>
      </c>
      <c r="V612">
        <f t="shared" si="122"/>
        <v>34683.599999999999</v>
      </c>
      <c r="W612">
        <f t="shared" si="123"/>
        <v>9901342</v>
      </c>
      <c r="X612">
        <f t="shared" si="126"/>
        <v>681</v>
      </c>
      <c r="Y612">
        <f t="shared" si="127"/>
        <v>4</v>
      </c>
      <c r="Z612">
        <f t="shared" si="128"/>
        <v>0</v>
      </c>
      <c r="AA612">
        <f t="shared" si="129"/>
        <v>34683.599999999999</v>
      </c>
    </row>
    <row r="613" spans="1:27" x14ac:dyDescent="0.25">
      <c r="A613" t="s">
        <v>2039</v>
      </c>
      <c r="B613" t="s">
        <v>5612</v>
      </c>
      <c r="C613" t="s">
        <v>6317</v>
      </c>
      <c r="D613" s="2">
        <v>1199</v>
      </c>
      <c r="E613" s="2">
        <v>3490</v>
      </c>
      <c r="F613" s="1">
        <v>0.66</v>
      </c>
      <c r="G613">
        <v>4.2</v>
      </c>
      <c r="H613" s="4">
        <v>11716</v>
      </c>
      <c r="I613" t="s">
        <v>7022</v>
      </c>
      <c r="J613" t="s">
        <v>2040</v>
      </c>
      <c r="K613" t="s">
        <v>8165</v>
      </c>
      <c r="L613" t="s">
        <v>2041</v>
      </c>
      <c r="M613" t="s">
        <v>9329</v>
      </c>
      <c r="N613" t="s">
        <v>2042</v>
      </c>
      <c r="O613">
        <f t="shared" si="124"/>
        <v>3490</v>
      </c>
      <c r="P613">
        <f t="shared" si="117"/>
        <v>0.66</v>
      </c>
      <c r="Q613">
        <f t="shared" si="118"/>
        <v>11716</v>
      </c>
      <c r="R613" t="str">
        <f t="shared" si="119"/>
        <v xml:space="preserve">Computers &amp; Accessories </v>
      </c>
      <c r="S613" t="str">
        <f t="shared" si="120"/>
        <v>&gt;500</v>
      </c>
      <c r="T613" t="str">
        <f t="shared" si="121"/>
        <v>Yes</v>
      </c>
      <c r="U613">
        <f t="shared" si="125"/>
        <v>1</v>
      </c>
      <c r="V613">
        <f t="shared" si="122"/>
        <v>49207.200000000004</v>
      </c>
      <c r="W613">
        <f t="shared" si="123"/>
        <v>40888840</v>
      </c>
      <c r="X613">
        <f t="shared" si="126"/>
        <v>1199</v>
      </c>
      <c r="Y613">
        <f t="shared" si="127"/>
        <v>4</v>
      </c>
      <c r="Z613">
        <f t="shared" si="128"/>
        <v>0</v>
      </c>
      <c r="AA613">
        <f t="shared" si="129"/>
        <v>49207.200000000004</v>
      </c>
    </row>
    <row r="614" spans="1:27" x14ac:dyDescent="0.25">
      <c r="A614" t="s">
        <v>2043</v>
      </c>
      <c r="B614" t="s">
        <v>5613</v>
      </c>
      <c r="C614" t="s">
        <v>6318</v>
      </c>
      <c r="D614" s="2">
        <v>2499</v>
      </c>
      <c r="E614" s="2">
        <v>4999</v>
      </c>
      <c r="F614" s="1">
        <v>0.5</v>
      </c>
      <c r="G614">
        <v>4.2</v>
      </c>
      <c r="H614" s="4">
        <v>35024</v>
      </c>
      <c r="I614" t="s">
        <v>7023</v>
      </c>
      <c r="J614" t="s">
        <v>2044</v>
      </c>
      <c r="K614" t="s">
        <v>8166</v>
      </c>
      <c r="L614" t="s">
        <v>2045</v>
      </c>
      <c r="M614" t="s">
        <v>9330</v>
      </c>
      <c r="N614" t="s">
        <v>2046</v>
      </c>
      <c r="O614">
        <f t="shared" si="124"/>
        <v>4999</v>
      </c>
      <c r="P614">
        <f t="shared" si="117"/>
        <v>0.5</v>
      </c>
      <c r="Q614">
        <f t="shared" si="118"/>
        <v>35024</v>
      </c>
      <c r="R614" t="str">
        <f t="shared" si="119"/>
        <v xml:space="preserve">Computers &amp; Accessories </v>
      </c>
      <c r="S614" t="str">
        <f t="shared" si="120"/>
        <v>&gt;500</v>
      </c>
      <c r="T614" t="str">
        <f t="shared" si="121"/>
        <v>Yes</v>
      </c>
      <c r="U614">
        <f t="shared" si="125"/>
        <v>1</v>
      </c>
      <c r="V614">
        <f t="shared" si="122"/>
        <v>147100.80000000002</v>
      </c>
      <c r="W614">
        <f t="shared" si="123"/>
        <v>175084976</v>
      </c>
      <c r="X614">
        <f t="shared" si="126"/>
        <v>2499</v>
      </c>
      <c r="Y614">
        <f t="shared" si="127"/>
        <v>4</v>
      </c>
      <c r="Z614">
        <f t="shared" si="128"/>
        <v>0</v>
      </c>
      <c r="AA614">
        <f t="shared" si="129"/>
        <v>147100.80000000002</v>
      </c>
    </row>
    <row r="615" spans="1:27" x14ac:dyDescent="0.25">
      <c r="A615" t="s">
        <v>2047</v>
      </c>
      <c r="B615" t="s">
        <v>5614</v>
      </c>
      <c r="C615" t="s">
        <v>2048</v>
      </c>
      <c r="D615" s="2">
        <v>1799</v>
      </c>
      <c r="E615" s="2">
        <v>4999</v>
      </c>
      <c r="F615" s="1">
        <v>0.64</v>
      </c>
      <c r="G615">
        <v>4.2</v>
      </c>
      <c r="H615" s="4">
        <v>55192</v>
      </c>
      <c r="I615" t="s">
        <v>7024</v>
      </c>
      <c r="J615" t="s">
        <v>2049</v>
      </c>
      <c r="K615" t="s">
        <v>8167</v>
      </c>
      <c r="L615" t="s">
        <v>2050</v>
      </c>
      <c r="M615" t="s">
        <v>9331</v>
      </c>
      <c r="N615" t="s">
        <v>6411</v>
      </c>
      <c r="O615">
        <f t="shared" si="124"/>
        <v>4999</v>
      </c>
      <c r="P615">
        <f t="shared" si="117"/>
        <v>0.64</v>
      </c>
      <c r="Q615">
        <f t="shared" si="118"/>
        <v>55192</v>
      </c>
      <c r="R615" t="str">
        <f t="shared" si="119"/>
        <v>Electronics</v>
      </c>
      <c r="S615" t="str">
        <f t="shared" si="120"/>
        <v>&gt;500</v>
      </c>
      <c r="T615" t="str">
        <f t="shared" si="121"/>
        <v>Yes</v>
      </c>
      <c r="U615">
        <f t="shared" si="125"/>
        <v>1</v>
      </c>
      <c r="V615">
        <f t="shared" si="122"/>
        <v>231806.40000000002</v>
      </c>
      <c r="W615">
        <f t="shared" si="123"/>
        <v>275904808</v>
      </c>
      <c r="X615">
        <f t="shared" si="126"/>
        <v>1799</v>
      </c>
      <c r="Y615">
        <f t="shared" si="127"/>
        <v>4</v>
      </c>
      <c r="Z615">
        <f t="shared" si="128"/>
        <v>0</v>
      </c>
      <c r="AA615">
        <f t="shared" si="129"/>
        <v>231806.40000000002</v>
      </c>
    </row>
    <row r="616" spans="1:27" x14ac:dyDescent="0.25">
      <c r="A616" t="s">
        <v>2051</v>
      </c>
      <c r="B616" t="s">
        <v>5615</v>
      </c>
      <c r="C616" t="s">
        <v>1191</v>
      </c>
      <c r="D616">
        <v>429</v>
      </c>
      <c r="E616">
        <v>599</v>
      </c>
      <c r="F616" s="1">
        <v>0.28000000000000003</v>
      </c>
      <c r="G616">
        <v>4.2</v>
      </c>
      <c r="H616" s="4">
        <v>119466</v>
      </c>
      <c r="I616" t="s">
        <v>7025</v>
      </c>
      <c r="J616" t="s">
        <v>2052</v>
      </c>
      <c r="K616" t="s">
        <v>8168</v>
      </c>
      <c r="L616" t="s">
        <v>2053</v>
      </c>
      <c r="M616" t="s">
        <v>9332</v>
      </c>
      <c r="N616" t="s">
        <v>5017</v>
      </c>
      <c r="O616">
        <f t="shared" si="124"/>
        <v>599</v>
      </c>
      <c r="P616">
        <f t="shared" si="117"/>
        <v>0.28000000000000003</v>
      </c>
      <c r="Q616">
        <f t="shared" si="118"/>
        <v>119466</v>
      </c>
      <c r="R616" t="str">
        <f t="shared" si="119"/>
        <v>Electronics</v>
      </c>
      <c r="S616" t="str">
        <f t="shared" si="120"/>
        <v>&gt;500</v>
      </c>
      <c r="T616" t="str">
        <f t="shared" si="121"/>
        <v>No</v>
      </c>
      <c r="U616">
        <f t="shared" si="125"/>
        <v>0</v>
      </c>
      <c r="V616">
        <f t="shared" si="122"/>
        <v>501757.2</v>
      </c>
      <c r="W616">
        <f t="shared" si="123"/>
        <v>71560134</v>
      </c>
      <c r="X616">
        <f t="shared" si="126"/>
        <v>429</v>
      </c>
      <c r="Y616">
        <f t="shared" si="127"/>
        <v>4</v>
      </c>
      <c r="Z616">
        <f t="shared" si="128"/>
        <v>0</v>
      </c>
      <c r="AA616">
        <f t="shared" si="129"/>
        <v>501757.2</v>
      </c>
    </row>
    <row r="617" spans="1:27" x14ac:dyDescent="0.25">
      <c r="A617" t="s">
        <v>2054</v>
      </c>
      <c r="B617" t="s">
        <v>5616</v>
      </c>
      <c r="C617" t="s">
        <v>6305</v>
      </c>
      <c r="D617">
        <v>100</v>
      </c>
      <c r="E617">
        <v>499</v>
      </c>
      <c r="F617" s="1">
        <v>0.8</v>
      </c>
      <c r="G617">
        <v>4.2</v>
      </c>
      <c r="H617" s="4">
        <v>9638</v>
      </c>
      <c r="I617" t="s">
        <v>7026</v>
      </c>
      <c r="J617" t="s">
        <v>2055</v>
      </c>
      <c r="K617" t="s">
        <v>8169</v>
      </c>
      <c r="L617" t="s">
        <v>2056</v>
      </c>
      <c r="M617" t="s">
        <v>9333</v>
      </c>
      <c r="N617" t="s">
        <v>2057</v>
      </c>
      <c r="O617">
        <f t="shared" si="124"/>
        <v>499</v>
      </c>
      <c r="P617">
        <f t="shared" si="117"/>
        <v>0.8</v>
      </c>
      <c r="Q617">
        <f t="shared" si="118"/>
        <v>9638</v>
      </c>
      <c r="R617" t="str">
        <f t="shared" si="119"/>
        <v xml:space="preserve">Computers &amp; Accessories </v>
      </c>
      <c r="S617" t="str">
        <f t="shared" si="120"/>
        <v>200–500</v>
      </c>
      <c r="T617" t="str">
        <f t="shared" si="121"/>
        <v>Yes</v>
      </c>
      <c r="U617">
        <f t="shared" si="125"/>
        <v>1</v>
      </c>
      <c r="V617">
        <f t="shared" si="122"/>
        <v>40479.599999999999</v>
      </c>
      <c r="W617">
        <f t="shared" si="123"/>
        <v>4809362</v>
      </c>
      <c r="X617">
        <f t="shared" si="126"/>
        <v>100</v>
      </c>
      <c r="Y617">
        <f t="shared" si="127"/>
        <v>4</v>
      </c>
      <c r="Z617">
        <f t="shared" si="128"/>
        <v>0</v>
      </c>
      <c r="AA617">
        <f t="shared" si="129"/>
        <v>40479.599999999999</v>
      </c>
    </row>
    <row r="618" spans="1:27" x14ac:dyDescent="0.25">
      <c r="A618" t="s">
        <v>2058</v>
      </c>
      <c r="B618" t="s">
        <v>5617</v>
      </c>
      <c r="C618" t="s">
        <v>6308</v>
      </c>
      <c r="D618">
        <v>329</v>
      </c>
      <c r="E618">
        <v>399</v>
      </c>
      <c r="F618" s="1">
        <v>0.18</v>
      </c>
      <c r="G618">
        <v>4.2</v>
      </c>
      <c r="H618" s="4">
        <v>33735</v>
      </c>
      <c r="I618" t="s">
        <v>7027</v>
      </c>
      <c r="J618" t="s">
        <v>2059</v>
      </c>
      <c r="K618" t="s">
        <v>8170</v>
      </c>
      <c r="L618" t="s">
        <v>2060</v>
      </c>
      <c r="M618" t="s">
        <v>9334</v>
      </c>
      <c r="N618" t="s">
        <v>2061</v>
      </c>
      <c r="O618">
        <f t="shared" si="124"/>
        <v>399</v>
      </c>
      <c r="P618">
        <f t="shared" si="117"/>
        <v>0.18</v>
      </c>
      <c r="Q618">
        <f t="shared" si="118"/>
        <v>33735</v>
      </c>
      <c r="R618" t="str">
        <f t="shared" si="119"/>
        <v xml:space="preserve">Computers &amp; Accessories </v>
      </c>
      <c r="S618" t="str">
        <f t="shared" si="120"/>
        <v>200–500</v>
      </c>
      <c r="T618" t="str">
        <f t="shared" si="121"/>
        <v>No</v>
      </c>
      <c r="U618">
        <f t="shared" si="125"/>
        <v>0</v>
      </c>
      <c r="V618">
        <f t="shared" si="122"/>
        <v>141687</v>
      </c>
      <c r="W618">
        <f t="shared" si="123"/>
        <v>13460265</v>
      </c>
      <c r="X618">
        <f t="shared" si="126"/>
        <v>329</v>
      </c>
      <c r="Y618">
        <f t="shared" si="127"/>
        <v>4</v>
      </c>
      <c r="Z618">
        <f t="shared" si="128"/>
        <v>0</v>
      </c>
      <c r="AA618">
        <f t="shared" si="129"/>
        <v>141687</v>
      </c>
    </row>
    <row r="619" spans="1:27" x14ac:dyDescent="0.25">
      <c r="A619" t="s">
        <v>2062</v>
      </c>
      <c r="B619" t="s">
        <v>5618</v>
      </c>
      <c r="C619" t="s">
        <v>6304</v>
      </c>
      <c r="D619">
        <v>139</v>
      </c>
      <c r="E619">
        <v>299</v>
      </c>
      <c r="F619" s="1">
        <v>0.54</v>
      </c>
      <c r="G619">
        <v>4.2</v>
      </c>
      <c r="H619" s="4">
        <v>3044</v>
      </c>
      <c r="I619" t="s">
        <v>7028</v>
      </c>
      <c r="J619" t="s">
        <v>2063</v>
      </c>
      <c r="K619" t="s">
        <v>8171</v>
      </c>
      <c r="L619" t="s">
        <v>2064</v>
      </c>
      <c r="M619" t="s">
        <v>9335</v>
      </c>
      <c r="N619" t="s">
        <v>2065</v>
      </c>
      <c r="O619">
        <f t="shared" si="124"/>
        <v>299</v>
      </c>
      <c r="P619">
        <f t="shared" si="117"/>
        <v>0.54</v>
      </c>
      <c r="Q619">
        <f t="shared" si="118"/>
        <v>3044</v>
      </c>
      <c r="R619" t="str">
        <f t="shared" si="119"/>
        <v xml:space="preserve">Computers &amp; Accessories </v>
      </c>
      <c r="S619" t="str">
        <f t="shared" si="120"/>
        <v>200–500</v>
      </c>
      <c r="T619" t="str">
        <f t="shared" si="121"/>
        <v>Yes</v>
      </c>
      <c r="U619">
        <f t="shared" si="125"/>
        <v>1</v>
      </c>
      <c r="V619">
        <f t="shared" si="122"/>
        <v>12784.800000000001</v>
      </c>
      <c r="W619">
        <f t="shared" si="123"/>
        <v>910156</v>
      </c>
      <c r="X619">
        <f t="shared" si="126"/>
        <v>139</v>
      </c>
      <c r="Y619">
        <f t="shared" si="127"/>
        <v>4</v>
      </c>
      <c r="Z619">
        <f t="shared" si="128"/>
        <v>0</v>
      </c>
      <c r="AA619">
        <f t="shared" si="129"/>
        <v>12784.800000000001</v>
      </c>
    </row>
    <row r="620" spans="1:27" x14ac:dyDescent="0.25">
      <c r="A620" t="s">
        <v>2066</v>
      </c>
      <c r="B620" t="s">
        <v>5619</v>
      </c>
      <c r="C620" t="s">
        <v>1679</v>
      </c>
      <c r="D620" s="2">
        <v>1199</v>
      </c>
      <c r="E620" s="2">
        <v>2499</v>
      </c>
      <c r="F620" s="1">
        <v>0.52</v>
      </c>
      <c r="G620">
        <v>4.2</v>
      </c>
      <c r="H620" s="4">
        <v>33584</v>
      </c>
      <c r="I620" t="s">
        <v>7029</v>
      </c>
      <c r="J620" t="s">
        <v>2067</v>
      </c>
      <c r="K620" t="s">
        <v>8172</v>
      </c>
      <c r="L620" t="s">
        <v>2068</v>
      </c>
      <c r="M620" t="s">
        <v>9336</v>
      </c>
      <c r="N620" t="s">
        <v>2069</v>
      </c>
      <c r="O620">
        <f t="shared" si="124"/>
        <v>2499</v>
      </c>
      <c r="P620">
        <f t="shared" si="117"/>
        <v>0.52</v>
      </c>
      <c r="Q620">
        <f t="shared" si="118"/>
        <v>33584</v>
      </c>
      <c r="R620" t="str">
        <f t="shared" si="119"/>
        <v>Electronics</v>
      </c>
      <c r="S620" t="str">
        <f t="shared" si="120"/>
        <v>&gt;500</v>
      </c>
      <c r="T620" t="str">
        <f t="shared" si="121"/>
        <v>Yes</v>
      </c>
      <c r="U620">
        <f t="shared" si="125"/>
        <v>1</v>
      </c>
      <c r="V620">
        <f t="shared" si="122"/>
        <v>141052.80000000002</v>
      </c>
      <c r="W620">
        <f t="shared" si="123"/>
        <v>83926416</v>
      </c>
      <c r="X620">
        <f t="shared" si="126"/>
        <v>1199</v>
      </c>
      <c r="Y620">
        <f t="shared" si="127"/>
        <v>4</v>
      </c>
      <c r="Z620">
        <f t="shared" si="128"/>
        <v>0</v>
      </c>
      <c r="AA620">
        <f t="shared" si="129"/>
        <v>141052.80000000002</v>
      </c>
    </row>
    <row r="621" spans="1:27" x14ac:dyDescent="0.25">
      <c r="A621" t="s">
        <v>2070</v>
      </c>
      <c r="B621" t="s">
        <v>5620</v>
      </c>
      <c r="C621" t="s">
        <v>2071</v>
      </c>
      <c r="D621" s="2">
        <v>1049</v>
      </c>
      <c r="E621" s="2">
        <v>2299</v>
      </c>
      <c r="F621" s="1">
        <v>0.54</v>
      </c>
      <c r="G621">
        <v>4.2</v>
      </c>
      <c r="H621" s="4">
        <v>1779</v>
      </c>
      <c r="I621" t="s">
        <v>7030</v>
      </c>
      <c r="J621" t="s">
        <v>2072</v>
      </c>
      <c r="K621" t="s">
        <v>8173</v>
      </c>
      <c r="L621" t="s">
        <v>2073</v>
      </c>
      <c r="M621" t="s">
        <v>9337</v>
      </c>
      <c r="N621" t="s">
        <v>6412</v>
      </c>
      <c r="O621">
        <f t="shared" si="124"/>
        <v>2299</v>
      </c>
      <c r="P621">
        <f t="shared" si="117"/>
        <v>0.54</v>
      </c>
      <c r="Q621">
        <f t="shared" si="118"/>
        <v>1779</v>
      </c>
      <c r="R621" t="str">
        <f t="shared" si="119"/>
        <v>Electronics</v>
      </c>
      <c r="S621" t="str">
        <f t="shared" si="120"/>
        <v>&gt;500</v>
      </c>
      <c r="T621" t="str">
        <f t="shared" si="121"/>
        <v>Yes</v>
      </c>
      <c r="U621">
        <f t="shared" si="125"/>
        <v>1</v>
      </c>
      <c r="V621">
        <f t="shared" si="122"/>
        <v>7471.8</v>
      </c>
      <c r="W621">
        <f t="shared" si="123"/>
        <v>4089921</v>
      </c>
      <c r="X621">
        <f t="shared" si="126"/>
        <v>1049</v>
      </c>
      <c r="Y621">
        <f t="shared" si="127"/>
        <v>4</v>
      </c>
      <c r="Z621">
        <f t="shared" si="128"/>
        <v>0</v>
      </c>
      <c r="AA621">
        <f t="shared" si="129"/>
        <v>7471.8</v>
      </c>
    </row>
    <row r="622" spans="1:27" x14ac:dyDescent="0.25">
      <c r="A622" t="s">
        <v>2074</v>
      </c>
      <c r="B622" t="s">
        <v>5621</v>
      </c>
      <c r="C622" t="s">
        <v>2075</v>
      </c>
      <c r="D622">
        <v>225</v>
      </c>
      <c r="E622">
        <v>250</v>
      </c>
      <c r="F622" s="1">
        <v>0.1</v>
      </c>
      <c r="G622">
        <v>4.2</v>
      </c>
      <c r="H622" s="4">
        <v>26556</v>
      </c>
      <c r="I622" t="s">
        <v>7031</v>
      </c>
      <c r="J622" t="s">
        <v>2076</v>
      </c>
      <c r="K622" t="s">
        <v>8174</v>
      </c>
      <c r="L622" t="s">
        <v>2077</v>
      </c>
      <c r="M622" t="s">
        <v>9338</v>
      </c>
      <c r="N622" t="s">
        <v>2078</v>
      </c>
      <c r="O622">
        <f t="shared" si="124"/>
        <v>250</v>
      </c>
      <c r="P622">
        <f t="shared" si="117"/>
        <v>0.1</v>
      </c>
      <c r="Q622">
        <f t="shared" si="118"/>
        <v>26556</v>
      </c>
      <c r="R622" t="str">
        <f t="shared" si="119"/>
        <v>Electronics</v>
      </c>
      <c r="S622" t="str">
        <f t="shared" si="120"/>
        <v>200–500</v>
      </c>
      <c r="T622" t="str">
        <f t="shared" si="121"/>
        <v>No</v>
      </c>
      <c r="U622">
        <f t="shared" si="125"/>
        <v>0</v>
      </c>
      <c r="V622">
        <f t="shared" si="122"/>
        <v>111535.20000000001</v>
      </c>
      <c r="W622">
        <f t="shared" si="123"/>
        <v>6639000</v>
      </c>
      <c r="X622">
        <f t="shared" si="126"/>
        <v>225</v>
      </c>
      <c r="Y622">
        <f t="shared" si="127"/>
        <v>4</v>
      </c>
      <c r="Z622">
        <f t="shared" si="128"/>
        <v>0</v>
      </c>
      <c r="AA622">
        <f t="shared" si="129"/>
        <v>111535.20000000001</v>
      </c>
    </row>
    <row r="623" spans="1:27" x14ac:dyDescent="0.25">
      <c r="A623" t="s">
        <v>2079</v>
      </c>
      <c r="B623" t="s">
        <v>5622</v>
      </c>
      <c r="C623" t="s">
        <v>6306</v>
      </c>
      <c r="D623">
        <v>656</v>
      </c>
      <c r="E623" s="2">
        <v>1499</v>
      </c>
      <c r="F623" s="1">
        <v>0.56000000000000005</v>
      </c>
      <c r="G623">
        <v>4.2</v>
      </c>
      <c r="H623" s="4">
        <v>25903</v>
      </c>
      <c r="I623" t="s">
        <v>7032</v>
      </c>
      <c r="J623" t="s">
        <v>2080</v>
      </c>
      <c r="K623" t="s">
        <v>8175</v>
      </c>
      <c r="L623" t="s">
        <v>2081</v>
      </c>
      <c r="M623" t="s">
        <v>9339</v>
      </c>
      <c r="N623" t="s">
        <v>2082</v>
      </c>
      <c r="O623">
        <f t="shared" si="124"/>
        <v>1499</v>
      </c>
      <c r="P623">
        <f t="shared" si="117"/>
        <v>0.56000000000000005</v>
      </c>
      <c r="Q623">
        <f t="shared" si="118"/>
        <v>25903</v>
      </c>
      <c r="R623" t="str">
        <f t="shared" si="119"/>
        <v xml:space="preserve">Computers &amp; Accessories </v>
      </c>
      <c r="S623" t="str">
        <f t="shared" si="120"/>
        <v>&gt;500</v>
      </c>
      <c r="T623" t="str">
        <f t="shared" si="121"/>
        <v>Yes</v>
      </c>
      <c r="U623">
        <f t="shared" si="125"/>
        <v>1</v>
      </c>
      <c r="V623">
        <f t="shared" si="122"/>
        <v>108792.6</v>
      </c>
      <c r="W623">
        <f t="shared" si="123"/>
        <v>38828597</v>
      </c>
      <c r="X623">
        <f t="shared" si="126"/>
        <v>656</v>
      </c>
      <c r="Y623">
        <f t="shared" si="127"/>
        <v>4</v>
      </c>
      <c r="Z623">
        <f t="shared" si="128"/>
        <v>0</v>
      </c>
      <c r="AA623">
        <f t="shared" si="129"/>
        <v>108792.6</v>
      </c>
    </row>
    <row r="624" spans="1:27" x14ac:dyDescent="0.25">
      <c r="A624" t="s">
        <v>2083</v>
      </c>
      <c r="B624" t="s">
        <v>5623</v>
      </c>
      <c r="C624" t="s">
        <v>6303</v>
      </c>
      <c r="D624" s="2">
        <v>1109</v>
      </c>
      <c r="E624" s="2">
        <v>2800</v>
      </c>
      <c r="F624" s="1">
        <v>0.6</v>
      </c>
      <c r="G624">
        <v>4.2</v>
      </c>
      <c r="H624" s="4">
        <v>53464</v>
      </c>
      <c r="I624" t="s">
        <v>7033</v>
      </c>
      <c r="J624" t="s">
        <v>2084</v>
      </c>
      <c r="K624" t="s">
        <v>8176</v>
      </c>
      <c r="L624" t="s">
        <v>2085</v>
      </c>
      <c r="M624" t="s">
        <v>9340</v>
      </c>
      <c r="N624" t="s">
        <v>5018</v>
      </c>
      <c r="O624">
        <f t="shared" si="124"/>
        <v>2800</v>
      </c>
      <c r="P624">
        <f t="shared" si="117"/>
        <v>0.6</v>
      </c>
      <c r="Q624">
        <f t="shared" si="118"/>
        <v>53464</v>
      </c>
      <c r="R624" t="str">
        <f t="shared" si="119"/>
        <v xml:space="preserve">Computers &amp; Accessories </v>
      </c>
      <c r="S624" t="str">
        <f t="shared" si="120"/>
        <v>&gt;500</v>
      </c>
      <c r="T624" t="str">
        <f t="shared" si="121"/>
        <v>Yes</v>
      </c>
      <c r="U624">
        <f t="shared" si="125"/>
        <v>1</v>
      </c>
      <c r="V624">
        <f t="shared" si="122"/>
        <v>224548.80000000002</v>
      </c>
      <c r="W624">
        <f t="shared" si="123"/>
        <v>149699200</v>
      </c>
      <c r="X624">
        <f t="shared" si="126"/>
        <v>1109</v>
      </c>
      <c r="Y624">
        <f t="shared" si="127"/>
        <v>4</v>
      </c>
      <c r="Z624">
        <f t="shared" si="128"/>
        <v>0</v>
      </c>
      <c r="AA624">
        <f t="shared" si="129"/>
        <v>224548.80000000002</v>
      </c>
    </row>
    <row r="625" spans="1:27" x14ac:dyDescent="0.25">
      <c r="A625" t="s">
        <v>2086</v>
      </c>
      <c r="B625" t="s">
        <v>5624</v>
      </c>
      <c r="C625" t="s">
        <v>6315</v>
      </c>
      <c r="D625">
        <v>169</v>
      </c>
      <c r="E625">
        <v>299</v>
      </c>
      <c r="F625" s="1">
        <v>0.43</v>
      </c>
      <c r="G625">
        <v>4.2</v>
      </c>
      <c r="H625" s="4">
        <v>5176</v>
      </c>
      <c r="I625" t="s">
        <v>7034</v>
      </c>
      <c r="J625" t="s">
        <v>2087</v>
      </c>
      <c r="K625" t="s">
        <v>8177</v>
      </c>
      <c r="L625" t="s">
        <v>2088</v>
      </c>
      <c r="M625" t="s">
        <v>9341</v>
      </c>
      <c r="N625" t="s">
        <v>2089</v>
      </c>
      <c r="O625">
        <f t="shared" si="124"/>
        <v>299</v>
      </c>
      <c r="P625">
        <f t="shared" si="117"/>
        <v>0.43</v>
      </c>
      <c r="Q625">
        <f t="shared" si="118"/>
        <v>5176</v>
      </c>
      <c r="R625" t="str">
        <f t="shared" si="119"/>
        <v xml:space="preserve">Computers &amp; Accessories </v>
      </c>
      <c r="S625" t="str">
        <f t="shared" si="120"/>
        <v>200–500</v>
      </c>
      <c r="T625" t="str">
        <f t="shared" si="121"/>
        <v>No</v>
      </c>
      <c r="U625">
        <f t="shared" si="125"/>
        <v>0</v>
      </c>
      <c r="V625">
        <f t="shared" si="122"/>
        <v>21739.200000000001</v>
      </c>
      <c r="W625">
        <f t="shared" si="123"/>
        <v>1547624</v>
      </c>
      <c r="X625">
        <f t="shared" si="126"/>
        <v>169</v>
      </c>
      <c r="Y625">
        <f t="shared" si="127"/>
        <v>4</v>
      </c>
      <c r="Z625">
        <f t="shared" si="128"/>
        <v>0</v>
      </c>
      <c r="AA625">
        <f t="shared" si="129"/>
        <v>21739.200000000001</v>
      </c>
    </row>
    <row r="626" spans="1:27" x14ac:dyDescent="0.25">
      <c r="A626" t="s">
        <v>2090</v>
      </c>
      <c r="B626" t="s">
        <v>5625</v>
      </c>
      <c r="C626" t="s">
        <v>6312</v>
      </c>
      <c r="D626">
        <v>309</v>
      </c>
      <c r="E626">
        <v>404</v>
      </c>
      <c r="F626" s="1">
        <v>0.24</v>
      </c>
      <c r="G626">
        <v>4.2</v>
      </c>
      <c r="H626" s="4">
        <v>8614</v>
      </c>
      <c r="I626" t="s">
        <v>7035</v>
      </c>
      <c r="J626" t="s">
        <v>2091</v>
      </c>
      <c r="K626" t="s">
        <v>8178</v>
      </c>
      <c r="L626" t="s">
        <v>2092</v>
      </c>
      <c r="M626" t="s">
        <v>9342</v>
      </c>
      <c r="N626" t="s">
        <v>2093</v>
      </c>
      <c r="O626">
        <f t="shared" si="124"/>
        <v>404</v>
      </c>
      <c r="P626">
        <f t="shared" si="117"/>
        <v>0.24</v>
      </c>
      <c r="Q626">
        <f t="shared" si="118"/>
        <v>8614</v>
      </c>
      <c r="R626" t="str">
        <f t="shared" si="119"/>
        <v xml:space="preserve">Computers &amp; Accessories </v>
      </c>
      <c r="S626" t="str">
        <f t="shared" si="120"/>
        <v>200–500</v>
      </c>
      <c r="T626" t="str">
        <f t="shared" si="121"/>
        <v>No</v>
      </c>
      <c r="U626">
        <f t="shared" si="125"/>
        <v>0</v>
      </c>
      <c r="V626">
        <f t="shared" si="122"/>
        <v>36178.800000000003</v>
      </c>
      <c r="W626">
        <f t="shared" si="123"/>
        <v>3480056</v>
      </c>
      <c r="X626">
        <f t="shared" si="126"/>
        <v>309</v>
      </c>
      <c r="Y626">
        <f t="shared" si="127"/>
        <v>4</v>
      </c>
      <c r="Z626">
        <f t="shared" si="128"/>
        <v>0</v>
      </c>
      <c r="AA626">
        <f t="shared" si="129"/>
        <v>36178.800000000003</v>
      </c>
    </row>
    <row r="627" spans="1:27" x14ac:dyDescent="0.25">
      <c r="A627" t="s">
        <v>2094</v>
      </c>
      <c r="B627" t="s">
        <v>5626</v>
      </c>
      <c r="C627" t="s">
        <v>1679</v>
      </c>
      <c r="D627">
        <v>599</v>
      </c>
      <c r="E627" s="2">
        <v>1399</v>
      </c>
      <c r="F627" s="1">
        <v>0.56999999999999995</v>
      </c>
      <c r="G627">
        <v>4.2</v>
      </c>
      <c r="H627" s="4">
        <v>60026</v>
      </c>
      <c r="I627" t="s">
        <v>7036</v>
      </c>
      <c r="J627" t="s">
        <v>2095</v>
      </c>
      <c r="K627" t="s">
        <v>8179</v>
      </c>
      <c r="L627" t="s">
        <v>2096</v>
      </c>
      <c r="M627" t="s">
        <v>9343</v>
      </c>
      <c r="N627" t="s">
        <v>2097</v>
      </c>
      <c r="O627">
        <f t="shared" si="124"/>
        <v>1399</v>
      </c>
      <c r="P627">
        <f t="shared" si="117"/>
        <v>0.56999999999999995</v>
      </c>
      <c r="Q627">
        <f t="shared" si="118"/>
        <v>60026</v>
      </c>
      <c r="R627" t="str">
        <f t="shared" si="119"/>
        <v>Electronics</v>
      </c>
      <c r="S627" t="str">
        <f t="shared" si="120"/>
        <v>&gt;500</v>
      </c>
      <c r="T627" t="str">
        <f t="shared" si="121"/>
        <v>Yes</v>
      </c>
      <c r="U627">
        <f t="shared" si="125"/>
        <v>1</v>
      </c>
      <c r="V627">
        <f t="shared" si="122"/>
        <v>252109.2</v>
      </c>
      <c r="W627">
        <f t="shared" si="123"/>
        <v>83976374</v>
      </c>
      <c r="X627">
        <f t="shared" si="126"/>
        <v>599</v>
      </c>
      <c r="Y627">
        <f t="shared" si="127"/>
        <v>4</v>
      </c>
      <c r="Z627">
        <f t="shared" si="128"/>
        <v>0</v>
      </c>
      <c r="AA627">
        <f t="shared" si="129"/>
        <v>252109.2</v>
      </c>
    </row>
    <row r="628" spans="1:27" x14ac:dyDescent="0.25">
      <c r="A628" t="s">
        <v>2098</v>
      </c>
      <c r="B628" t="s">
        <v>5627</v>
      </c>
      <c r="C628" t="s">
        <v>6308</v>
      </c>
      <c r="D628">
        <v>299</v>
      </c>
      <c r="E628">
        <v>599</v>
      </c>
      <c r="F628" s="1">
        <v>0.5</v>
      </c>
      <c r="G628">
        <v>4.0999999999999996</v>
      </c>
      <c r="H628" s="4">
        <v>3066</v>
      </c>
      <c r="I628" t="s">
        <v>7037</v>
      </c>
      <c r="J628" t="s">
        <v>2099</v>
      </c>
      <c r="K628" t="s">
        <v>8180</v>
      </c>
      <c r="L628" t="s">
        <v>2100</v>
      </c>
      <c r="M628" t="s">
        <v>9344</v>
      </c>
      <c r="N628" t="s">
        <v>2101</v>
      </c>
      <c r="O628">
        <f t="shared" si="124"/>
        <v>599</v>
      </c>
      <c r="P628">
        <f t="shared" si="117"/>
        <v>0.5</v>
      </c>
      <c r="Q628">
        <f t="shared" si="118"/>
        <v>3066</v>
      </c>
      <c r="R628" t="str">
        <f t="shared" si="119"/>
        <v xml:space="preserve">Computers &amp; Accessories </v>
      </c>
      <c r="S628" t="str">
        <f t="shared" si="120"/>
        <v>&gt;500</v>
      </c>
      <c r="T628" t="str">
        <f t="shared" si="121"/>
        <v>Yes</v>
      </c>
      <c r="U628">
        <f t="shared" si="125"/>
        <v>1</v>
      </c>
      <c r="V628">
        <f t="shared" si="122"/>
        <v>12570.599999999999</v>
      </c>
      <c r="W628">
        <f t="shared" si="123"/>
        <v>1836534</v>
      </c>
      <c r="X628">
        <f t="shared" si="126"/>
        <v>299</v>
      </c>
      <c r="Y628">
        <f t="shared" si="127"/>
        <v>4</v>
      </c>
      <c r="Z628">
        <f t="shared" si="128"/>
        <v>0</v>
      </c>
      <c r="AA628">
        <f t="shared" si="129"/>
        <v>12570.599999999999</v>
      </c>
    </row>
    <row r="629" spans="1:27" x14ac:dyDescent="0.25">
      <c r="A629" t="s">
        <v>2102</v>
      </c>
      <c r="B629" t="s">
        <v>5628</v>
      </c>
      <c r="C629" t="s">
        <v>6306</v>
      </c>
      <c r="D629">
        <v>449</v>
      </c>
      <c r="E629">
        <v>999</v>
      </c>
      <c r="F629" s="1">
        <v>0.55000000000000004</v>
      </c>
      <c r="G629">
        <v>4.0999999999999996</v>
      </c>
      <c r="H629" s="4">
        <v>2102</v>
      </c>
      <c r="I629" t="s">
        <v>7038</v>
      </c>
      <c r="J629" t="s">
        <v>2103</v>
      </c>
      <c r="K629" t="s">
        <v>8181</v>
      </c>
      <c r="L629" t="s">
        <v>2104</v>
      </c>
      <c r="M629" t="s">
        <v>9345</v>
      </c>
      <c r="N629" t="s">
        <v>2105</v>
      </c>
      <c r="O629">
        <f t="shared" si="124"/>
        <v>999</v>
      </c>
      <c r="P629">
        <f t="shared" si="117"/>
        <v>0.55000000000000004</v>
      </c>
      <c r="Q629">
        <f t="shared" si="118"/>
        <v>2102</v>
      </c>
      <c r="R629" t="str">
        <f t="shared" si="119"/>
        <v xml:space="preserve">Computers &amp; Accessories </v>
      </c>
      <c r="S629" t="str">
        <f t="shared" si="120"/>
        <v>&gt;500</v>
      </c>
      <c r="T629" t="str">
        <f t="shared" si="121"/>
        <v>Yes</v>
      </c>
      <c r="U629">
        <f t="shared" si="125"/>
        <v>1</v>
      </c>
      <c r="V629">
        <f t="shared" si="122"/>
        <v>8618.1999999999989</v>
      </c>
      <c r="W629">
        <f t="shared" si="123"/>
        <v>2099898</v>
      </c>
      <c r="X629">
        <f t="shared" si="126"/>
        <v>449</v>
      </c>
      <c r="Y629">
        <f t="shared" si="127"/>
        <v>4</v>
      </c>
      <c r="Z629">
        <f t="shared" si="128"/>
        <v>0</v>
      </c>
      <c r="AA629">
        <f t="shared" si="129"/>
        <v>8618.1999999999989</v>
      </c>
    </row>
    <row r="630" spans="1:27" x14ac:dyDescent="0.25">
      <c r="A630" t="s">
        <v>2106</v>
      </c>
      <c r="B630" t="s">
        <v>5629</v>
      </c>
      <c r="C630" t="s">
        <v>6304</v>
      </c>
      <c r="D630">
        <v>799</v>
      </c>
      <c r="E630" s="2">
        <v>1295</v>
      </c>
      <c r="F630" s="1">
        <v>0.38</v>
      </c>
      <c r="G630">
        <v>4.0999999999999996</v>
      </c>
      <c r="H630" s="4">
        <v>34852</v>
      </c>
      <c r="I630" t="s">
        <v>7039</v>
      </c>
      <c r="J630" t="s">
        <v>2107</v>
      </c>
      <c r="K630" t="s">
        <v>8182</v>
      </c>
      <c r="L630" t="s">
        <v>2108</v>
      </c>
      <c r="M630" t="s">
        <v>9346</v>
      </c>
      <c r="N630" t="s">
        <v>2109</v>
      </c>
      <c r="O630">
        <f t="shared" si="124"/>
        <v>1295</v>
      </c>
      <c r="P630">
        <f t="shared" si="117"/>
        <v>0.38</v>
      </c>
      <c r="Q630">
        <f t="shared" si="118"/>
        <v>34852</v>
      </c>
      <c r="R630" t="str">
        <f t="shared" si="119"/>
        <v xml:space="preserve">Computers &amp; Accessories </v>
      </c>
      <c r="S630" t="str">
        <f t="shared" si="120"/>
        <v>&gt;500</v>
      </c>
      <c r="T630" t="str">
        <f t="shared" si="121"/>
        <v>No</v>
      </c>
      <c r="U630">
        <f t="shared" si="125"/>
        <v>0</v>
      </c>
      <c r="V630">
        <f t="shared" si="122"/>
        <v>142893.19999999998</v>
      </c>
      <c r="W630">
        <f t="shared" si="123"/>
        <v>45133340</v>
      </c>
      <c r="X630">
        <f t="shared" si="126"/>
        <v>799</v>
      </c>
      <c r="Y630">
        <f t="shared" si="127"/>
        <v>4</v>
      </c>
      <c r="Z630">
        <f t="shared" si="128"/>
        <v>0</v>
      </c>
      <c r="AA630">
        <f t="shared" si="129"/>
        <v>142893.19999999998</v>
      </c>
    </row>
    <row r="631" spans="1:27" x14ac:dyDescent="0.25">
      <c r="A631" t="s">
        <v>2110</v>
      </c>
      <c r="B631" t="s">
        <v>2111</v>
      </c>
      <c r="C631" t="s">
        <v>10144</v>
      </c>
      <c r="D631">
        <v>157</v>
      </c>
      <c r="E631">
        <v>160</v>
      </c>
      <c r="F631" s="1">
        <v>0.02</v>
      </c>
      <c r="G631">
        <v>4.0999999999999996</v>
      </c>
      <c r="H631" s="4">
        <v>8618</v>
      </c>
      <c r="I631" t="s">
        <v>7040</v>
      </c>
      <c r="J631" t="s">
        <v>2112</v>
      </c>
      <c r="K631" t="s">
        <v>8183</v>
      </c>
      <c r="L631" t="s">
        <v>2113</v>
      </c>
      <c r="M631" t="s">
        <v>9347</v>
      </c>
      <c r="N631" t="s">
        <v>2114</v>
      </c>
      <c r="O631">
        <f t="shared" si="124"/>
        <v>160</v>
      </c>
      <c r="P631">
        <f t="shared" si="117"/>
        <v>0.02</v>
      </c>
      <c r="Q631">
        <f t="shared" si="118"/>
        <v>8618</v>
      </c>
      <c r="R631" t="str">
        <f t="shared" si="119"/>
        <v>Office Products</v>
      </c>
      <c r="S631" t="str">
        <f t="shared" si="120"/>
        <v>&lt;200</v>
      </c>
      <c r="T631" t="str">
        <f t="shared" si="121"/>
        <v>No</v>
      </c>
      <c r="U631">
        <f t="shared" si="125"/>
        <v>0</v>
      </c>
      <c r="V631">
        <f t="shared" si="122"/>
        <v>35333.799999999996</v>
      </c>
      <c r="W631">
        <f t="shared" si="123"/>
        <v>1378880</v>
      </c>
      <c r="X631">
        <f t="shared" si="126"/>
        <v>157</v>
      </c>
      <c r="Y631">
        <f t="shared" si="127"/>
        <v>4</v>
      </c>
      <c r="Z631">
        <f t="shared" si="128"/>
        <v>0</v>
      </c>
      <c r="AA631">
        <f t="shared" si="129"/>
        <v>35333.799999999996</v>
      </c>
    </row>
    <row r="632" spans="1:27" x14ac:dyDescent="0.25">
      <c r="A632" t="s">
        <v>2115</v>
      </c>
      <c r="B632" t="s">
        <v>5630</v>
      </c>
      <c r="C632" t="s">
        <v>6304</v>
      </c>
      <c r="D632">
        <v>599</v>
      </c>
      <c r="E632">
        <v>899</v>
      </c>
      <c r="F632" s="1">
        <v>0.33</v>
      </c>
      <c r="G632">
        <v>4.0999999999999996</v>
      </c>
      <c r="H632" s="4">
        <v>4018</v>
      </c>
      <c r="I632" t="s">
        <v>7041</v>
      </c>
      <c r="J632" t="s">
        <v>2116</v>
      </c>
      <c r="K632" t="s">
        <v>8184</v>
      </c>
      <c r="L632" t="s">
        <v>2117</v>
      </c>
      <c r="M632" t="s">
        <v>9348</v>
      </c>
      <c r="N632" t="s">
        <v>2118</v>
      </c>
      <c r="O632">
        <f t="shared" si="124"/>
        <v>899</v>
      </c>
      <c r="P632">
        <f t="shared" si="117"/>
        <v>0.33</v>
      </c>
      <c r="Q632">
        <f t="shared" si="118"/>
        <v>4018</v>
      </c>
      <c r="R632" t="str">
        <f t="shared" si="119"/>
        <v xml:space="preserve">Computers &amp; Accessories </v>
      </c>
      <c r="S632" t="str">
        <f t="shared" si="120"/>
        <v>&gt;500</v>
      </c>
      <c r="T632" t="str">
        <f t="shared" si="121"/>
        <v>No</v>
      </c>
      <c r="U632">
        <f t="shared" si="125"/>
        <v>0</v>
      </c>
      <c r="V632">
        <f t="shared" si="122"/>
        <v>16473.8</v>
      </c>
      <c r="W632">
        <f t="shared" si="123"/>
        <v>3612182</v>
      </c>
      <c r="X632">
        <f t="shared" si="126"/>
        <v>599</v>
      </c>
      <c r="Y632">
        <f t="shared" si="127"/>
        <v>4</v>
      </c>
      <c r="Z632">
        <f t="shared" si="128"/>
        <v>0</v>
      </c>
      <c r="AA632">
        <f t="shared" si="129"/>
        <v>16473.8</v>
      </c>
    </row>
    <row r="633" spans="1:27" x14ac:dyDescent="0.25">
      <c r="A633" t="s">
        <v>2119</v>
      </c>
      <c r="B633" t="s">
        <v>5631</v>
      </c>
      <c r="C633" t="s">
        <v>2120</v>
      </c>
      <c r="D633">
        <v>479</v>
      </c>
      <c r="E633">
        <v>599</v>
      </c>
      <c r="F633" s="1">
        <v>0.2</v>
      </c>
      <c r="G633">
        <v>4.0999999999999996</v>
      </c>
      <c r="H633" s="4">
        <v>11687</v>
      </c>
      <c r="I633" t="s">
        <v>7042</v>
      </c>
      <c r="J633" t="s">
        <v>2121</v>
      </c>
      <c r="K633" t="s">
        <v>8185</v>
      </c>
      <c r="L633" t="s">
        <v>2122</v>
      </c>
      <c r="M633" t="s">
        <v>9349</v>
      </c>
      <c r="N633" t="s">
        <v>2123</v>
      </c>
      <c r="O633">
        <f t="shared" si="124"/>
        <v>599</v>
      </c>
      <c r="P633">
        <f t="shared" si="117"/>
        <v>0.2</v>
      </c>
      <c r="Q633">
        <f t="shared" si="118"/>
        <v>11687</v>
      </c>
      <c r="R633" t="str">
        <f t="shared" si="119"/>
        <v>Electronics</v>
      </c>
      <c r="S633" t="str">
        <f t="shared" si="120"/>
        <v>&gt;500</v>
      </c>
      <c r="T633" t="str">
        <f t="shared" si="121"/>
        <v>No</v>
      </c>
      <c r="U633">
        <f t="shared" si="125"/>
        <v>0</v>
      </c>
      <c r="V633">
        <f t="shared" si="122"/>
        <v>47916.7</v>
      </c>
      <c r="W633">
        <f t="shared" si="123"/>
        <v>7000513</v>
      </c>
      <c r="X633">
        <f t="shared" si="126"/>
        <v>479</v>
      </c>
      <c r="Y633">
        <f t="shared" si="127"/>
        <v>4</v>
      </c>
      <c r="Z633">
        <f t="shared" si="128"/>
        <v>0</v>
      </c>
      <c r="AA633">
        <f t="shared" si="129"/>
        <v>47916.7</v>
      </c>
    </row>
    <row r="634" spans="1:27" x14ac:dyDescent="0.25">
      <c r="A634" t="s">
        <v>2124</v>
      </c>
      <c r="B634" t="s">
        <v>5632</v>
      </c>
      <c r="C634" t="s">
        <v>1191</v>
      </c>
      <c r="D634" s="2">
        <v>1598</v>
      </c>
      <c r="E634" s="2">
        <v>2990</v>
      </c>
      <c r="F634" s="1">
        <v>0.47</v>
      </c>
      <c r="G634">
        <v>4.0999999999999996</v>
      </c>
      <c r="H634" s="4">
        <v>11015</v>
      </c>
      <c r="I634" t="s">
        <v>7043</v>
      </c>
      <c r="J634" t="s">
        <v>2125</v>
      </c>
      <c r="K634" t="s">
        <v>8186</v>
      </c>
      <c r="L634" t="s">
        <v>2126</v>
      </c>
      <c r="M634" t="s">
        <v>9350</v>
      </c>
      <c r="N634" t="s">
        <v>2127</v>
      </c>
      <c r="O634">
        <f t="shared" si="124"/>
        <v>2990</v>
      </c>
      <c r="P634">
        <f t="shared" si="117"/>
        <v>0.47</v>
      </c>
      <c r="Q634">
        <f t="shared" si="118"/>
        <v>11015</v>
      </c>
      <c r="R634" t="str">
        <f t="shared" si="119"/>
        <v>Electronics</v>
      </c>
      <c r="S634" t="str">
        <f t="shared" si="120"/>
        <v>&gt;500</v>
      </c>
      <c r="T634" t="str">
        <f t="shared" si="121"/>
        <v>No</v>
      </c>
      <c r="U634">
        <f t="shared" si="125"/>
        <v>0</v>
      </c>
      <c r="V634">
        <f t="shared" si="122"/>
        <v>45161.499999999993</v>
      </c>
      <c r="W634">
        <f t="shared" si="123"/>
        <v>32934850</v>
      </c>
      <c r="X634">
        <f t="shared" si="126"/>
        <v>1598</v>
      </c>
      <c r="Y634">
        <f t="shared" si="127"/>
        <v>4</v>
      </c>
      <c r="Z634">
        <f t="shared" si="128"/>
        <v>0</v>
      </c>
      <c r="AA634">
        <f t="shared" si="129"/>
        <v>45161.499999999993</v>
      </c>
    </row>
    <row r="635" spans="1:27" x14ac:dyDescent="0.25">
      <c r="A635" t="s">
        <v>2128</v>
      </c>
      <c r="B635" t="s">
        <v>5633</v>
      </c>
      <c r="C635" t="s">
        <v>6319</v>
      </c>
      <c r="D635">
        <v>599</v>
      </c>
      <c r="E635">
        <v>899</v>
      </c>
      <c r="F635" s="1">
        <v>0.33</v>
      </c>
      <c r="G635">
        <v>4.0999999999999996</v>
      </c>
      <c r="H635" s="4">
        <v>95116</v>
      </c>
      <c r="I635" t="s">
        <v>7044</v>
      </c>
      <c r="J635" t="s">
        <v>2129</v>
      </c>
      <c r="K635" t="s">
        <v>8187</v>
      </c>
      <c r="L635" t="s">
        <v>2130</v>
      </c>
      <c r="M635" t="s">
        <v>9351</v>
      </c>
      <c r="N635" t="s">
        <v>2131</v>
      </c>
      <c r="O635">
        <f t="shared" si="124"/>
        <v>899</v>
      </c>
      <c r="P635">
        <f t="shared" si="117"/>
        <v>0.33</v>
      </c>
      <c r="Q635">
        <f t="shared" si="118"/>
        <v>95116</v>
      </c>
      <c r="R635" t="str">
        <f t="shared" si="119"/>
        <v xml:space="preserve">Computers &amp; Accessories </v>
      </c>
      <c r="S635" t="str">
        <f t="shared" si="120"/>
        <v>&gt;500</v>
      </c>
      <c r="T635" t="str">
        <f t="shared" si="121"/>
        <v>No</v>
      </c>
      <c r="U635">
        <f t="shared" si="125"/>
        <v>0</v>
      </c>
      <c r="V635">
        <f t="shared" si="122"/>
        <v>389975.6</v>
      </c>
      <c r="W635">
        <f t="shared" si="123"/>
        <v>85509284</v>
      </c>
      <c r="X635">
        <f t="shared" si="126"/>
        <v>599</v>
      </c>
      <c r="Y635">
        <f t="shared" si="127"/>
        <v>4</v>
      </c>
      <c r="Z635">
        <f t="shared" si="128"/>
        <v>0</v>
      </c>
      <c r="AA635">
        <f t="shared" si="129"/>
        <v>389975.6</v>
      </c>
    </row>
    <row r="636" spans="1:27" x14ac:dyDescent="0.25">
      <c r="A636" t="s">
        <v>2132</v>
      </c>
      <c r="B636" t="s">
        <v>5634</v>
      </c>
      <c r="C636" t="s">
        <v>6303</v>
      </c>
      <c r="D636" s="2">
        <v>1299</v>
      </c>
      <c r="E636" s="2">
        <v>3000</v>
      </c>
      <c r="F636" s="1">
        <v>0.56999999999999995</v>
      </c>
      <c r="G636">
        <v>4.0999999999999996</v>
      </c>
      <c r="H636" s="4">
        <v>23022</v>
      </c>
      <c r="I636" t="s">
        <v>7045</v>
      </c>
      <c r="J636" t="s">
        <v>2133</v>
      </c>
      <c r="K636" t="s">
        <v>8188</v>
      </c>
      <c r="L636" t="s">
        <v>2134</v>
      </c>
      <c r="M636" t="s">
        <v>9352</v>
      </c>
      <c r="N636" t="s">
        <v>2135</v>
      </c>
      <c r="O636">
        <f t="shared" si="124"/>
        <v>3000</v>
      </c>
      <c r="P636">
        <f t="shared" si="117"/>
        <v>0.56999999999999995</v>
      </c>
      <c r="Q636">
        <f t="shared" si="118"/>
        <v>23022</v>
      </c>
      <c r="R636" t="str">
        <f t="shared" si="119"/>
        <v xml:space="preserve">Computers &amp; Accessories </v>
      </c>
      <c r="S636" t="str">
        <f t="shared" si="120"/>
        <v>&gt;500</v>
      </c>
      <c r="T636" t="str">
        <f t="shared" si="121"/>
        <v>Yes</v>
      </c>
      <c r="U636">
        <f t="shared" si="125"/>
        <v>1</v>
      </c>
      <c r="V636">
        <f t="shared" si="122"/>
        <v>94390.2</v>
      </c>
      <c r="W636">
        <f t="shared" si="123"/>
        <v>69066000</v>
      </c>
      <c r="X636">
        <f t="shared" si="126"/>
        <v>1299</v>
      </c>
      <c r="Y636">
        <f t="shared" si="127"/>
        <v>4</v>
      </c>
      <c r="Z636">
        <f t="shared" si="128"/>
        <v>0</v>
      </c>
      <c r="AA636">
        <f t="shared" si="129"/>
        <v>94390.2</v>
      </c>
    </row>
    <row r="637" spans="1:27" x14ac:dyDescent="0.25">
      <c r="A637" t="s">
        <v>2136</v>
      </c>
      <c r="B637" t="s">
        <v>5635</v>
      </c>
      <c r="C637" t="s">
        <v>6320</v>
      </c>
      <c r="D637">
        <v>294</v>
      </c>
      <c r="E637" s="2">
        <v>4999</v>
      </c>
      <c r="F637" s="1">
        <v>0.94</v>
      </c>
      <c r="G637">
        <v>4.0999999999999996</v>
      </c>
      <c r="H637" s="4">
        <v>4426</v>
      </c>
      <c r="I637" t="s">
        <v>7046</v>
      </c>
      <c r="J637" t="s">
        <v>2137</v>
      </c>
      <c r="K637" t="s">
        <v>8189</v>
      </c>
      <c r="L637" t="s">
        <v>2138</v>
      </c>
      <c r="M637" t="s">
        <v>9353</v>
      </c>
      <c r="N637" t="s">
        <v>2139</v>
      </c>
      <c r="O637">
        <f t="shared" si="124"/>
        <v>4999</v>
      </c>
      <c r="P637">
        <f t="shared" si="117"/>
        <v>0.94</v>
      </c>
      <c r="Q637">
        <f t="shared" si="118"/>
        <v>4426</v>
      </c>
      <c r="R637" t="str">
        <f t="shared" si="119"/>
        <v xml:space="preserve">Computers &amp; Accessories </v>
      </c>
      <c r="S637" t="str">
        <f t="shared" si="120"/>
        <v>&gt;500</v>
      </c>
      <c r="T637" t="str">
        <f t="shared" si="121"/>
        <v>Yes</v>
      </c>
      <c r="U637">
        <f t="shared" si="125"/>
        <v>1</v>
      </c>
      <c r="V637">
        <f t="shared" si="122"/>
        <v>18146.599999999999</v>
      </c>
      <c r="W637">
        <f t="shared" si="123"/>
        <v>22125574</v>
      </c>
      <c r="X637">
        <f t="shared" si="126"/>
        <v>294</v>
      </c>
      <c r="Y637">
        <f t="shared" si="127"/>
        <v>4</v>
      </c>
      <c r="Z637">
        <f t="shared" si="128"/>
        <v>0</v>
      </c>
      <c r="AA637">
        <f t="shared" si="129"/>
        <v>18146.599999999999</v>
      </c>
    </row>
    <row r="638" spans="1:27" x14ac:dyDescent="0.25">
      <c r="A638" t="s">
        <v>2140</v>
      </c>
      <c r="B638" t="s">
        <v>5636</v>
      </c>
      <c r="C638" t="s">
        <v>6312</v>
      </c>
      <c r="D638">
        <v>828</v>
      </c>
      <c r="E638">
        <v>861</v>
      </c>
      <c r="F638" s="1">
        <v>0.04</v>
      </c>
      <c r="G638">
        <v>4.0999999999999996</v>
      </c>
      <c r="H638" s="4">
        <v>4567</v>
      </c>
      <c r="I638" t="s">
        <v>7047</v>
      </c>
      <c r="J638" t="s">
        <v>2141</v>
      </c>
      <c r="K638" t="s">
        <v>8190</v>
      </c>
      <c r="L638" t="s">
        <v>2142</v>
      </c>
      <c r="M638" t="s">
        <v>9354</v>
      </c>
      <c r="N638" t="s">
        <v>2143</v>
      </c>
      <c r="O638">
        <f t="shared" si="124"/>
        <v>861</v>
      </c>
      <c r="P638">
        <f t="shared" si="117"/>
        <v>0.04</v>
      </c>
      <c r="Q638">
        <f t="shared" si="118"/>
        <v>4567</v>
      </c>
      <c r="R638" t="str">
        <f t="shared" si="119"/>
        <v xml:space="preserve">Computers &amp; Accessories </v>
      </c>
      <c r="S638" t="str">
        <f t="shared" si="120"/>
        <v>&gt;500</v>
      </c>
      <c r="T638" t="str">
        <f t="shared" si="121"/>
        <v>No</v>
      </c>
      <c r="U638">
        <f t="shared" si="125"/>
        <v>0</v>
      </c>
      <c r="V638">
        <f t="shared" si="122"/>
        <v>18724.699999999997</v>
      </c>
      <c r="W638">
        <f t="shared" si="123"/>
        <v>3932187</v>
      </c>
      <c r="X638">
        <f t="shared" si="126"/>
        <v>828</v>
      </c>
      <c r="Y638">
        <f t="shared" si="127"/>
        <v>4</v>
      </c>
      <c r="Z638">
        <f t="shared" si="128"/>
        <v>0</v>
      </c>
      <c r="AA638">
        <f t="shared" si="129"/>
        <v>18724.699999999997</v>
      </c>
    </row>
    <row r="639" spans="1:27" x14ac:dyDescent="0.25">
      <c r="A639" t="s">
        <v>2144</v>
      </c>
      <c r="B639" t="s">
        <v>2145</v>
      </c>
      <c r="C639" t="s">
        <v>1679</v>
      </c>
      <c r="D639">
        <v>745</v>
      </c>
      <c r="E639">
        <v>795</v>
      </c>
      <c r="F639" s="1">
        <v>0.06</v>
      </c>
      <c r="G639">
        <v>4.0999999999999996</v>
      </c>
      <c r="H639" s="4">
        <v>13797</v>
      </c>
      <c r="I639" t="s">
        <v>7048</v>
      </c>
      <c r="J639" t="s">
        <v>2146</v>
      </c>
      <c r="K639" t="s">
        <v>8191</v>
      </c>
      <c r="L639" t="s">
        <v>2147</v>
      </c>
      <c r="M639" t="s">
        <v>9355</v>
      </c>
      <c r="N639" t="s">
        <v>6413</v>
      </c>
      <c r="O639">
        <f t="shared" si="124"/>
        <v>795</v>
      </c>
      <c r="P639">
        <f t="shared" si="117"/>
        <v>0.06</v>
      </c>
      <c r="Q639">
        <f t="shared" si="118"/>
        <v>13797</v>
      </c>
      <c r="R639" t="str">
        <f t="shared" si="119"/>
        <v>Electronics</v>
      </c>
      <c r="S639" t="str">
        <f t="shared" si="120"/>
        <v>&gt;500</v>
      </c>
      <c r="T639" t="str">
        <f t="shared" si="121"/>
        <v>No</v>
      </c>
      <c r="U639">
        <f t="shared" si="125"/>
        <v>0</v>
      </c>
      <c r="V639">
        <f t="shared" si="122"/>
        <v>56567.7</v>
      </c>
      <c r="W639">
        <f t="shared" si="123"/>
        <v>10968615</v>
      </c>
      <c r="X639">
        <f t="shared" si="126"/>
        <v>745</v>
      </c>
      <c r="Y639">
        <f t="shared" si="127"/>
        <v>4</v>
      </c>
      <c r="Z639">
        <f t="shared" si="128"/>
        <v>0</v>
      </c>
      <c r="AA639">
        <f t="shared" si="129"/>
        <v>56567.7</v>
      </c>
    </row>
    <row r="640" spans="1:27" x14ac:dyDescent="0.25">
      <c r="A640" t="s">
        <v>2148</v>
      </c>
      <c r="B640" t="s">
        <v>5637</v>
      </c>
      <c r="C640" t="s">
        <v>2149</v>
      </c>
      <c r="D640" s="2">
        <v>1549</v>
      </c>
      <c r="E640" s="2">
        <v>2495</v>
      </c>
      <c r="F640" s="1">
        <v>0.38</v>
      </c>
      <c r="G640">
        <v>4.0999999999999996</v>
      </c>
      <c r="H640" s="4">
        <v>15137</v>
      </c>
      <c r="I640" t="s">
        <v>7049</v>
      </c>
      <c r="J640" t="s">
        <v>2150</v>
      </c>
      <c r="K640" t="s">
        <v>8192</v>
      </c>
      <c r="L640" t="s">
        <v>2151</v>
      </c>
      <c r="M640" t="s">
        <v>9356</v>
      </c>
      <c r="N640" t="s">
        <v>2152</v>
      </c>
      <c r="O640">
        <f t="shared" si="124"/>
        <v>2495</v>
      </c>
      <c r="P640">
        <f t="shared" si="117"/>
        <v>0.38</v>
      </c>
      <c r="Q640">
        <f t="shared" si="118"/>
        <v>15137</v>
      </c>
      <c r="R640" t="str">
        <f t="shared" si="119"/>
        <v>Electronics</v>
      </c>
      <c r="S640" t="str">
        <f t="shared" si="120"/>
        <v>&gt;500</v>
      </c>
      <c r="T640" t="str">
        <f t="shared" si="121"/>
        <v>No</v>
      </c>
      <c r="U640">
        <f t="shared" si="125"/>
        <v>0</v>
      </c>
      <c r="V640">
        <f t="shared" si="122"/>
        <v>62061.7</v>
      </c>
      <c r="W640">
        <f t="shared" si="123"/>
        <v>37766815</v>
      </c>
      <c r="X640">
        <f t="shared" si="126"/>
        <v>1549</v>
      </c>
      <c r="Y640">
        <f t="shared" si="127"/>
        <v>4</v>
      </c>
      <c r="Z640">
        <f t="shared" si="128"/>
        <v>0</v>
      </c>
      <c r="AA640">
        <f t="shared" si="129"/>
        <v>62061.7</v>
      </c>
    </row>
    <row r="641" spans="1:27" x14ac:dyDescent="0.25">
      <c r="A641" t="s">
        <v>2153</v>
      </c>
      <c r="B641" t="s">
        <v>5638</v>
      </c>
      <c r="C641" t="s">
        <v>6311</v>
      </c>
      <c r="D641" s="2">
        <v>1469</v>
      </c>
      <c r="E641" s="2">
        <v>2499</v>
      </c>
      <c r="F641" s="1">
        <v>0.41</v>
      </c>
      <c r="G641">
        <v>4.0999999999999996</v>
      </c>
      <c r="H641" s="4">
        <v>156638</v>
      </c>
      <c r="I641" t="s">
        <v>7050</v>
      </c>
      <c r="J641" t="s">
        <v>2154</v>
      </c>
      <c r="K641" t="s">
        <v>8193</v>
      </c>
      <c r="L641" t="s">
        <v>2155</v>
      </c>
      <c r="M641" t="s">
        <v>9357</v>
      </c>
      <c r="N641" t="s">
        <v>2156</v>
      </c>
      <c r="O641">
        <f t="shared" si="124"/>
        <v>2499</v>
      </c>
      <c r="P641">
        <f t="shared" si="117"/>
        <v>0.41</v>
      </c>
      <c r="Q641">
        <f t="shared" si="118"/>
        <v>156638</v>
      </c>
      <c r="R641" t="str">
        <f t="shared" si="119"/>
        <v xml:space="preserve">Computers &amp; Accessories </v>
      </c>
      <c r="S641" t="str">
        <f t="shared" si="120"/>
        <v>&gt;500</v>
      </c>
      <c r="T641" t="str">
        <f t="shared" si="121"/>
        <v>No</v>
      </c>
      <c r="U641">
        <f t="shared" si="125"/>
        <v>0</v>
      </c>
      <c r="V641">
        <f t="shared" si="122"/>
        <v>642215.79999999993</v>
      </c>
      <c r="W641">
        <f t="shared" si="123"/>
        <v>391438362</v>
      </c>
      <c r="X641">
        <f t="shared" si="126"/>
        <v>1469</v>
      </c>
      <c r="Y641">
        <f t="shared" si="127"/>
        <v>4</v>
      </c>
      <c r="Z641">
        <f t="shared" si="128"/>
        <v>0</v>
      </c>
      <c r="AA641">
        <f t="shared" si="129"/>
        <v>642215.79999999993</v>
      </c>
    </row>
    <row r="642" spans="1:27" x14ac:dyDescent="0.25">
      <c r="A642" t="s">
        <v>2157</v>
      </c>
      <c r="B642" t="s">
        <v>5639</v>
      </c>
      <c r="C642" t="s">
        <v>10145</v>
      </c>
      <c r="D642">
        <v>198</v>
      </c>
      <c r="E642">
        <v>800</v>
      </c>
      <c r="F642" s="1">
        <v>0.75</v>
      </c>
      <c r="G642">
        <v>4.0999999999999996</v>
      </c>
      <c r="H642" s="4">
        <v>9344</v>
      </c>
      <c r="I642" t="s">
        <v>7051</v>
      </c>
      <c r="J642" t="s">
        <v>2158</v>
      </c>
      <c r="K642" t="s">
        <v>8194</v>
      </c>
      <c r="L642" t="s">
        <v>2159</v>
      </c>
      <c r="M642" t="s">
        <v>9358</v>
      </c>
      <c r="N642" t="s">
        <v>2160</v>
      </c>
      <c r="O642">
        <f t="shared" si="124"/>
        <v>800</v>
      </c>
      <c r="P642">
        <f t="shared" ref="P642:P705" si="130">VALUE(F642)</f>
        <v>0.75</v>
      </c>
      <c r="Q642">
        <f t="shared" ref="Q642:Q705" si="131">VALUE(H642)</f>
        <v>9344</v>
      </c>
      <c r="R642" t="str">
        <f t="shared" ref="R642:R705" si="132">LEFT(C642, FIND("|", C642) - 1)</f>
        <v>Office Products</v>
      </c>
      <c r="S642" t="str">
        <f t="shared" ref="S642:S705" si="133">IF(O642&lt;200, "&lt;200", IF(O642&lt;=500, "200–500", "&gt;500"))</f>
        <v>&gt;500</v>
      </c>
      <c r="T642" t="str">
        <f t="shared" ref="T642:T705" si="134">IF(P642&gt;=0.5, "Yes", "No")</f>
        <v>Yes</v>
      </c>
      <c r="U642">
        <f t="shared" si="125"/>
        <v>1</v>
      </c>
      <c r="V642">
        <f t="shared" ref="V642:V705" si="135">G642 * Q642</f>
        <v>38310.399999999994</v>
      </c>
      <c r="W642">
        <f t="shared" ref="W642:W705" si="136">O642 * Q642</f>
        <v>7475200</v>
      </c>
      <c r="X642">
        <f t="shared" si="126"/>
        <v>198</v>
      </c>
      <c r="Y642">
        <f t="shared" si="127"/>
        <v>4</v>
      </c>
      <c r="Z642">
        <f t="shared" si="128"/>
        <v>0</v>
      </c>
      <c r="AA642">
        <f t="shared" si="129"/>
        <v>38310.399999999994</v>
      </c>
    </row>
    <row r="643" spans="1:27" x14ac:dyDescent="0.25">
      <c r="A643" t="s">
        <v>2161</v>
      </c>
      <c r="B643" t="s">
        <v>5640</v>
      </c>
      <c r="C643" t="s">
        <v>2162</v>
      </c>
      <c r="D643">
        <v>549</v>
      </c>
      <c r="E643">
        <v>549</v>
      </c>
      <c r="F643" s="1">
        <v>0</v>
      </c>
      <c r="G643">
        <v>4.0999999999999996</v>
      </c>
      <c r="H643" s="4">
        <v>4875</v>
      </c>
      <c r="I643" t="s">
        <v>7052</v>
      </c>
      <c r="J643" t="s">
        <v>2163</v>
      </c>
      <c r="K643" t="s">
        <v>8195</v>
      </c>
      <c r="L643" t="s">
        <v>2164</v>
      </c>
      <c r="M643" t="s">
        <v>9359</v>
      </c>
      <c r="N643" t="s">
        <v>2165</v>
      </c>
      <c r="O643">
        <f t="shared" ref="O643:O706" si="137">VALUE(E643)</f>
        <v>549</v>
      </c>
      <c r="P643">
        <f t="shared" si="130"/>
        <v>0</v>
      </c>
      <c r="Q643">
        <f t="shared" si="131"/>
        <v>4875</v>
      </c>
      <c r="R643" t="str">
        <f t="shared" si="132"/>
        <v>Electronics</v>
      </c>
      <c r="S643" t="str">
        <f t="shared" si="133"/>
        <v>&gt;500</v>
      </c>
      <c r="T643" t="str">
        <f t="shared" si="134"/>
        <v>No</v>
      </c>
      <c r="U643">
        <f t="shared" ref="U643:U706" si="138">COUNTIF(T643, "Yes")</f>
        <v>0</v>
      </c>
      <c r="V643">
        <f t="shared" si="135"/>
        <v>19987.5</v>
      </c>
      <c r="W643">
        <f t="shared" si="136"/>
        <v>2676375</v>
      </c>
      <c r="X643">
        <f t="shared" ref="X643:X706" si="139">VALUE(D643)</f>
        <v>549</v>
      </c>
      <c r="Y643">
        <f t="shared" ref="Y643:Y706" si="140">ROUND(G643, 0)</f>
        <v>4</v>
      </c>
      <c r="Z643">
        <f t="shared" ref="Z643:Z706" si="141">COUNTIF(Q643, "&lt;1000")</f>
        <v>0</v>
      </c>
      <c r="AA643">
        <f t="shared" ref="AA643:AA706" si="142">G643*Q643</f>
        <v>19987.5</v>
      </c>
    </row>
    <row r="644" spans="1:27" x14ac:dyDescent="0.25">
      <c r="A644" t="s">
        <v>2166</v>
      </c>
      <c r="B644" t="s">
        <v>5641</v>
      </c>
      <c r="C644" t="s">
        <v>1148</v>
      </c>
      <c r="D644" s="2">
        <v>12000</v>
      </c>
      <c r="E644" s="2">
        <v>29999</v>
      </c>
      <c r="F644" s="1">
        <v>0.6</v>
      </c>
      <c r="G644">
        <v>4.0999999999999996</v>
      </c>
      <c r="H644" s="4">
        <v>4744</v>
      </c>
      <c r="I644" t="s">
        <v>7053</v>
      </c>
      <c r="J644" t="s">
        <v>2167</v>
      </c>
      <c r="K644" t="s">
        <v>8196</v>
      </c>
      <c r="L644" t="s">
        <v>2168</v>
      </c>
      <c r="M644" t="s">
        <v>9360</v>
      </c>
      <c r="N644" t="s">
        <v>2169</v>
      </c>
      <c r="O644">
        <f t="shared" si="137"/>
        <v>29999</v>
      </c>
      <c r="P644">
        <f t="shared" si="130"/>
        <v>0.6</v>
      </c>
      <c r="Q644">
        <f t="shared" si="131"/>
        <v>4744</v>
      </c>
      <c r="R644" t="str">
        <f t="shared" si="132"/>
        <v>Electronics</v>
      </c>
      <c r="S644" t="str">
        <f t="shared" si="133"/>
        <v>&gt;500</v>
      </c>
      <c r="T644" t="str">
        <f t="shared" si="134"/>
        <v>Yes</v>
      </c>
      <c r="U644">
        <f t="shared" si="138"/>
        <v>1</v>
      </c>
      <c r="V644">
        <f t="shared" si="135"/>
        <v>19450.399999999998</v>
      </c>
      <c r="W644">
        <f t="shared" si="136"/>
        <v>142315256</v>
      </c>
      <c r="X644">
        <f t="shared" si="139"/>
        <v>12000</v>
      </c>
      <c r="Y644">
        <f t="shared" si="140"/>
        <v>4</v>
      </c>
      <c r="Z644">
        <f t="shared" si="141"/>
        <v>0</v>
      </c>
      <c r="AA644">
        <f t="shared" si="142"/>
        <v>19450.399999999998</v>
      </c>
    </row>
    <row r="645" spans="1:27" x14ac:dyDescent="0.25">
      <c r="A645" t="s">
        <v>2170</v>
      </c>
      <c r="B645" t="s">
        <v>5642</v>
      </c>
      <c r="C645" t="s">
        <v>1191</v>
      </c>
      <c r="D645" s="2">
        <v>1299</v>
      </c>
      <c r="E645" s="2">
        <v>3499</v>
      </c>
      <c r="F645" s="1">
        <v>0.63</v>
      </c>
      <c r="G645">
        <v>4.0999999999999996</v>
      </c>
      <c r="H645" s="4">
        <v>12452</v>
      </c>
      <c r="I645" t="s">
        <v>7054</v>
      </c>
      <c r="J645" t="s">
        <v>2171</v>
      </c>
      <c r="K645" t="s">
        <v>8197</v>
      </c>
      <c r="L645" t="s">
        <v>2172</v>
      </c>
      <c r="M645" t="s">
        <v>9361</v>
      </c>
      <c r="N645" t="s">
        <v>5019</v>
      </c>
      <c r="O645">
        <f t="shared" si="137"/>
        <v>3499</v>
      </c>
      <c r="P645">
        <f t="shared" si="130"/>
        <v>0.63</v>
      </c>
      <c r="Q645">
        <f t="shared" si="131"/>
        <v>12452</v>
      </c>
      <c r="R645" t="str">
        <f t="shared" si="132"/>
        <v>Electronics</v>
      </c>
      <c r="S645" t="str">
        <f t="shared" si="133"/>
        <v>&gt;500</v>
      </c>
      <c r="T645" t="str">
        <f t="shared" si="134"/>
        <v>Yes</v>
      </c>
      <c r="U645">
        <f t="shared" si="138"/>
        <v>1</v>
      </c>
      <c r="V645">
        <f t="shared" si="135"/>
        <v>51053.2</v>
      </c>
      <c r="W645">
        <f t="shared" si="136"/>
        <v>43569548</v>
      </c>
      <c r="X645">
        <f t="shared" si="139"/>
        <v>1299</v>
      </c>
      <c r="Y645">
        <f t="shared" si="140"/>
        <v>4</v>
      </c>
      <c r="Z645">
        <f t="shared" si="141"/>
        <v>0</v>
      </c>
      <c r="AA645">
        <f t="shared" si="142"/>
        <v>51053.2</v>
      </c>
    </row>
    <row r="646" spans="1:27" x14ac:dyDescent="0.25">
      <c r="A646" t="s">
        <v>2173</v>
      </c>
      <c r="B646" t="s">
        <v>5643</v>
      </c>
      <c r="C646" t="s">
        <v>1903</v>
      </c>
      <c r="D646">
        <v>269</v>
      </c>
      <c r="E646">
        <v>315</v>
      </c>
      <c r="F646" s="1">
        <v>0.15</v>
      </c>
      <c r="G646">
        <v>4.0999999999999996</v>
      </c>
      <c r="H646" s="4">
        <v>17810</v>
      </c>
      <c r="I646" t="s">
        <v>7055</v>
      </c>
      <c r="J646" t="s">
        <v>2174</v>
      </c>
      <c r="K646" t="s">
        <v>8198</v>
      </c>
      <c r="L646" t="s">
        <v>2175</v>
      </c>
      <c r="M646" t="s">
        <v>9362</v>
      </c>
      <c r="N646" t="s">
        <v>2176</v>
      </c>
      <c r="O646">
        <f t="shared" si="137"/>
        <v>315</v>
      </c>
      <c r="P646">
        <f t="shared" si="130"/>
        <v>0.15</v>
      </c>
      <c r="Q646">
        <f t="shared" si="131"/>
        <v>17810</v>
      </c>
      <c r="R646" t="str">
        <f t="shared" si="132"/>
        <v>Electronics</v>
      </c>
      <c r="S646" t="str">
        <f t="shared" si="133"/>
        <v>200–500</v>
      </c>
      <c r="T646" t="str">
        <f t="shared" si="134"/>
        <v>No</v>
      </c>
      <c r="U646">
        <f t="shared" si="138"/>
        <v>0</v>
      </c>
      <c r="V646">
        <f t="shared" si="135"/>
        <v>73021</v>
      </c>
      <c r="W646">
        <f t="shared" si="136"/>
        <v>5610150</v>
      </c>
      <c r="X646">
        <f t="shared" si="139"/>
        <v>269</v>
      </c>
      <c r="Y646">
        <f t="shared" si="140"/>
        <v>4</v>
      </c>
      <c r="Z646">
        <f t="shared" si="141"/>
        <v>0</v>
      </c>
      <c r="AA646">
        <f t="shared" si="142"/>
        <v>73021</v>
      </c>
    </row>
    <row r="647" spans="1:27" x14ac:dyDescent="0.25">
      <c r="A647" t="s">
        <v>2177</v>
      </c>
      <c r="B647" t="s">
        <v>5644</v>
      </c>
      <c r="C647" t="s">
        <v>1191</v>
      </c>
      <c r="D647">
        <v>799</v>
      </c>
      <c r="E647" s="2">
        <v>1499</v>
      </c>
      <c r="F647" s="1">
        <v>0.47</v>
      </c>
      <c r="G647">
        <v>4.0999999999999996</v>
      </c>
      <c r="H647" s="4">
        <v>53648</v>
      </c>
      <c r="I647" t="s">
        <v>7056</v>
      </c>
      <c r="J647" t="s">
        <v>2178</v>
      </c>
      <c r="K647" t="s">
        <v>8199</v>
      </c>
      <c r="L647" t="s">
        <v>2179</v>
      </c>
      <c r="M647" t="s">
        <v>9363</v>
      </c>
      <c r="N647" t="s">
        <v>2180</v>
      </c>
      <c r="O647">
        <f t="shared" si="137"/>
        <v>1499</v>
      </c>
      <c r="P647">
        <f t="shared" si="130"/>
        <v>0.47</v>
      </c>
      <c r="Q647">
        <f t="shared" si="131"/>
        <v>53648</v>
      </c>
      <c r="R647" t="str">
        <f t="shared" si="132"/>
        <v>Electronics</v>
      </c>
      <c r="S647" t="str">
        <f t="shared" si="133"/>
        <v>&gt;500</v>
      </c>
      <c r="T647" t="str">
        <f t="shared" si="134"/>
        <v>No</v>
      </c>
      <c r="U647">
        <f t="shared" si="138"/>
        <v>0</v>
      </c>
      <c r="V647">
        <f t="shared" si="135"/>
        <v>219956.8</v>
      </c>
      <c r="W647">
        <f t="shared" si="136"/>
        <v>80418352</v>
      </c>
      <c r="X647">
        <f t="shared" si="139"/>
        <v>799</v>
      </c>
      <c r="Y647">
        <f t="shared" si="140"/>
        <v>4</v>
      </c>
      <c r="Z647">
        <f t="shared" si="141"/>
        <v>0</v>
      </c>
      <c r="AA647">
        <f t="shared" si="142"/>
        <v>219956.8</v>
      </c>
    </row>
    <row r="648" spans="1:27" x14ac:dyDescent="0.25">
      <c r="A648" t="s">
        <v>2181</v>
      </c>
      <c r="B648" t="s">
        <v>5645</v>
      </c>
      <c r="C648" t="s">
        <v>6321</v>
      </c>
      <c r="D648" s="2">
        <v>6299</v>
      </c>
      <c r="E648" s="2">
        <v>13750</v>
      </c>
      <c r="F648" s="1">
        <v>0.54</v>
      </c>
      <c r="G648">
        <v>4.0999999999999996</v>
      </c>
      <c r="H648" s="4">
        <v>2014</v>
      </c>
      <c r="I648" t="s">
        <v>7057</v>
      </c>
      <c r="J648" t="s">
        <v>2182</v>
      </c>
      <c r="K648" t="s">
        <v>8200</v>
      </c>
      <c r="L648" t="s">
        <v>2183</v>
      </c>
      <c r="M648" t="s">
        <v>9364</v>
      </c>
      <c r="N648" t="s">
        <v>2184</v>
      </c>
      <c r="O648">
        <f t="shared" si="137"/>
        <v>13750</v>
      </c>
      <c r="P648">
        <f t="shared" si="130"/>
        <v>0.54</v>
      </c>
      <c r="Q648">
        <f t="shared" si="131"/>
        <v>2014</v>
      </c>
      <c r="R648" t="str">
        <f t="shared" si="132"/>
        <v xml:space="preserve">Computers &amp; Accessories </v>
      </c>
      <c r="S648" t="str">
        <f t="shared" si="133"/>
        <v>&gt;500</v>
      </c>
      <c r="T648" t="str">
        <f t="shared" si="134"/>
        <v>Yes</v>
      </c>
      <c r="U648">
        <f t="shared" si="138"/>
        <v>1</v>
      </c>
      <c r="V648">
        <f t="shared" si="135"/>
        <v>8257.4</v>
      </c>
      <c r="W648">
        <f t="shared" si="136"/>
        <v>27692500</v>
      </c>
      <c r="X648">
        <f t="shared" si="139"/>
        <v>6299</v>
      </c>
      <c r="Y648">
        <f t="shared" si="140"/>
        <v>4</v>
      </c>
      <c r="Z648">
        <f t="shared" si="141"/>
        <v>0</v>
      </c>
      <c r="AA648">
        <f t="shared" si="142"/>
        <v>8257.4</v>
      </c>
    </row>
    <row r="649" spans="1:27" x14ac:dyDescent="0.25">
      <c r="A649" t="s">
        <v>2185</v>
      </c>
      <c r="B649" t="s">
        <v>5646</v>
      </c>
      <c r="C649" t="s">
        <v>6322</v>
      </c>
      <c r="D649">
        <v>59</v>
      </c>
      <c r="E649">
        <v>59</v>
      </c>
      <c r="F649" s="1">
        <v>0</v>
      </c>
      <c r="G649">
        <v>4.0999999999999996</v>
      </c>
      <c r="H649" s="4">
        <v>5958</v>
      </c>
      <c r="I649" t="s">
        <v>7058</v>
      </c>
      <c r="J649" t="s">
        <v>2186</v>
      </c>
      <c r="K649" t="s">
        <v>8201</v>
      </c>
      <c r="L649" t="s">
        <v>2187</v>
      </c>
      <c r="M649" t="s">
        <v>9365</v>
      </c>
      <c r="N649" t="s">
        <v>2188</v>
      </c>
      <c r="O649">
        <f t="shared" si="137"/>
        <v>59</v>
      </c>
      <c r="P649">
        <f t="shared" si="130"/>
        <v>0</v>
      </c>
      <c r="Q649">
        <f t="shared" si="131"/>
        <v>5958</v>
      </c>
      <c r="R649" t="str">
        <f t="shared" si="132"/>
        <v xml:space="preserve">Computers &amp; Accessories </v>
      </c>
      <c r="S649" t="str">
        <f t="shared" si="133"/>
        <v>&lt;200</v>
      </c>
      <c r="T649" t="str">
        <f t="shared" si="134"/>
        <v>No</v>
      </c>
      <c r="U649">
        <f t="shared" si="138"/>
        <v>0</v>
      </c>
      <c r="V649">
        <f t="shared" si="135"/>
        <v>24427.8</v>
      </c>
      <c r="W649">
        <f t="shared" si="136"/>
        <v>351522</v>
      </c>
      <c r="X649">
        <f t="shared" si="139"/>
        <v>59</v>
      </c>
      <c r="Y649">
        <f t="shared" si="140"/>
        <v>4</v>
      </c>
      <c r="Z649">
        <f t="shared" si="141"/>
        <v>0</v>
      </c>
      <c r="AA649">
        <f t="shared" si="142"/>
        <v>24427.8</v>
      </c>
    </row>
    <row r="650" spans="1:27" x14ac:dyDescent="0.25">
      <c r="A650" t="s">
        <v>2189</v>
      </c>
      <c r="B650" t="s">
        <v>5647</v>
      </c>
      <c r="C650" t="s">
        <v>1207</v>
      </c>
      <c r="D650">
        <v>571</v>
      </c>
      <c r="E650">
        <v>999</v>
      </c>
      <c r="F650" s="1">
        <v>0.43</v>
      </c>
      <c r="G650">
        <v>4.0999999999999996</v>
      </c>
      <c r="H650" s="4">
        <v>38221</v>
      </c>
      <c r="I650" t="s">
        <v>7059</v>
      </c>
      <c r="J650" t="s">
        <v>2190</v>
      </c>
      <c r="K650" t="s">
        <v>8202</v>
      </c>
      <c r="L650" t="s">
        <v>2191</v>
      </c>
      <c r="M650" t="s">
        <v>9366</v>
      </c>
      <c r="N650" t="s">
        <v>2192</v>
      </c>
      <c r="O650">
        <f t="shared" si="137"/>
        <v>999</v>
      </c>
      <c r="P650">
        <f t="shared" si="130"/>
        <v>0.43</v>
      </c>
      <c r="Q650">
        <f t="shared" si="131"/>
        <v>38221</v>
      </c>
      <c r="R650" t="str">
        <f t="shared" si="132"/>
        <v>Electronics</v>
      </c>
      <c r="S650" t="str">
        <f t="shared" si="133"/>
        <v>&gt;500</v>
      </c>
      <c r="T650" t="str">
        <f t="shared" si="134"/>
        <v>No</v>
      </c>
      <c r="U650">
        <f t="shared" si="138"/>
        <v>0</v>
      </c>
      <c r="V650">
        <f t="shared" si="135"/>
        <v>156706.09999999998</v>
      </c>
      <c r="W650">
        <f t="shared" si="136"/>
        <v>38182779</v>
      </c>
      <c r="X650">
        <f t="shared" si="139"/>
        <v>571</v>
      </c>
      <c r="Y650">
        <f t="shared" si="140"/>
        <v>4</v>
      </c>
      <c r="Z650">
        <f t="shared" si="141"/>
        <v>0</v>
      </c>
      <c r="AA650">
        <f t="shared" si="142"/>
        <v>156706.09999999998</v>
      </c>
    </row>
    <row r="651" spans="1:27" x14ac:dyDescent="0.25">
      <c r="A651" t="s">
        <v>2193</v>
      </c>
      <c r="B651" t="s">
        <v>5648</v>
      </c>
      <c r="C651" t="s">
        <v>2071</v>
      </c>
      <c r="D651">
        <v>549</v>
      </c>
      <c r="E651">
        <v>999</v>
      </c>
      <c r="F651" s="1">
        <v>0.45</v>
      </c>
      <c r="G651">
        <v>4.0999999999999996</v>
      </c>
      <c r="H651" s="4">
        <v>64705</v>
      </c>
      <c r="I651" t="s">
        <v>7060</v>
      </c>
      <c r="J651" t="s">
        <v>2194</v>
      </c>
      <c r="K651" t="s">
        <v>8203</v>
      </c>
      <c r="L651" t="s">
        <v>2195</v>
      </c>
      <c r="M651" t="s">
        <v>9367</v>
      </c>
      <c r="N651" t="s">
        <v>6414</v>
      </c>
      <c r="O651">
        <f t="shared" si="137"/>
        <v>999</v>
      </c>
      <c r="P651">
        <f t="shared" si="130"/>
        <v>0.45</v>
      </c>
      <c r="Q651">
        <f t="shared" si="131"/>
        <v>64705</v>
      </c>
      <c r="R651" t="str">
        <f t="shared" si="132"/>
        <v>Electronics</v>
      </c>
      <c r="S651" t="str">
        <f t="shared" si="133"/>
        <v>&gt;500</v>
      </c>
      <c r="T651" t="str">
        <f t="shared" si="134"/>
        <v>No</v>
      </c>
      <c r="U651">
        <f t="shared" si="138"/>
        <v>0</v>
      </c>
      <c r="V651">
        <f t="shared" si="135"/>
        <v>265290.5</v>
      </c>
      <c r="W651">
        <f t="shared" si="136"/>
        <v>64640295</v>
      </c>
      <c r="X651">
        <f t="shared" si="139"/>
        <v>549</v>
      </c>
      <c r="Y651">
        <f t="shared" si="140"/>
        <v>4</v>
      </c>
      <c r="Z651">
        <f t="shared" si="141"/>
        <v>0</v>
      </c>
      <c r="AA651">
        <f t="shared" si="142"/>
        <v>265290.5</v>
      </c>
    </row>
    <row r="652" spans="1:27" x14ac:dyDescent="0.25">
      <c r="A652" t="s">
        <v>2196</v>
      </c>
      <c r="B652" t="s">
        <v>5649</v>
      </c>
      <c r="C652" t="s">
        <v>6309</v>
      </c>
      <c r="D652">
        <v>448</v>
      </c>
      <c r="E652">
        <v>699</v>
      </c>
      <c r="F652" s="1">
        <v>0.36</v>
      </c>
      <c r="G652">
        <v>4.0999999999999996</v>
      </c>
      <c r="H652" s="4">
        <v>17348</v>
      </c>
      <c r="I652" t="s">
        <v>7061</v>
      </c>
      <c r="J652" t="s">
        <v>2197</v>
      </c>
      <c r="K652" t="s">
        <v>8204</v>
      </c>
      <c r="L652" t="s">
        <v>2198</v>
      </c>
      <c r="M652" t="s">
        <v>9368</v>
      </c>
      <c r="N652" t="s">
        <v>2199</v>
      </c>
      <c r="O652">
        <f t="shared" si="137"/>
        <v>699</v>
      </c>
      <c r="P652">
        <f t="shared" si="130"/>
        <v>0.36</v>
      </c>
      <c r="Q652">
        <f t="shared" si="131"/>
        <v>17348</v>
      </c>
      <c r="R652" t="str">
        <f t="shared" si="132"/>
        <v xml:space="preserve">Computers &amp; Accessories </v>
      </c>
      <c r="S652" t="str">
        <f t="shared" si="133"/>
        <v>&gt;500</v>
      </c>
      <c r="T652" t="str">
        <f t="shared" si="134"/>
        <v>No</v>
      </c>
      <c r="U652">
        <f t="shared" si="138"/>
        <v>0</v>
      </c>
      <c r="V652">
        <f t="shared" si="135"/>
        <v>71126.799999999988</v>
      </c>
      <c r="W652">
        <f t="shared" si="136"/>
        <v>12126252</v>
      </c>
      <c r="X652">
        <f t="shared" si="139"/>
        <v>448</v>
      </c>
      <c r="Y652">
        <f t="shared" si="140"/>
        <v>4</v>
      </c>
      <c r="Z652">
        <f t="shared" si="141"/>
        <v>0</v>
      </c>
      <c r="AA652">
        <f t="shared" si="142"/>
        <v>71126.799999999988</v>
      </c>
    </row>
    <row r="653" spans="1:27" x14ac:dyDescent="0.25">
      <c r="A653" t="s">
        <v>2200</v>
      </c>
      <c r="B653" t="s">
        <v>5650</v>
      </c>
      <c r="C653" t="s">
        <v>1191</v>
      </c>
      <c r="D653" s="2">
        <v>1499</v>
      </c>
      <c r="E653" s="2">
        <v>2999</v>
      </c>
      <c r="F653" s="1">
        <v>0.5</v>
      </c>
      <c r="G653">
        <v>4.0999999999999996</v>
      </c>
      <c r="H653" s="4">
        <v>87798</v>
      </c>
      <c r="I653" t="s">
        <v>7062</v>
      </c>
      <c r="J653" t="s">
        <v>2201</v>
      </c>
      <c r="K653" t="s">
        <v>8205</v>
      </c>
      <c r="L653" t="s">
        <v>2202</v>
      </c>
      <c r="M653" t="s">
        <v>9369</v>
      </c>
      <c r="N653" t="s">
        <v>2203</v>
      </c>
      <c r="O653">
        <f t="shared" si="137"/>
        <v>2999</v>
      </c>
      <c r="P653">
        <f t="shared" si="130"/>
        <v>0.5</v>
      </c>
      <c r="Q653">
        <f t="shared" si="131"/>
        <v>87798</v>
      </c>
      <c r="R653" t="str">
        <f t="shared" si="132"/>
        <v>Electronics</v>
      </c>
      <c r="S653" t="str">
        <f t="shared" si="133"/>
        <v>&gt;500</v>
      </c>
      <c r="T653" t="str">
        <f t="shared" si="134"/>
        <v>Yes</v>
      </c>
      <c r="U653">
        <f t="shared" si="138"/>
        <v>1</v>
      </c>
      <c r="V653">
        <f t="shared" si="135"/>
        <v>359971.8</v>
      </c>
      <c r="W653">
        <f t="shared" si="136"/>
        <v>263306202</v>
      </c>
      <c r="X653">
        <f t="shared" si="139"/>
        <v>1499</v>
      </c>
      <c r="Y653">
        <f t="shared" si="140"/>
        <v>4</v>
      </c>
      <c r="Z653">
        <f t="shared" si="141"/>
        <v>0</v>
      </c>
      <c r="AA653">
        <f t="shared" si="142"/>
        <v>359971.8</v>
      </c>
    </row>
    <row r="654" spans="1:27" x14ac:dyDescent="0.25">
      <c r="A654" t="s">
        <v>2204</v>
      </c>
      <c r="B654" t="s">
        <v>5651</v>
      </c>
      <c r="C654" t="s">
        <v>2205</v>
      </c>
      <c r="D654">
        <v>299</v>
      </c>
      <c r="E654">
        <v>499</v>
      </c>
      <c r="F654" s="1">
        <v>0.4</v>
      </c>
      <c r="G654">
        <v>4.0999999999999996</v>
      </c>
      <c r="H654" s="4">
        <v>24432</v>
      </c>
      <c r="I654" t="s">
        <v>7063</v>
      </c>
      <c r="J654" t="s">
        <v>2206</v>
      </c>
      <c r="K654" t="s">
        <v>8206</v>
      </c>
      <c r="L654" t="s">
        <v>2207</v>
      </c>
      <c r="M654" t="s">
        <v>9370</v>
      </c>
      <c r="N654" t="s">
        <v>2208</v>
      </c>
      <c r="O654">
        <f t="shared" si="137"/>
        <v>499</v>
      </c>
      <c r="P654">
        <f t="shared" si="130"/>
        <v>0.4</v>
      </c>
      <c r="Q654">
        <f t="shared" si="131"/>
        <v>24432</v>
      </c>
      <c r="R654" t="str">
        <f t="shared" si="132"/>
        <v>Electronics</v>
      </c>
      <c r="S654" t="str">
        <f t="shared" si="133"/>
        <v>200–500</v>
      </c>
      <c r="T654" t="str">
        <f t="shared" si="134"/>
        <v>No</v>
      </c>
      <c r="U654">
        <f t="shared" si="138"/>
        <v>0</v>
      </c>
      <c r="V654">
        <f t="shared" si="135"/>
        <v>100171.2</v>
      </c>
      <c r="W654">
        <f t="shared" si="136"/>
        <v>12191568</v>
      </c>
      <c r="X654">
        <f t="shared" si="139"/>
        <v>299</v>
      </c>
      <c r="Y654">
        <f t="shared" si="140"/>
        <v>4</v>
      </c>
      <c r="Z654">
        <f t="shared" si="141"/>
        <v>0</v>
      </c>
      <c r="AA654">
        <f t="shared" si="142"/>
        <v>100171.2</v>
      </c>
    </row>
    <row r="655" spans="1:27" x14ac:dyDescent="0.25">
      <c r="A655" t="s">
        <v>2209</v>
      </c>
      <c r="B655" t="s">
        <v>5652</v>
      </c>
      <c r="C655" t="s">
        <v>6303</v>
      </c>
      <c r="D655">
        <v>579</v>
      </c>
      <c r="E655" s="2">
        <v>1400</v>
      </c>
      <c r="F655" s="1">
        <v>0.59</v>
      </c>
      <c r="G655">
        <v>4.0999999999999996</v>
      </c>
      <c r="H655" s="4">
        <v>189104</v>
      </c>
      <c r="I655" t="s">
        <v>7064</v>
      </c>
      <c r="J655" t="s">
        <v>2210</v>
      </c>
      <c r="K655" t="s">
        <v>8207</v>
      </c>
      <c r="L655" t="s">
        <v>2211</v>
      </c>
      <c r="M655" t="s">
        <v>9371</v>
      </c>
      <c r="N655" t="s">
        <v>2212</v>
      </c>
      <c r="O655">
        <f t="shared" si="137"/>
        <v>1400</v>
      </c>
      <c r="P655">
        <f t="shared" si="130"/>
        <v>0.59</v>
      </c>
      <c r="Q655">
        <f t="shared" si="131"/>
        <v>189104</v>
      </c>
      <c r="R655" t="str">
        <f t="shared" si="132"/>
        <v xml:space="preserve">Computers &amp; Accessories </v>
      </c>
      <c r="S655" t="str">
        <f t="shared" si="133"/>
        <v>&gt;500</v>
      </c>
      <c r="T655" t="str">
        <f t="shared" si="134"/>
        <v>Yes</v>
      </c>
      <c r="U655">
        <f t="shared" si="138"/>
        <v>1</v>
      </c>
      <c r="V655">
        <f t="shared" si="135"/>
        <v>775326.39999999991</v>
      </c>
      <c r="W655">
        <f t="shared" si="136"/>
        <v>264745600</v>
      </c>
      <c r="X655">
        <f t="shared" si="139"/>
        <v>579</v>
      </c>
      <c r="Y655">
        <f t="shared" si="140"/>
        <v>4</v>
      </c>
      <c r="Z655">
        <f t="shared" si="141"/>
        <v>0</v>
      </c>
      <c r="AA655">
        <f t="shared" si="142"/>
        <v>775326.39999999991</v>
      </c>
    </row>
    <row r="656" spans="1:27" x14ac:dyDescent="0.25">
      <c r="A656" t="s">
        <v>2213</v>
      </c>
      <c r="B656" t="s">
        <v>5653</v>
      </c>
      <c r="C656" t="s">
        <v>2214</v>
      </c>
      <c r="D656" s="2">
        <v>2499</v>
      </c>
      <c r="E656" s="2">
        <v>3299</v>
      </c>
      <c r="F656" s="1">
        <v>0.24</v>
      </c>
      <c r="G656">
        <v>4.0999999999999996</v>
      </c>
      <c r="H656" s="4">
        <v>93112</v>
      </c>
      <c r="I656" t="s">
        <v>7065</v>
      </c>
      <c r="J656" t="s">
        <v>2215</v>
      </c>
      <c r="K656" t="s">
        <v>8208</v>
      </c>
      <c r="L656" t="s">
        <v>2216</v>
      </c>
      <c r="M656" t="s">
        <v>9372</v>
      </c>
      <c r="N656" t="s">
        <v>2217</v>
      </c>
      <c r="O656">
        <f t="shared" si="137"/>
        <v>3299</v>
      </c>
      <c r="P656">
        <f t="shared" si="130"/>
        <v>0.24</v>
      </c>
      <c r="Q656">
        <f t="shared" si="131"/>
        <v>93112</v>
      </c>
      <c r="R656" t="str">
        <f t="shared" si="132"/>
        <v>Electronics</v>
      </c>
      <c r="S656" t="str">
        <f t="shared" si="133"/>
        <v>&gt;500</v>
      </c>
      <c r="T656" t="str">
        <f t="shared" si="134"/>
        <v>No</v>
      </c>
      <c r="U656">
        <f t="shared" si="138"/>
        <v>0</v>
      </c>
      <c r="V656">
        <f t="shared" si="135"/>
        <v>381759.19999999995</v>
      </c>
      <c r="W656">
        <f t="shared" si="136"/>
        <v>307176488</v>
      </c>
      <c r="X656">
        <f t="shared" si="139"/>
        <v>2499</v>
      </c>
      <c r="Y656">
        <f t="shared" si="140"/>
        <v>4</v>
      </c>
      <c r="Z656">
        <f t="shared" si="141"/>
        <v>0</v>
      </c>
      <c r="AA656">
        <f t="shared" si="142"/>
        <v>381759.19999999995</v>
      </c>
    </row>
    <row r="657" spans="1:27" x14ac:dyDescent="0.25">
      <c r="A657" t="s">
        <v>2218</v>
      </c>
      <c r="B657" t="s">
        <v>5654</v>
      </c>
      <c r="C657" t="s">
        <v>1191</v>
      </c>
      <c r="D657" s="2">
        <v>1199</v>
      </c>
      <c r="E657" s="2">
        <v>5999</v>
      </c>
      <c r="F657" s="1">
        <v>0.8</v>
      </c>
      <c r="G657">
        <v>4.0999999999999996</v>
      </c>
      <c r="H657" s="4">
        <v>47521</v>
      </c>
      <c r="I657" t="s">
        <v>7066</v>
      </c>
      <c r="J657" t="s">
        <v>2219</v>
      </c>
      <c r="K657" t="s">
        <v>8209</v>
      </c>
      <c r="L657" t="s">
        <v>2220</v>
      </c>
      <c r="M657" t="s">
        <v>9373</v>
      </c>
      <c r="N657" t="s">
        <v>2221</v>
      </c>
      <c r="O657">
        <f t="shared" si="137"/>
        <v>5999</v>
      </c>
      <c r="P657">
        <f t="shared" si="130"/>
        <v>0.8</v>
      </c>
      <c r="Q657">
        <f t="shared" si="131"/>
        <v>47521</v>
      </c>
      <c r="R657" t="str">
        <f t="shared" si="132"/>
        <v>Electronics</v>
      </c>
      <c r="S657" t="str">
        <f t="shared" si="133"/>
        <v>&gt;500</v>
      </c>
      <c r="T657" t="str">
        <f t="shared" si="134"/>
        <v>Yes</v>
      </c>
      <c r="U657">
        <f t="shared" si="138"/>
        <v>1</v>
      </c>
      <c r="V657">
        <f t="shared" si="135"/>
        <v>194836.09999999998</v>
      </c>
      <c r="W657">
        <f t="shared" si="136"/>
        <v>285078479</v>
      </c>
      <c r="X657">
        <f t="shared" si="139"/>
        <v>1199</v>
      </c>
      <c r="Y657">
        <f t="shared" si="140"/>
        <v>4</v>
      </c>
      <c r="Z657">
        <f t="shared" si="141"/>
        <v>0</v>
      </c>
      <c r="AA657">
        <f t="shared" si="142"/>
        <v>194836.09999999998</v>
      </c>
    </row>
    <row r="658" spans="1:27" x14ac:dyDescent="0.25">
      <c r="A658" t="s">
        <v>2222</v>
      </c>
      <c r="B658" t="s">
        <v>5655</v>
      </c>
      <c r="C658" t="s">
        <v>2120</v>
      </c>
      <c r="D658">
        <v>399</v>
      </c>
      <c r="E658">
        <v>499</v>
      </c>
      <c r="F658" s="1">
        <v>0.2</v>
      </c>
      <c r="G658">
        <v>4.0999999999999996</v>
      </c>
      <c r="H658" s="4">
        <v>27201</v>
      </c>
      <c r="I658" t="s">
        <v>7067</v>
      </c>
      <c r="J658" t="s">
        <v>2223</v>
      </c>
      <c r="K658" t="s">
        <v>8210</v>
      </c>
      <c r="L658" t="s">
        <v>2224</v>
      </c>
      <c r="M658" t="s">
        <v>9374</v>
      </c>
      <c r="N658" t="s">
        <v>2225</v>
      </c>
      <c r="O658">
        <f t="shared" si="137"/>
        <v>499</v>
      </c>
      <c r="P658">
        <f t="shared" si="130"/>
        <v>0.2</v>
      </c>
      <c r="Q658">
        <f t="shared" si="131"/>
        <v>27201</v>
      </c>
      <c r="R658" t="str">
        <f t="shared" si="132"/>
        <v>Electronics</v>
      </c>
      <c r="S658" t="str">
        <f t="shared" si="133"/>
        <v>200–500</v>
      </c>
      <c r="T658" t="str">
        <f t="shared" si="134"/>
        <v>No</v>
      </c>
      <c r="U658">
        <f t="shared" si="138"/>
        <v>0</v>
      </c>
      <c r="V658">
        <f t="shared" si="135"/>
        <v>111524.09999999999</v>
      </c>
      <c r="W658">
        <f t="shared" si="136"/>
        <v>13573299</v>
      </c>
      <c r="X658">
        <f t="shared" si="139"/>
        <v>399</v>
      </c>
      <c r="Y658">
        <f t="shared" si="140"/>
        <v>4</v>
      </c>
      <c r="Z658">
        <f t="shared" si="141"/>
        <v>0</v>
      </c>
      <c r="AA658">
        <f t="shared" si="142"/>
        <v>111524.09999999999</v>
      </c>
    </row>
    <row r="659" spans="1:27" x14ac:dyDescent="0.25">
      <c r="A659" t="s">
        <v>2226</v>
      </c>
      <c r="B659" t="s">
        <v>5656</v>
      </c>
      <c r="C659" t="s">
        <v>6304</v>
      </c>
      <c r="D659">
        <v>279</v>
      </c>
      <c r="E659">
        <v>375</v>
      </c>
      <c r="F659" s="1">
        <v>0.26</v>
      </c>
      <c r="G659">
        <v>4.0999999999999996</v>
      </c>
      <c r="H659" s="4">
        <v>31534</v>
      </c>
      <c r="I659" t="s">
        <v>7068</v>
      </c>
      <c r="J659" t="s">
        <v>2227</v>
      </c>
      <c r="K659" t="s">
        <v>8211</v>
      </c>
      <c r="L659" t="s">
        <v>2228</v>
      </c>
      <c r="M659" t="s">
        <v>9375</v>
      </c>
      <c r="N659" t="s">
        <v>2229</v>
      </c>
      <c r="O659">
        <f t="shared" si="137"/>
        <v>375</v>
      </c>
      <c r="P659">
        <f t="shared" si="130"/>
        <v>0.26</v>
      </c>
      <c r="Q659">
        <f t="shared" si="131"/>
        <v>31534</v>
      </c>
      <c r="R659" t="str">
        <f t="shared" si="132"/>
        <v xml:space="preserve">Computers &amp; Accessories </v>
      </c>
      <c r="S659" t="str">
        <f t="shared" si="133"/>
        <v>200–500</v>
      </c>
      <c r="T659" t="str">
        <f t="shared" si="134"/>
        <v>No</v>
      </c>
      <c r="U659">
        <f t="shared" si="138"/>
        <v>0</v>
      </c>
      <c r="V659">
        <f t="shared" si="135"/>
        <v>129289.4</v>
      </c>
      <c r="W659">
        <f t="shared" si="136"/>
        <v>11825250</v>
      </c>
      <c r="X659">
        <f t="shared" si="139"/>
        <v>279</v>
      </c>
      <c r="Y659">
        <f t="shared" si="140"/>
        <v>4</v>
      </c>
      <c r="Z659">
        <f t="shared" si="141"/>
        <v>0</v>
      </c>
      <c r="AA659">
        <f t="shared" si="142"/>
        <v>129289.4</v>
      </c>
    </row>
    <row r="660" spans="1:27" x14ac:dyDescent="0.25">
      <c r="A660" t="s">
        <v>2230</v>
      </c>
      <c r="B660" t="s">
        <v>5657</v>
      </c>
      <c r="C660" t="s">
        <v>1148</v>
      </c>
      <c r="D660" s="2">
        <v>2499</v>
      </c>
      <c r="E660" s="2">
        <v>4999</v>
      </c>
      <c r="F660" s="1">
        <v>0.5</v>
      </c>
      <c r="G660">
        <v>4.0999999999999996</v>
      </c>
      <c r="H660" s="4">
        <v>7571</v>
      </c>
      <c r="I660" t="s">
        <v>7069</v>
      </c>
      <c r="J660" t="s">
        <v>1561</v>
      </c>
      <c r="K660" t="s">
        <v>8062</v>
      </c>
      <c r="L660" t="s">
        <v>1562</v>
      </c>
      <c r="M660" t="s">
        <v>9217</v>
      </c>
      <c r="N660" t="s">
        <v>1563</v>
      </c>
      <c r="O660">
        <f t="shared" si="137"/>
        <v>4999</v>
      </c>
      <c r="P660">
        <f t="shared" si="130"/>
        <v>0.5</v>
      </c>
      <c r="Q660">
        <f t="shared" si="131"/>
        <v>7571</v>
      </c>
      <c r="R660" t="str">
        <f t="shared" si="132"/>
        <v>Electronics</v>
      </c>
      <c r="S660" t="str">
        <f t="shared" si="133"/>
        <v>&gt;500</v>
      </c>
      <c r="T660" t="str">
        <f t="shared" si="134"/>
        <v>Yes</v>
      </c>
      <c r="U660">
        <f t="shared" si="138"/>
        <v>1</v>
      </c>
      <c r="V660">
        <f t="shared" si="135"/>
        <v>31041.1</v>
      </c>
      <c r="W660">
        <f t="shared" si="136"/>
        <v>37847429</v>
      </c>
      <c r="X660">
        <f t="shared" si="139"/>
        <v>2499</v>
      </c>
      <c r="Y660">
        <f t="shared" si="140"/>
        <v>4</v>
      </c>
      <c r="Z660">
        <f t="shared" si="141"/>
        <v>0</v>
      </c>
      <c r="AA660">
        <f t="shared" si="142"/>
        <v>31041.1</v>
      </c>
    </row>
    <row r="661" spans="1:27" x14ac:dyDescent="0.25">
      <c r="A661" t="s">
        <v>2231</v>
      </c>
      <c r="B661" t="s">
        <v>2232</v>
      </c>
      <c r="C661" t="s">
        <v>10144</v>
      </c>
      <c r="D661">
        <v>137</v>
      </c>
      <c r="E661">
        <v>160</v>
      </c>
      <c r="F661" s="1">
        <v>0.14000000000000001</v>
      </c>
      <c r="G661">
        <v>4.0999999999999996</v>
      </c>
      <c r="H661" s="4">
        <v>6537</v>
      </c>
      <c r="I661" t="s">
        <v>7070</v>
      </c>
      <c r="J661" t="s">
        <v>2233</v>
      </c>
      <c r="K661" t="s">
        <v>8212</v>
      </c>
      <c r="L661" t="s">
        <v>2234</v>
      </c>
      <c r="M661" t="s">
        <v>9376</v>
      </c>
      <c r="N661" t="s">
        <v>2235</v>
      </c>
      <c r="O661">
        <f t="shared" si="137"/>
        <v>160</v>
      </c>
      <c r="P661">
        <f t="shared" si="130"/>
        <v>0.14000000000000001</v>
      </c>
      <c r="Q661">
        <f t="shared" si="131"/>
        <v>6537</v>
      </c>
      <c r="R661" t="str">
        <f t="shared" si="132"/>
        <v>Office Products</v>
      </c>
      <c r="S661" t="str">
        <f t="shared" si="133"/>
        <v>&lt;200</v>
      </c>
      <c r="T661" t="str">
        <f t="shared" si="134"/>
        <v>No</v>
      </c>
      <c r="U661">
        <f t="shared" si="138"/>
        <v>0</v>
      </c>
      <c r="V661">
        <f t="shared" si="135"/>
        <v>26801.699999999997</v>
      </c>
      <c r="W661">
        <f t="shared" si="136"/>
        <v>1045920</v>
      </c>
      <c r="X661">
        <f t="shared" si="139"/>
        <v>137</v>
      </c>
      <c r="Y661">
        <f t="shared" si="140"/>
        <v>4</v>
      </c>
      <c r="Z661">
        <f t="shared" si="141"/>
        <v>0</v>
      </c>
      <c r="AA661">
        <f t="shared" si="142"/>
        <v>26801.699999999997</v>
      </c>
    </row>
    <row r="662" spans="1:27" x14ac:dyDescent="0.25">
      <c r="A662" t="s">
        <v>2236</v>
      </c>
      <c r="B662" t="s">
        <v>5658</v>
      </c>
      <c r="C662" t="s">
        <v>6316</v>
      </c>
      <c r="D662">
        <v>299</v>
      </c>
      <c r="E662">
        <v>499</v>
      </c>
      <c r="F662" s="1">
        <v>0.4</v>
      </c>
      <c r="G662">
        <v>4.0999999999999996</v>
      </c>
      <c r="H662" s="4">
        <v>21010</v>
      </c>
      <c r="I662" t="s">
        <v>7071</v>
      </c>
      <c r="J662" t="s">
        <v>2237</v>
      </c>
      <c r="K662" t="s">
        <v>8213</v>
      </c>
      <c r="L662" t="s">
        <v>2238</v>
      </c>
      <c r="M662" t="s">
        <v>9377</v>
      </c>
      <c r="N662" t="s">
        <v>2239</v>
      </c>
      <c r="O662">
        <f t="shared" si="137"/>
        <v>499</v>
      </c>
      <c r="P662">
        <f t="shared" si="130"/>
        <v>0.4</v>
      </c>
      <c r="Q662">
        <f t="shared" si="131"/>
        <v>21010</v>
      </c>
      <c r="R662" t="str">
        <f t="shared" si="132"/>
        <v xml:space="preserve">Computers &amp; Accessories </v>
      </c>
      <c r="S662" t="str">
        <f t="shared" si="133"/>
        <v>200–500</v>
      </c>
      <c r="T662" t="str">
        <f t="shared" si="134"/>
        <v>No</v>
      </c>
      <c r="U662">
        <f t="shared" si="138"/>
        <v>0</v>
      </c>
      <c r="V662">
        <f t="shared" si="135"/>
        <v>86140.999999999985</v>
      </c>
      <c r="W662">
        <f t="shared" si="136"/>
        <v>10483990</v>
      </c>
      <c r="X662">
        <f t="shared" si="139"/>
        <v>299</v>
      </c>
      <c r="Y662">
        <f t="shared" si="140"/>
        <v>4</v>
      </c>
      <c r="Z662">
        <f t="shared" si="141"/>
        <v>0</v>
      </c>
      <c r="AA662">
        <f t="shared" si="142"/>
        <v>86140.999999999985</v>
      </c>
    </row>
    <row r="663" spans="1:27" x14ac:dyDescent="0.25">
      <c r="A663" t="s">
        <v>2240</v>
      </c>
      <c r="B663" t="s">
        <v>5659</v>
      </c>
      <c r="C663" t="s">
        <v>1191</v>
      </c>
      <c r="D663" s="2">
        <v>1799</v>
      </c>
      <c r="E663" s="2">
        <v>3999</v>
      </c>
      <c r="F663" s="1">
        <v>0.55000000000000004</v>
      </c>
      <c r="G663">
        <v>4.0999999999999996</v>
      </c>
      <c r="H663" s="4">
        <v>3517</v>
      </c>
      <c r="I663" t="s">
        <v>7072</v>
      </c>
      <c r="J663" t="s">
        <v>2241</v>
      </c>
      <c r="K663" t="s">
        <v>8214</v>
      </c>
      <c r="L663" t="s">
        <v>2242</v>
      </c>
      <c r="M663" t="s">
        <v>9378</v>
      </c>
      <c r="N663" t="s">
        <v>2243</v>
      </c>
      <c r="O663">
        <f t="shared" si="137"/>
        <v>3999</v>
      </c>
      <c r="P663">
        <f t="shared" si="130"/>
        <v>0.55000000000000004</v>
      </c>
      <c r="Q663">
        <f t="shared" si="131"/>
        <v>3517</v>
      </c>
      <c r="R663" t="str">
        <f t="shared" si="132"/>
        <v>Electronics</v>
      </c>
      <c r="S663" t="str">
        <f t="shared" si="133"/>
        <v>&gt;500</v>
      </c>
      <c r="T663" t="str">
        <f t="shared" si="134"/>
        <v>Yes</v>
      </c>
      <c r="U663">
        <f t="shared" si="138"/>
        <v>1</v>
      </c>
      <c r="V663">
        <f t="shared" si="135"/>
        <v>14419.699999999999</v>
      </c>
      <c r="W663">
        <f t="shared" si="136"/>
        <v>14064483</v>
      </c>
      <c r="X663">
        <f t="shared" si="139"/>
        <v>1799</v>
      </c>
      <c r="Y663">
        <f t="shared" si="140"/>
        <v>4</v>
      </c>
      <c r="Z663">
        <f t="shared" si="141"/>
        <v>0</v>
      </c>
      <c r="AA663">
        <f t="shared" si="142"/>
        <v>14419.699999999999</v>
      </c>
    </row>
    <row r="664" spans="1:27" x14ac:dyDescent="0.25">
      <c r="A664" t="s">
        <v>2244</v>
      </c>
      <c r="B664" t="s">
        <v>5660</v>
      </c>
      <c r="C664" t="s">
        <v>2071</v>
      </c>
      <c r="D664" s="2">
        <v>1999</v>
      </c>
      <c r="E664" s="2">
        <v>2999</v>
      </c>
      <c r="F664" s="1">
        <v>0.33</v>
      </c>
      <c r="G664">
        <v>4.0999999999999996</v>
      </c>
      <c r="H664" s="4">
        <v>63899</v>
      </c>
      <c r="I664" t="s">
        <v>7073</v>
      </c>
      <c r="J664" t="s">
        <v>2245</v>
      </c>
      <c r="K664" t="s">
        <v>8215</v>
      </c>
      <c r="L664" t="s">
        <v>2246</v>
      </c>
      <c r="M664" t="s">
        <v>9379</v>
      </c>
      <c r="N664" t="s">
        <v>6415</v>
      </c>
      <c r="O664">
        <f t="shared" si="137"/>
        <v>2999</v>
      </c>
      <c r="P664">
        <f t="shared" si="130"/>
        <v>0.33</v>
      </c>
      <c r="Q664">
        <f t="shared" si="131"/>
        <v>63899</v>
      </c>
      <c r="R664" t="str">
        <f t="shared" si="132"/>
        <v>Electronics</v>
      </c>
      <c r="S664" t="str">
        <f t="shared" si="133"/>
        <v>&gt;500</v>
      </c>
      <c r="T664" t="str">
        <f t="shared" si="134"/>
        <v>No</v>
      </c>
      <c r="U664">
        <f t="shared" si="138"/>
        <v>0</v>
      </c>
      <c r="V664">
        <f t="shared" si="135"/>
        <v>261985.89999999997</v>
      </c>
      <c r="W664">
        <f t="shared" si="136"/>
        <v>191633101</v>
      </c>
      <c r="X664">
        <f t="shared" si="139"/>
        <v>1999</v>
      </c>
      <c r="Y664">
        <f t="shared" si="140"/>
        <v>4</v>
      </c>
      <c r="Z664">
        <f t="shared" si="141"/>
        <v>0</v>
      </c>
      <c r="AA664">
        <f t="shared" si="142"/>
        <v>261985.89999999997</v>
      </c>
    </row>
    <row r="665" spans="1:27" x14ac:dyDescent="0.25">
      <c r="A665" t="s">
        <v>2247</v>
      </c>
      <c r="B665" t="s">
        <v>5661</v>
      </c>
      <c r="C665" t="s">
        <v>6323</v>
      </c>
      <c r="D665">
        <v>399</v>
      </c>
      <c r="E665" s="2">
        <v>1499</v>
      </c>
      <c r="F665" s="1">
        <v>0.73</v>
      </c>
      <c r="G665">
        <v>4.0999999999999996</v>
      </c>
      <c r="H665" s="4">
        <v>5730</v>
      </c>
      <c r="I665" t="s">
        <v>7074</v>
      </c>
      <c r="J665" t="s">
        <v>2248</v>
      </c>
      <c r="K665" t="s">
        <v>8216</v>
      </c>
      <c r="L665" t="s">
        <v>2249</v>
      </c>
      <c r="M665" t="s">
        <v>9380</v>
      </c>
      <c r="N665" t="s">
        <v>2250</v>
      </c>
      <c r="O665">
        <f t="shared" si="137"/>
        <v>1499</v>
      </c>
      <c r="P665">
        <f t="shared" si="130"/>
        <v>0.73</v>
      </c>
      <c r="Q665">
        <f t="shared" si="131"/>
        <v>5730</v>
      </c>
      <c r="R665" t="str">
        <f t="shared" si="132"/>
        <v xml:space="preserve">Computers &amp; Accessories </v>
      </c>
      <c r="S665" t="str">
        <f t="shared" si="133"/>
        <v>&gt;500</v>
      </c>
      <c r="T665" t="str">
        <f t="shared" si="134"/>
        <v>Yes</v>
      </c>
      <c r="U665">
        <f t="shared" si="138"/>
        <v>1</v>
      </c>
      <c r="V665">
        <f t="shared" si="135"/>
        <v>23492.999999999996</v>
      </c>
      <c r="W665">
        <f t="shared" si="136"/>
        <v>8589270</v>
      </c>
      <c r="X665">
        <f t="shared" si="139"/>
        <v>399</v>
      </c>
      <c r="Y665">
        <f t="shared" si="140"/>
        <v>4</v>
      </c>
      <c r="Z665">
        <f t="shared" si="141"/>
        <v>0</v>
      </c>
      <c r="AA665">
        <f t="shared" si="142"/>
        <v>23492.999999999996</v>
      </c>
    </row>
    <row r="666" spans="1:27" x14ac:dyDescent="0.25">
      <c r="A666" t="s">
        <v>2251</v>
      </c>
      <c r="B666" t="s">
        <v>5662</v>
      </c>
      <c r="C666" t="s">
        <v>6324</v>
      </c>
      <c r="D666" s="2">
        <v>1699</v>
      </c>
      <c r="E666" s="2">
        <v>3999</v>
      </c>
      <c r="F666" s="1">
        <v>0.57999999999999996</v>
      </c>
      <c r="G666">
        <v>4.0999999999999996</v>
      </c>
      <c r="H666" s="4">
        <v>25488</v>
      </c>
      <c r="I666" t="s">
        <v>7075</v>
      </c>
      <c r="J666" t="s">
        <v>2252</v>
      </c>
      <c r="K666" t="s">
        <v>8217</v>
      </c>
      <c r="L666" t="s">
        <v>2253</v>
      </c>
      <c r="M666" t="s">
        <v>9381</v>
      </c>
      <c r="N666" t="s">
        <v>2254</v>
      </c>
      <c r="O666">
        <f t="shared" si="137"/>
        <v>3999</v>
      </c>
      <c r="P666">
        <f t="shared" si="130"/>
        <v>0.57999999999999996</v>
      </c>
      <c r="Q666">
        <f t="shared" si="131"/>
        <v>25488</v>
      </c>
      <c r="R666" t="str">
        <f t="shared" si="132"/>
        <v xml:space="preserve">Computers &amp; Accessories </v>
      </c>
      <c r="S666" t="str">
        <f t="shared" si="133"/>
        <v>&gt;500</v>
      </c>
      <c r="T666" t="str">
        <f t="shared" si="134"/>
        <v>Yes</v>
      </c>
      <c r="U666">
        <f t="shared" si="138"/>
        <v>1</v>
      </c>
      <c r="V666">
        <f t="shared" si="135"/>
        <v>104500.79999999999</v>
      </c>
      <c r="W666">
        <f t="shared" si="136"/>
        <v>101926512</v>
      </c>
      <c r="X666">
        <f t="shared" si="139"/>
        <v>1699</v>
      </c>
      <c r="Y666">
        <f t="shared" si="140"/>
        <v>4</v>
      </c>
      <c r="Z666">
        <f t="shared" si="141"/>
        <v>0</v>
      </c>
      <c r="AA666">
        <f t="shared" si="142"/>
        <v>104500.79999999999</v>
      </c>
    </row>
    <row r="667" spans="1:27" x14ac:dyDescent="0.25">
      <c r="A667" t="s">
        <v>2255</v>
      </c>
      <c r="B667" t="s">
        <v>5663</v>
      </c>
      <c r="C667" t="s">
        <v>6304</v>
      </c>
      <c r="D667">
        <v>699</v>
      </c>
      <c r="E667">
        <v>995</v>
      </c>
      <c r="F667" s="1">
        <v>0.3</v>
      </c>
      <c r="G667">
        <v>4.0999999999999996</v>
      </c>
      <c r="H667" s="4">
        <v>54405</v>
      </c>
      <c r="I667" t="s">
        <v>7076</v>
      </c>
      <c r="J667" t="s">
        <v>2256</v>
      </c>
      <c r="K667" t="s">
        <v>8218</v>
      </c>
      <c r="L667" t="s">
        <v>2257</v>
      </c>
      <c r="M667" t="s">
        <v>9382</v>
      </c>
      <c r="N667" t="s">
        <v>2258</v>
      </c>
      <c r="O667">
        <f t="shared" si="137"/>
        <v>995</v>
      </c>
      <c r="P667">
        <f t="shared" si="130"/>
        <v>0.3</v>
      </c>
      <c r="Q667">
        <f t="shared" si="131"/>
        <v>54405</v>
      </c>
      <c r="R667" t="str">
        <f t="shared" si="132"/>
        <v xml:space="preserve">Computers &amp; Accessories </v>
      </c>
      <c r="S667" t="str">
        <f t="shared" si="133"/>
        <v>&gt;500</v>
      </c>
      <c r="T667" t="str">
        <f t="shared" si="134"/>
        <v>No</v>
      </c>
      <c r="U667">
        <f t="shared" si="138"/>
        <v>0</v>
      </c>
      <c r="V667">
        <f t="shared" si="135"/>
        <v>223060.49999999997</v>
      </c>
      <c r="W667">
        <f t="shared" si="136"/>
        <v>54132975</v>
      </c>
      <c r="X667">
        <f t="shared" si="139"/>
        <v>699</v>
      </c>
      <c r="Y667">
        <f t="shared" si="140"/>
        <v>4</v>
      </c>
      <c r="Z667">
        <f t="shared" si="141"/>
        <v>0</v>
      </c>
      <c r="AA667">
        <f t="shared" si="142"/>
        <v>223060.49999999997</v>
      </c>
    </row>
    <row r="668" spans="1:27" x14ac:dyDescent="0.25">
      <c r="A668" t="s">
        <v>2259</v>
      </c>
      <c r="B668" t="s">
        <v>5664</v>
      </c>
      <c r="C668" t="s">
        <v>6318</v>
      </c>
      <c r="D668" s="2">
        <v>1149</v>
      </c>
      <c r="E668" s="2">
        <v>1699</v>
      </c>
      <c r="F668" s="1">
        <v>0.32</v>
      </c>
      <c r="G668">
        <v>4.0999999999999996</v>
      </c>
      <c r="H668" s="4">
        <v>122478</v>
      </c>
      <c r="I668" t="s">
        <v>7077</v>
      </c>
      <c r="J668" t="s">
        <v>2260</v>
      </c>
      <c r="K668" t="s">
        <v>8219</v>
      </c>
      <c r="L668" t="s">
        <v>2261</v>
      </c>
      <c r="M668" t="s">
        <v>9383</v>
      </c>
      <c r="N668" t="s">
        <v>6416</v>
      </c>
      <c r="O668">
        <f t="shared" si="137"/>
        <v>1699</v>
      </c>
      <c r="P668">
        <f t="shared" si="130"/>
        <v>0.32</v>
      </c>
      <c r="Q668">
        <f t="shared" si="131"/>
        <v>122478</v>
      </c>
      <c r="R668" t="str">
        <f t="shared" si="132"/>
        <v xml:space="preserve">Computers &amp; Accessories </v>
      </c>
      <c r="S668" t="str">
        <f t="shared" si="133"/>
        <v>&gt;500</v>
      </c>
      <c r="T668" t="str">
        <f t="shared" si="134"/>
        <v>No</v>
      </c>
      <c r="U668">
        <f t="shared" si="138"/>
        <v>0</v>
      </c>
      <c r="V668">
        <f t="shared" si="135"/>
        <v>502159.79999999993</v>
      </c>
      <c r="W668">
        <f t="shared" si="136"/>
        <v>208090122</v>
      </c>
      <c r="X668">
        <f t="shared" si="139"/>
        <v>1149</v>
      </c>
      <c r="Y668">
        <f t="shared" si="140"/>
        <v>4</v>
      </c>
      <c r="Z668">
        <f t="shared" si="141"/>
        <v>0</v>
      </c>
      <c r="AA668">
        <f t="shared" si="142"/>
        <v>502159.79999999993</v>
      </c>
    </row>
    <row r="669" spans="1:27" x14ac:dyDescent="0.25">
      <c r="A669" t="s">
        <v>2262</v>
      </c>
      <c r="B669" t="s">
        <v>5665</v>
      </c>
      <c r="C669" t="s">
        <v>6309</v>
      </c>
      <c r="D669" s="2">
        <v>1495</v>
      </c>
      <c r="E669" s="2">
        <v>1995</v>
      </c>
      <c r="F669" s="1">
        <v>0.25</v>
      </c>
      <c r="G669">
        <v>4.0999999999999996</v>
      </c>
      <c r="H669" s="4">
        <v>7241</v>
      </c>
      <c r="I669" t="s">
        <v>7078</v>
      </c>
      <c r="J669" t="s">
        <v>2263</v>
      </c>
      <c r="K669" t="s">
        <v>8220</v>
      </c>
      <c r="L669" t="s">
        <v>2264</v>
      </c>
      <c r="M669" t="s">
        <v>9384</v>
      </c>
      <c r="N669" t="s">
        <v>2265</v>
      </c>
      <c r="O669">
        <f t="shared" si="137"/>
        <v>1995</v>
      </c>
      <c r="P669">
        <f t="shared" si="130"/>
        <v>0.25</v>
      </c>
      <c r="Q669">
        <f t="shared" si="131"/>
        <v>7241</v>
      </c>
      <c r="R669" t="str">
        <f t="shared" si="132"/>
        <v xml:space="preserve">Computers &amp; Accessories </v>
      </c>
      <c r="S669" t="str">
        <f t="shared" si="133"/>
        <v>&gt;500</v>
      </c>
      <c r="T669" t="str">
        <f t="shared" si="134"/>
        <v>No</v>
      </c>
      <c r="U669">
        <f t="shared" si="138"/>
        <v>0</v>
      </c>
      <c r="V669">
        <f t="shared" si="135"/>
        <v>29688.1</v>
      </c>
      <c r="W669">
        <f t="shared" si="136"/>
        <v>14445795</v>
      </c>
      <c r="X669">
        <f t="shared" si="139"/>
        <v>1495</v>
      </c>
      <c r="Y669">
        <f t="shared" si="140"/>
        <v>4</v>
      </c>
      <c r="Z669">
        <f t="shared" si="141"/>
        <v>0</v>
      </c>
      <c r="AA669">
        <f t="shared" si="142"/>
        <v>29688.1</v>
      </c>
    </row>
    <row r="670" spans="1:27" x14ac:dyDescent="0.25">
      <c r="A670" t="s">
        <v>2266</v>
      </c>
      <c r="B670" t="s">
        <v>5666</v>
      </c>
      <c r="C670" t="s">
        <v>6306</v>
      </c>
      <c r="D670">
        <v>849</v>
      </c>
      <c r="E670" s="2">
        <v>4999</v>
      </c>
      <c r="F670" s="1">
        <v>0.83</v>
      </c>
      <c r="G670">
        <v>4.0999999999999996</v>
      </c>
      <c r="H670" s="4">
        <v>20457</v>
      </c>
      <c r="I670" t="s">
        <v>7079</v>
      </c>
      <c r="J670" t="s">
        <v>2267</v>
      </c>
      <c r="K670" t="s">
        <v>8221</v>
      </c>
      <c r="L670" t="s">
        <v>2268</v>
      </c>
      <c r="M670" t="s">
        <v>9385</v>
      </c>
      <c r="N670" t="s">
        <v>2269</v>
      </c>
      <c r="O670">
        <f t="shared" si="137"/>
        <v>4999</v>
      </c>
      <c r="P670">
        <f t="shared" si="130"/>
        <v>0.83</v>
      </c>
      <c r="Q670">
        <f t="shared" si="131"/>
        <v>20457</v>
      </c>
      <c r="R670" t="str">
        <f t="shared" si="132"/>
        <v xml:space="preserve">Computers &amp; Accessories </v>
      </c>
      <c r="S670" t="str">
        <f t="shared" si="133"/>
        <v>&gt;500</v>
      </c>
      <c r="T670" t="str">
        <f t="shared" si="134"/>
        <v>Yes</v>
      </c>
      <c r="U670">
        <f t="shared" si="138"/>
        <v>1</v>
      </c>
      <c r="V670">
        <f t="shared" si="135"/>
        <v>83873.7</v>
      </c>
      <c r="W670">
        <f t="shared" si="136"/>
        <v>102264543</v>
      </c>
      <c r="X670">
        <f t="shared" si="139"/>
        <v>849</v>
      </c>
      <c r="Y670">
        <f t="shared" si="140"/>
        <v>4</v>
      </c>
      <c r="Z670">
        <f t="shared" si="141"/>
        <v>0</v>
      </c>
      <c r="AA670">
        <f t="shared" si="142"/>
        <v>83873.7</v>
      </c>
    </row>
    <row r="671" spans="1:27" x14ac:dyDescent="0.25">
      <c r="A671" t="s">
        <v>2270</v>
      </c>
      <c r="B671" t="s">
        <v>5667</v>
      </c>
      <c r="C671" t="s">
        <v>10146</v>
      </c>
      <c r="D671">
        <v>440</v>
      </c>
      <c r="E671">
        <v>440</v>
      </c>
      <c r="F671" s="1">
        <v>0</v>
      </c>
      <c r="G671">
        <v>4.0999999999999996</v>
      </c>
      <c r="H671" s="4">
        <v>8610</v>
      </c>
      <c r="I671" t="s">
        <v>7080</v>
      </c>
      <c r="J671" t="s">
        <v>2271</v>
      </c>
      <c r="K671" t="s">
        <v>8222</v>
      </c>
      <c r="L671" t="s">
        <v>2272</v>
      </c>
      <c r="M671" t="s">
        <v>9386</v>
      </c>
      <c r="N671" t="s">
        <v>2273</v>
      </c>
      <c r="O671">
        <f t="shared" si="137"/>
        <v>440</v>
      </c>
      <c r="P671">
        <f t="shared" si="130"/>
        <v>0</v>
      </c>
      <c r="Q671">
        <f t="shared" si="131"/>
        <v>8610</v>
      </c>
      <c r="R671" t="str">
        <f t="shared" si="132"/>
        <v>Office Products</v>
      </c>
      <c r="S671" t="str">
        <f t="shared" si="133"/>
        <v>200–500</v>
      </c>
      <c r="T671" t="str">
        <f t="shared" si="134"/>
        <v>No</v>
      </c>
      <c r="U671">
        <f t="shared" si="138"/>
        <v>0</v>
      </c>
      <c r="V671">
        <f t="shared" si="135"/>
        <v>35301</v>
      </c>
      <c r="W671">
        <f t="shared" si="136"/>
        <v>3788400</v>
      </c>
      <c r="X671">
        <f t="shared" si="139"/>
        <v>440</v>
      </c>
      <c r="Y671">
        <f t="shared" si="140"/>
        <v>4</v>
      </c>
      <c r="Z671">
        <f t="shared" si="141"/>
        <v>0</v>
      </c>
      <c r="AA671">
        <f t="shared" si="142"/>
        <v>35301</v>
      </c>
    </row>
    <row r="672" spans="1:27" x14ac:dyDescent="0.25">
      <c r="A672" t="s">
        <v>2274</v>
      </c>
      <c r="B672" t="s">
        <v>5668</v>
      </c>
      <c r="C672" t="s">
        <v>6306</v>
      </c>
      <c r="D672">
        <v>599</v>
      </c>
      <c r="E672" s="2">
        <v>3999</v>
      </c>
      <c r="F672" s="1">
        <v>0.85</v>
      </c>
      <c r="G672">
        <v>4.0999999999999996</v>
      </c>
      <c r="H672" s="4">
        <v>1087</v>
      </c>
      <c r="I672" t="s">
        <v>7081</v>
      </c>
      <c r="J672" t="s">
        <v>2275</v>
      </c>
      <c r="K672" t="s">
        <v>8223</v>
      </c>
      <c r="L672" t="s">
        <v>2276</v>
      </c>
      <c r="M672" t="s">
        <v>9387</v>
      </c>
      <c r="N672" t="s">
        <v>2277</v>
      </c>
      <c r="O672">
        <f t="shared" si="137"/>
        <v>3999</v>
      </c>
      <c r="P672">
        <f t="shared" si="130"/>
        <v>0.85</v>
      </c>
      <c r="Q672">
        <f t="shared" si="131"/>
        <v>1087</v>
      </c>
      <c r="R672" t="str">
        <f t="shared" si="132"/>
        <v xml:space="preserve">Computers &amp; Accessories </v>
      </c>
      <c r="S672" t="str">
        <f t="shared" si="133"/>
        <v>&gt;500</v>
      </c>
      <c r="T672" t="str">
        <f t="shared" si="134"/>
        <v>Yes</v>
      </c>
      <c r="U672">
        <f t="shared" si="138"/>
        <v>1</v>
      </c>
      <c r="V672">
        <f t="shared" si="135"/>
        <v>4456.7</v>
      </c>
      <c r="W672">
        <f t="shared" si="136"/>
        <v>4346913</v>
      </c>
      <c r="X672">
        <f t="shared" si="139"/>
        <v>599</v>
      </c>
      <c r="Y672">
        <f t="shared" si="140"/>
        <v>4</v>
      </c>
      <c r="Z672">
        <f t="shared" si="141"/>
        <v>0</v>
      </c>
      <c r="AA672">
        <f t="shared" si="142"/>
        <v>4456.7</v>
      </c>
    </row>
    <row r="673" spans="1:27" x14ac:dyDescent="0.25">
      <c r="A673" t="s">
        <v>2278</v>
      </c>
      <c r="B673" t="s">
        <v>5669</v>
      </c>
      <c r="C673" t="s">
        <v>6320</v>
      </c>
      <c r="D673">
        <v>149</v>
      </c>
      <c r="E673">
        <v>399</v>
      </c>
      <c r="F673" s="1">
        <v>0.63</v>
      </c>
      <c r="G673">
        <v>4.0999999999999996</v>
      </c>
      <c r="H673" s="4">
        <v>1540</v>
      </c>
      <c r="I673" t="s">
        <v>7082</v>
      </c>
      <c r="J673" t="s">
        <v>2279</v>
      </c>
      <c r="K673" t="s">
        <v>8224</v>
      </c>
      <c r="L673" t="s">
        <v>2280</v>
      </c>
      <c r="M673" t="s">
        <v>9388</v>
      </c>
      <c r="N673" t="s">
        <v>6417</v>
      </c>
      <c r="O673">
        <f t="shared" si="137"/>
        <v>399</v>
      </c>
      <c r="P673">
        <f t="shared" si="130"/>
        <v>0.63</v>
      </c>
      <c r="Q673">
        <f t="shared" si="131"/>
        <v>1540</v>
      </c>
      <c r="R673" t="str">
        <f t="shared" si="132"/>
        <v xml:space="preserve">Computers &amp; Accessories </v>
      </c>
      <c r="S673" t="str">
        <f t="shared" si="133"/>
        <v>200–500</v>
      </c>
      <c r="T673" t="str">
        <f t="shared" si="134"/>
        <v>Yes</v>
      </c>
      <c r="U673">
        <f t="shared" si="138"/>
        <v>1</v>
      </c>
      <c r="V673">
        <f t="shared" si="135"/>
        <v>6313.9999999999991</v>
      </c>
      <c r="W673">
        <f t="shared" si="136"/>
        <v>614460</v>
      </c>
      <c r="X673">
        <f t="shared" si="139"/>
        <v>149</v>
      </c>
      <c r="Y673">
        <f t="shared" si="140"/>
        <v>4</v>
      </c>
      <c r="Z673">
        <f t="shared" si="141"/>
        <v>0</v>
      </c>
      <c r="AA673">
        <f t="shared" si="142"/>
        <v>6313.9999999999991</v>
      </c>
    </row>
    <row r="674" spans="1:27" x14ac:dyDescent="0.25">
      <c r="A674" t="s">
        <v>2281</v>
      </c>
      <c r="B674" t="s">
        <v>5670</v>
      </c>
      <c r="C674" t="s">
        <v>6305</v>
      </c>
      <c r="D674">
        <v>289</v>
      </c>
      <c r="E674">
        <v>999</v>
      </c>
      <c r="F674" s="1">
        <v>0.71</v>
      </c>
      <c r="G674">
        <v>4.0999999999999996</v>
      </c>
      <c r="H674" s="4">
        <v>401</v>
      </c>
      <c r="I674" t="s">
        <v>7083</v>
      </c>
      <c r="J674" t="s">
        <v>2282</v>
      </c>
      <c r="K674" t="s">
        <v>8225</v>
      </c>
      <c r="L674" t="s">
        <v>2283</v>
      </c>
      <c r="M674" t="s">
        <v>9389</v>
      </c>
      <c r="N674" t="s">
        <v>2284</v>
      </c>
      <c r="O674">
        <f t="shared" si="137"/>
        <v>999</v>
      </c>
      <c r="P674">
        <f t="shared" si="130"/>
        <v>0.71</v>
      </c>
      <c r="Q674">
        <f t="shared" si="131"/>
        <v>401</v>
      </c>
      <c r="R674" t="str">
        <f t="shared" si="132"/>
        <v xml:space="preserve">Computers &amp; Accessories </v>
      </c>
      <c r="S674" t="str">
        <f t="shared" si="133"/>
        <v>&gt;500</v>
      </c>
      <c r="T674" t="str">
        <f t="shared" si="134"/>
        <v>Yes</v>
      </c>
      <c r="U674">
        <f t="shared" si="138"/>
        <v>1</v>
      </c>
      <c r="V674">
        <f t="shared" si="135"/>
        <v>1644.1</v>
      </c>
      <c r="W674">
        <f t="shared" si="136"/>
        <v>400599</v>
      </c>
      <c r="X674">
        <f t="shared" si="139"/>
        <v>289</v>
      </c>
      <c r="Y674">
        <f t="shared" si="140"/>
        <v>4</v>
      </c>
      <c r="Z674">
        <f t="shared" si="141"/>
        <v>1</v>
      </c>
      <c r="AA674">
        <f t="shared" si="142"/>
        <v>1644.1</v>
      </c>
    </row>
    <row r="675" spans="1:27" x14ac:dyDescent="0.25">
      <c r="A675" t="s">
        <v>2285</v>
      </c>
      <c r="B675" t="s">
        <v>5671</v>
      </c>
      <c r="C675" t="s">
        <v>6325</v>
      </c>
      <c r="D675">
        <v>179</v>
      </c>
      <c r="E675">
        <v>499</v>
      </c>
      <c r="F675" s="1">
        <v>0.64</v>
      </c>
      <c r="G675">
        <v>4.0999999999999996</v>
      </c>
      <c r="H675" s="4">
        <v>9385</v>
      </c>
      <c r="I675" t="s">
        <v>7084</v>
      </c>
      <c r="J675" t="s">
        <v>2286</v>
      </c>
      <c r="K675" t="s">
        <v>8226</v>
      </c>
      <c r="L675" t="s">
        <v>2287</v>
      </c>
      <c r="M675" t="s">
        <v>9390</v>
      </c>
      <c r="N675" t="s">
        <v>2288</v>
      </c>
      <c r="O675">
        <f t="shared" si="137"/>
        <v>499</v>
      </c>
      <c r="P675">
        <f t="shared" si="130"/>
        <v>0.64</v>
      </c>
      <c r="Q675">
        <f t="shared" si="131"/>
        <v>9385</v>
      </c>
      <c r="R675" t="str">
        <f t="shared" si="132"/>
        <v xml:space="preserve">Computers &amp; Accessories </v>
      </c>
      <c r="S675" t="str">
        <f t="shared" si="133"/>
        <v>200–500</v>
      </c>
      <c r="T675" t="str">
        <f t="shared" si="134"/>
        <v>Yes</v>
      </c>
      <c r="U675">
        <f t="shared" si="138"/>
        <v>1</v>
      </c>
      <c r="V675">
        <f t="shared" si="135"/>
        <v>38478.5</v>
      </c>
      <c r="W675">
        <f t="shared" si="136"/>
        <v>4683115</v>
      </c>
      <c r="X675">
        <f t="shared" si="139"/>
        <v>179</v>
      </c>
      <c r="Y675">
        <f t="shared" si="140"/>
        <v>4</v>
      </c>
      <c r="Z675">
        <f t="shared" si="141"/>
        <v>0</v>
      </c>
      <c r="AA675">
        <f t="shared" si="142"/>
        <v>38478.5</v>
      </c>
    </row>
    <row r="676" spans="1:27" x14ac:dyDescent="0.25">
      <c r="A676" t="s">
        <v>2289</v>
      </c>
      <c r="B676" t="s">
        <v>5672</v>
      </c>
      <c r="C676" t="s">
        <v>1148</v>
      </c>
      <c r="D676" s="2">
        <v>1499</v>
      </c>
      <c r="E676" s="2">
        <v>4999</v>
      </c>
      <c r="F676" s="1">
        <v>0.7</v>
      </c>
      <c r="G676">
        <v>4.0999999999999996</v>
      </c>
      <c r="H676" s="4">
        <v>92588</v>
      </c>
      <c r="I676" t="s">
        <v>7085</v>
      </c>
      <c r="J676" t="s">
        <v>1601</v>
      </c>
      <c r="K676" t="s">
        <v>8070</v>
      </c>
      <c r="L676" t="s">
        <v>1602</v>
      </c>
      <c r="M676" t="s">
        <v>9225</v>
      </c>
      <c r="N676" t="s">
        <v>6402</v>
      </c>
      <c r="O676">
        <f t="shared" si="137"/>
        <v>4999</v>
      </c>
      <c r="P676">
        <f t="shared" si="130"/>
        <v>0.7</v>
      </c>
      <c r="Q676">
        <f t="shared" si="131"/>
        <v>92588</v>
      </c>
      <c r="R676" t="str">
        <f t="shared" si="132"/>
        <v>Electronics</v>
      </c>
      <c r="S676" t="str">
        <f t="shared" si="133"/>
        <v>&gt;500</v>
      </c>
      <c r="T676" t="str">
        <f t="shared" si="134"/>
        <v>Yes</v>
      </c>
      <c r="U676">
        <f t="shared" si="138"/>
        <v>1</v>
      </c>
      <c r="V676">
        <f t="shared" si="135"/>
        <v>379610.8</v>
      </c>
      <c r="W676">
        <f t="shared" si="136"/>
        <v>462847412</v>
      </c>
      <c r="X676">
        <f t="shared" si="139"/>
        <v>1499</v>
      </c>
      <c r="Y676">
        <f t="shared" si="140"/>
        <v>4</v>
      </c>
      <c r="Z676">
        <f t="shared" si="141"/>
        <v>0</v>
      </c>
      <c r="AA676">
        <f t="shared" si="142"/>
        <v>379610.8</v>
      </c>
    </row>
    <row r="677" spans="1:27" x14ac:dyDescent="0.25">
      <c r="A677" t="s">
        <v>2290</v>
      </c>
      <c r="B677" t="s">
        <v>5673</v>
      </c>
      <c r="C677" t="s">
        <v>1191</v>
      </c>
      <c r="D677">
        <v>399</v>
      </c>
      <c r="E677">
        <v>699</v>
      </c>
      <c r="F677" s="1">
        <v>0.43</v>
      </c>
      <c r="G677">
        <v>4.0999999999999996</v>
      </c>
      <c r="H677" s="4">
        <v>3454</v>
      </c>
      <c r="I677" t="s">
        <v>7086</v>
      </c>
      <c r="J677" t="s">
        <v>2291</v>
      </c>
      <c r="K677" t="s">
        <v>8227</v>
      </c>
      <c r="L677" t="s">
        <v>2292</v>
      </c>
      <c r="M677" t="s">
        <v>9391</v>
      </c>
      <c r="N677" t="s">
        <v>2293</v>
      </c>
      <c r="O677">
        <f t="shared" si="137"/>
        <v>699</v>
      </c>
      <c r="P677">
        <f t="shared" si="130"/>
        <v>0.43</v>
      </c>
      <c r="Q677">
        <f t="shared" si="131"/>
        <v>3454</v>
      </c>
      <c r="R677" t="str">
        <f t="shared" si="132"/>
        <v>Electronics</v>
      </c>
      <c r="S677" t="str">
        <f t="shared" si="133"/>
        <v>&gt;500</v>
      </c>
      <c r="T677" t="str">
        <f t="shared" si="134"/>
        <v>No</v>
      </c>
      <c r="U677">
        <f t="shared" si="138"/>
        <v>0</v>
      </c>
      <c r="V677">
        <f t="shared" si="135"/>
        <v>14161.4</v>
      </c>
      <c r="W677">
        <f t="shared" si="136"/>
        <v>2414346</v>
      </c>
      <c r="X677">
        <f t="shared" si="139"/>
        <v>399</v>
      </c>
      <c r="Y677">
        <f t="shared" si="140"/>
        <v>4</v>
      </c>
      <c r="Z677">
        <f t="shared" si="141"/>
        <v>0</v>
      </c>
      <c r="AA677">
        <f t="shared" si="142"/>
        <v>14161.4</v>
      </c>
    </row>
    <row r="678" spans="1:27" x14ac:dyDescent="0.25">
      <c r="A678" t="s">
        <v>2294</v>
      </c>
      <c r="B678" t="s">
        <v>5674</v>
      </c>
      <c r="C678" t="s">
        <v>6314</v>
      </c>
      <c r="D678">
        <v>599</v>
      </c>
      <c r="E678">
        <v>799</v>
      </c>
      <c r="F678" s="1">
        <v>0.25</v>
      </c>
      <c r="G678">
        <v>4.0999999999999996</v>
      </c>
      <c r="H678" s="4">
        <v>15790</v>
      </c>
      <c r="I678" t="s">
        <v>7087</v>
      </c>
      <c r="J678" t="s">
        <v>2295</v>
      </c>
      <c r="K678" t="s">
        <v>8228</v>
      </c>
      <c r="L678" t="s">
        <v>2296</v>
      </c>
      <c r="M678" t="s">
        <v>9392</v>
      </c>
      <c r="N678" t="s">
        <v>2297</v>
      </c>
      <c r="O678">
        <f t="shared" si="137"/>
        <v>799</v>
      </c>
      <c r="P678">
        <f t="shared" si="130"/>
        <v>0.25</v>
      </c>
      <c r="Q678">
        <f t="shared" si="131"/>
        <v>15790</v>
      </c>
      <c r="R678" t="str">
        <f t="shared" si="132"/>
        <v xml:space="preserve">Computers &amp; Accessories </v>
      </c>
      <c r="S678" t="str">
        <f t="shared" si="133"/>
        <v>&gt;500</v>
      </c>
      <c r="T678" t="str">
        <f t="shared" si="134"/>
        <v>No</v>
      </c>
      <c r="U678">
        <f t="shared" si="138"/>
        <v>0</v>
      </c>
      <c r="V678">
        <f t="shared" si="135"/>
        <v>64738.999999999993</v>
      </c>
      <c r="W678">
        <f t="shared" si="136"/>
        <v>12616210</v>
      </c>
      <c r="X678">
        <f t="shared" si="139"/>
        <v>599</v>
      </c>
      <c r="Y678">
        <f t="shared" si="140"/>
        <v>4</v>
      </c>
      <c r="Z678">
        <f t="shared" si="141"/>
        <v>0</v>
      </c>
      <c r="AA678">
        <f t="shared" si="142"/>
        <v>64738.999999999993</v>
      </c>
    </row>
    <row r="679" spans="1:27" x14ac:dyDescent="0.25">
      <c r="A679" t="s">
        <v>2298</v>
      </c>
      <c r="B679" t="s">
        <v>5675</v>
      </c>
      <c r="C679" t="s">
        <v>6326</v>
      </c>
      <c r="D679">
        <v>949</v>
      </c>
      <c r="E679" s="2">
        <v>2000</v>
      </c>
      <c r="F679" s="1">
        <v>0.53</v>
      </c>
      <c r="G679">
        <v>4.0999999999999996</v>
      </c>
      <c r="H679" s="4">
        <v>14969</v>
      </c>
      <c r="I679" t="s">
        <v>7088</v>
      </c>
      <c r="J679" t="s">
        <v>2299</v>
      </c>
      <c r="K679" t="s">
        <v>8229</v>
      </c>
      <c r="L679" t="s">
        <v>2300</v>
      </c>
      <c r="M679" t="s">
        <v>9393</v>
      </c>
      <c r="N679" t="s">
        <v>2301</v>
      </c>
      <c r="O679">
        <f t="shared" si="137"/>
        <v>2000</v>
      </c>
      <c r="P679">
        <f t="shared" si="130"/>
        <v>0.53</v>
      </c>
      <c r="Q679">
        <f t="shared" si="131"/>
        <v>14969</v>
      </c>
      <c r="R679" t="str">
        <f t="shared" si="132"/>
        <v xml:space="preserve">Computers &amp; Accessories </v>
      </c>
      <c r="S679" t="str">
        <f t="shared" si="133"/>
        <v>&gt;500</v>
      </c>
      <c r="T679" t="str">
        <f t="shared" si="134"/>
        <v>Yes</v>
      </c>
      <c r="U679">
        <f t="shared" si="138"/>
        <v>1</v>
      </c>
      <c r="V679">
        <f t="shared" si="135"/>
        <v>61372.899999999994</v>
      </c>
      <c r="W679">
        <f t="shared" si="136"/>
        <v>29938000</v>
      </c>
      <c r="X679">
        <f t="shared" si="139"/>
        <v>949</v>
      </c>
      <c r="Y679">
        <f t="shared" si="140"/>
        <v>4</v>
      </c>
      <c r="Z679">
        <f t="shared" si="141"/>
        <v>0</v>
      </c>
      <c r="AA679">
        <f t="shared" si="142"/>
        <v>61372.899999999994</v>
      </c>
    </row>
    <row r="680" spans="1:27" x14ac:dyDescent="0.25">
      <c r="A680" t="s">
        <v>2302</v>
      </c>
      <c r="B680" t="s">
        <v>5676</v>
      </c>
      <c r="C680" t="s">
        <v>1148</v>
      </c>
      <c r="D680" s="2">
        <v>2499</v>
      </c>
      <c r="E680" s="2">
        <v>9999</v>
      </c>
      <c r="F680" s="1">
        <v>0.75</v>
      </c>
      <c r="G680">
        <v>4.0999999999999996</v>
      </c>
      <c r="H680" s="4">
        <v>42139</v>
      </c>
      <c r="I680" t="s">
        <v>7089</v>
      </c>
      <c r="J680" t="s">
        <v>2303</v>
      </c>
      <c r="K680" t="s">
        <v>8230</v>
      </c>
      <c r="L680" t="s">
        <v>2304</v>
      </c>
      <c r="M680" t="s">
        <v>9394</v>
      </c>
      <c r="N680" t="s">
        <v>2305</v>
      </c>
      <c r="O680">
        <f t="shared" si="137"/>
        <v>9999</v>
      </c>
      <c r="P680">
        <f t="shared" si="130"/>
        <v>0.75</v>
      </c>
      <c r="Q680">
        <f t="shared" si="131"/>
        <v>42139</v>
      </c>
      <c r="R680" t="str">
        <f t="shared" si="132"/>
        <v>Electronics</v>
      </c>
      <c r="S680" t="str">
        <f t="shared" si="133"/>
        <v>&gt;500</v>
      </c>
      <c r="T680" t="str">
        <f t="shared" si="134"/>
        <v>Yes</v>
      </c>
      <c r="U680">
        <f t="shared" si="138"/>
        <v>1</v>
      </c>
      <c r="V680">
        <f t="shared" si="135"/>
        <v>172769.9</v>
      </c>
      <c r="W680">
        <f t="shared" si="136"/>
        <v>421347861</v>
      </c>
      <c r="X680">
        <f t="shared" si="139"/>
        <v>2499</v>
      </c>
      <c r="Y680">
        <f t="shared" si="140"/>
        <v>4</v>
      </c>
      <c r="Z680">
        <f t="shared" si="141"/>
        <v>0</v>
      </c>
      <c r="AA680">
        <f t="shared" si="142"/>
        <v>172769.9</v>
      </c>
    </row>
    <row r="681" spans="1:27" x14ac:dyDescent="0.25">
      <c r="A681" t="s">
        <v>2306</v>
      </c>
      <c r="B681" t="s">
        <v>5677</v>
      </c>
      <c r="C681" t="s">
        <v>1903</v>
      </c>
      <c r="D681">
        <v>159</v>
      </c>
      <c r="E681">
        <v>180</v>
      </c>
      <c r="F681" s="1">
        <v>0.12</v>
      </c>
      <c r="G681">
        <v>4.0999999999999996</v>
      </c>
      <c r="H681" s="4">
        <v>989</v>
      </c>
      <c r="I681" t="s">
        <v>7090</v>
      </c>
      <c r="J681" t="s">
        <v>2307</v>
      </c>
      <c r="K681" t="s">
        <v>8231</v>
      </c>
      <c r="L681" t="s">
        <v>2308</v>
      </c>
      <c r="M681" t="s">
        <v>9395</v>
      </c>
      <c r="N681" t="s">
        <v>2309</v>
      </c>
      <c r="O681">
        <f t="shared" si="137"/>
        <v>180</v>
      </c>
      <c r="P681">
        <f t="shared" si="130"/>
        <v>0.12</v>
      </c>
      <c r="Q681">
        <f t="shared" si="131"/>
        <v>989</v>
      </c>
      <c r="R681" t="str">
        <f t="shared" si="132"/>
        <v>Electronics</v>
      </c>
      <c r="S681" t="str">
        <f t="shared" si="133"/>
        <v>&lt;200</v>
      </c>
      <c r="T681" t="str">
        <f t="shared" si="134"/>
        <v>No</v>
      </c>
      <c r="U681">
        <f t="shared" si="138"/>
        <v>0</v>
      </c>
      <c r="V681">
        <f t="shared" si="135"/>
        <v>4054.8999999999996</v>
      </c>
      <c r="W681">
        <f t="shared" si="136"/>
        <v>178020</v>
      </c>
      <c r="X681">
        <f t="shared" si="139"/>
        <v>159</v>
      </c>
      <c r="Y681">
        <f t="shared" si="140"/>
        <v>4</v>
      </c>
      <c r="Z681">
        <f t="shared" si="141"/>
        <v>1</v>
      </c>
      <c r="AA681">
        <f t="shared" si="142"/>
        <v>4054.8999999999996</v>
      </c>
    </row>
    <row r="682" spans="1:27" x14ac:dyDescent="0.25">
      <c r="A682" t="s">
        <v>2310</v>
      </c>
      <c r="B682" t="s">
        <v>5678</v>
      </c>
      <c r="C682" t="s">
        <v>1174</v>
      </c>
      <c r="D682" s="2">
        <v>1329</v>
      </c>
      <c r="E682" s="2">
        <v>2900</v>
      </c>
      <c r="F682" s="1">
        <v>0.54</v>
      </c>
      <c r="G682">
        <v>4.0999999999999996</v>
      </c>
      <c r="H682" s="4">
        <v>19624</v>
      </c>
      <c r="I682" t="s">
        <v>7091</v>
      </c>
      <c r="J682" t="s">
        <v>2311</v>
      </c>
      <c r="K682" t="s">
        <v>8232</v>
      </c>
      <c r="L682" t="s">
        <v>2312</v>
      </c>
      <c r="M682" t="s">
        <v>9396</v>
      </c>
      <c r="N682" t="s">
        <v>2313</v>
      </c>
      <c r="O682">
        <f t="shared" si="137"/>
        <v>2900</v>
      </c>
      <c r="P682">
        <f t="shared" si="130"/>
        <v>0.54</v>
      </c>
      <c r="Q682">
        <f t="shared" si="131"/>
        <v>19624</v>
      </c>
      <c r="R682" t="str">
        <f t="shared" si="132"/>
        <v>Electronics</v>
      </c>
      <c r="S682" t="str">
        <f t="shared" si="133"/>
        <v>&gt;500</v>
      </c>
      <c r="T682" t="str">
        <f t="shared" si="134"/>
        <v>Yes</v>
      </c>
      <c r="U682">
        <f t="shared" si="138"/>
        <v>1</v>
      </c>
      <c r="V682">
        <f t="shared" si="135"/>
        <v>80458.399999999994</v>
      </c>
      <c r="W682">
        <f t="shared" si="136"/>
        <v>56909600</v>
      </c>
      <c r="X682">
        <f t="shared" si="139"/>
        <v>1329</v>
      </c>
      <c r="Y682">
        <f t="shared" si="140"/>
        <v>4</v>
      </c>
      <c r="Z682">
        <f t="shared" si="141"/>
        <v>0</v>
      </c>
      <c r="AA682">
        <f t="shared" si="142"/>
        <v>80458.399999999994</v>
      </c>
    </row>
    <row r="683" spans="1:27" x14ac:dyDescent="0.25">
      <c r="A683" t="s">
        <v>2314</v>
      </c>
      <c r="B683" t="s">
        <v>5679</v>
      </c>
      <c r="C683" t="s">
        <v>6325</v>
      </c>
      <c r="D683">
        <v>570</v>
      </c>
      <c r="E683">
        <v>999</v>
      </c>
      <c r="F683" s="1">
        <v>0.43</v>
      </c>
      <c r="G683">
        <v>4.0999999999999996</v>
      </c>
      <c r="H683" s="4">
        <v>3201</v>
      </c>
      <c r="I683" t="s">
        <v>7092</v>
      </c>
      <c r="J683" t="s">
        <v>2315</v>
      </c>
      <c r="K683" t="s">
        <v>2316</v>
      </c>
      <c r="L683" t="s">
        <v>2317</v>
      </c>
      <c r="M683" t="s">
        <v>9397</v>
      </c>
      <c r="N683" t="s">
        <v>5020</v>
      </c>
      <c r="O683">
        <f t="shared" si="137"/>
        <v>999</v>
      </c>
      <c r="P683">
        <f t="shared" si="130"/>
        <v>0.43</v>
      </c>
      <c r="Q683">
        <f t="shared" si="131"/>
        <v>3201</v>
      </c>
      <c r="R683" t="str">
        <f t="shared" si="132"/>
        <v xml:space="preserve">Computers &amp; Accessories </v>
      </c>
      <c r="S683" t="str">
        <f t="shared" si="133"/>
        <v>&gt;500</v>
      </c>
      <c r="T683" t="str">
        <f t="shared" si="134"/>
        <v>No</v>
      </c>
      <c r="U683">
        <f t="shared" si="138"/>
        <v>0</v>
      </c>
      <c r="V683">
        <f t="shared" si="135"/>
        <v>13124.099999999999</v>
      </c>
      <c r="W683">
        <f t="shared" si="136"/>
        <v>3197799</v>
      </c>
      <c r="X683">
        <f t="shared" si="139"/>
        <v>570</v>
      </c>
      <c r="Y683">
        <f t="shared" si="140"/>
        <v>4</v>
      </c>
      <c r="Z683">
        <f t="shared" si="141"/>
        <v>0</v>
      </c>
      <c r="AA683">
        <f t="shared" si="142"/>
        <v>13124.099999999999</v>
      </c>
    </row>
    <row r="684" spans="1:27" x14ac:dyDescent="0.25">
      <c r="A684" t="s">
        <v>2318</v>
      </c>
      <c r="B684" t="s">
        <v>5680</v>
      </c>
      <c r="C684" t="s">
        <v>2319</v>
      </c>
      <c r="D684">
        <v>899</v>
      </c>
      <c r="E684" s="2">
        <v>1999</v>
      </c>
      <c r="F684" s="1">
        <v>0.55000000000000004</v>
      </c>
      <c r="G684">
        <v>4.0999999999999996</v>
      </c>
      <c r="H684" s="4">
        <v>30469</v>
      </c>
      <c r="I684" t="s">
        <v>7093</v>
      </c>
      <c r="J684" t="s">
        <v>2320</v>
      </c>
      <c r="K684" t="s">
        <v>8233</v>
      </c>
      <c r="L684" t="s">
        <v>2321</v>
      </c>
      <c r="M684" t="s">
        <v>9398</v>
      </c>
      <c r="N684" t="s">
        <v>2322</v>
      </c>
      <c r="O684">
        <f t="shared" si="137"/>
        <v>1999</v>
      </c>
      <c r="P684">
        <f t="shared" si="130"/>
        <v>0.55000000000000004</v>
      </c>
      <c r="Q684">
        <f t="shared" si="131"/>
        <v>30469</v>
      </c>
      <c r="R684" t="str">
        <f t="shared" si="132"/>
        <v>Electronics</v>
      </c>
      <c r="S684" t="str">
        <f t="shared" si="133"/>
        <v>&gt;500</v>
      </c>
      <c r="T684" t="str">
        <f t="shared" si="134"/>
        <v>Yes</v>
      </c>
      <c r="U684">
        <f t="shared" si="138"/>
        <v>1</v>
      </c>
      <c r="V684">
        <f t="shared" si="135"/>
        <v>124922.9</v>
      </c>
      <c r="W684">
        <f t="shared" si="136"/>
        <v>60907531</v>
      </c>
      <c r="X684">
        <f t="shared" si="139"/>
        <v>899</v>
      </c>
      <c r="Y684">
        <f t="shared" si="140"/>
        <v>4</v>
      </c>
      <c r="Z684">
        <f t="shared" si="141"/>
        <v>0</v>
      </c>
      <c r="AA684">
        <f t="shared" si="142"/>
        <v>124922.9</v>
      </c>
    </row>
    <row r="685" spans="1:27" x14ac:dyDescent="0.25">
      <c r="A685" t="s">
        <v>2323</v>
      </c>
      <c r="B685" t="s">
        <v>5681</v>
      </c>
      <c r="C685" t="s">
        <v>6327</v>
      </c>
      <c r="D685">
        <v>449</v>
      </c>
      <c r="E685">
        <v>999</v>
      </c>
      <c r="F685" s="1">
        <v>0.55000000000000004</v>
      </c>
      <c r="G685">
        <v>4.0999999999999996</v>
      </c>
      <c r="H685" s="4">
        <v>9940</v>
      </c>
      <c r="I685" t="s">
        <v>7094</v>
      </c>
      <c r="J685" t="s">
        <v>2324</v>
      </c>
      <c r="K685" t="s">
        <v>8234</v>
      </c>
      <c r="L685" t="s">
        <v>2325</v>
      </c>
      <c r="M685" t="s">
        <v>9399</v>
      </c>
      <c r="N685" t="s">
        <v>2326</v>
      </c>
      <c r="O685">
        <f t="shared" si="137"/>
        <v>999</v>
      </c>
      <c r="P685">
        <f t="shared" si="130"/>
        <v>0.55000000000000004</v>
      </c>
      <c r="Q685">
        <f t="shared" si="131"/>
        <v>9940</v>
      </c>
      <c r="R685" t="str">
        <f t="shared" si="132"/>
        <v xml:space="preserve">Computers &amp; Accessories </v>
      </c>
      <c r="S685" t="str">
        <f t="shared" si="133"/>
        <v>&gt;500</v>
      </c>
      <c r="T685" t="str">
        <f t="shared" si="134"/>
        <v>Yes</v>
      </c>
      <c r="U685">
        <f t="shared" si="138"/>
        <v>1</v>
      </c>
      <c r="V685">
        <f t="shared" si="135"/>
        <v>40754</v>
      </c>
      <c r="W685">
        <f t="shared" si="136"/>
        <v>9930060</v>
      </c>
      <c r="X685">
        <f t="shared" si="139"/>
        <v>449</v>
      </c>
      <c r="Y685">
        <f t="shared" si="140"/>
        <v>4</v>
      </c>
      <c r="Z685">
        <f t="shared" si="141"/>
        <v>0</v>
      </c>
      <c r="AA685">
        <f t="shared" si="142"/>
        <v>40754</v>
      </c>
    </row>
    <row r="686" spans="1:27" x14ac:dyDescent="0.25">
      <c r="A686" t="s">
        <v>2327</v>
      </c>
      <c r="B686" t="s">
        <v>5682</v>
      </c>
      <c r="C686" t="s">
        <v>6328</v>
      </c>
      <c r="D686">
        <v>549</v>
      </c>
      <c r="E686">
        <v>999</v>
      </c>
      <c r="F686" s="1">
        <v>0.45</v>
      </c>
      <c r="G686">
        <v>4.0999999999999996</v>
      </c>
      <c r="H686" s="4">
        <v>7758</v>
      </c>
      <c r="I686" t="s">
        <v>7095</v>
      </c>
      <c r="J686" t="s">
        <v>2328</v>
      </c>
      <c r="K686" t="s">
        <v>8235</v>
      </c>
      <c r="L686" t="s">
        <v>2329</v>
      </c>
      <c r="M686" t="s">
        <v>9400</v>
      </c>
      <c r="N686" t="s">
        <v>2330</v>
      </c>
      <c r="O686">
        <f t="shared" si="137"/>
        <v>999</v>
      </c>
      <c r="P686">
        <f t="shared" si="130"/>
        <v>0.45</v>
      </c>
      <c r="Q686">
        <f t="shared" si="131"/>
        <v>7758</v>
      </c>
      <c r="R686" t="str">
        <f t="shared" si="132"/>
        <v xml:space="preserve">Computers &amp; Accessories </v>
      </c>
      <c r="S686" t="str">
        <f t="shared" si="133"/>
        <v>&gt;500</v>
      </c>
      <c r="T686" t="str">
        <f t="shared" si="134"/>
        <v>No</v>
      </c>
      <c r="U686">
        <f t="shared" si="138"/>
        <v>0</v>
      </c>
      <c r="V686">
        <f t="shared" si="135"/>
        <v>31807.799999999996</v>
      </c>
      <c r="W686">
        <f t="shared" si="136"/>
        <v>7750242</v>
      </c>
      <c r="X686">
        <f t="shared" si="139"/>
        <v>549</v>
      </c>
      <c r="Y686">
        <f t="shared" si="140"/>
        <v>4</v>
      </c>
      <c r="Z686">
        <f t="shared" si="141"/>
        <v>0</v>
      </c>
      <c r="AA686">
        <f t="shared" si="142"/>
        <v>31807.799999999996</v>
      </c>
    </row>
    <row r="687" spans="1:27" x14ac:dyDescent="0.25">
      <c r="A687" t="s">
        <v>2331</v>
      </c>
      <c r="B687" t="s">
        <v>5683</v>
      </c>
      <c r="C687" t="s">
        <v>6318</v>
      </c>
      <c r="D687" s="2">
        <v>1529</v>
      </c>
      <c r="E687" s="2">
        <v>2399</v>
      </c>
      <c r="F687" s="1">
        <v>0.36</v>
      </c>
      <c r="G687">
        <v>4.0999999999999996</v>
      </c>
      <c r="H687" s="4">
        <v>68409</v>
      </c>
      <c r="I687" t="s">
        <v>7096</v>
      </c>
      <c r="J687" t="s">
        <v>2332</v>
      </c>
      <c r="K687" t="s">
        <v>8236</v>
      </c>
      <c r="L687" t="s">
        <v>2333</v>
      </c>
      <c r="M687" t="s">
        <v>9401</v>
      </c>
      <c r="N687" t="s">
        <v>2334</v>
      </c>
      <c r="O687">
        <f t="shared" si="137"/>
        <v>2399</v>
      </c>
      <c r="P687">
        <f t="shared" si="130"/>
        <v>0.36</v>
      </c>
      <c r="Q687">
        <f t="shared" si="131"/>
        <v>68409</v>
      </c>
      <c r="R687" t="str">
        <f t="shared" si="132"/>
        <v xml:space="preserve">Computers &amp; Accessories </v>
      </c>
      <c r="S687" t="str">
        <f t="shared" si="133"/>
        <v>&gt;500</v>
      </c>
      <c r="T687" t="str">
        <f t="shared" si="134"/>
        <v>No</v>
      </c>
      <c r="U687">
        <f t="shared" si="138"/>
        <v>0</v>
      </c>
      <c r="V687">
        <f t="shared" si="135"/>
        <v>280476.89999999997</v>
      </c>
      <c r="W687">
        <f t="shared" si="136"/>
        <v>164113191</v>
      </c>
      <c r="X687">
        <f t="shared" si="139"/>
        <v>1529</v>
      </c>
      <c r="Y687">
        <f t="shared" si="140"/>
        <v>4</v>
      </c>
      <c r="Z687">
        <f t="shared" si="141"/>
        <v>0</v>
      </c>
      <c r="AA687">
        <f t="shared" si="142"/>
        <v>280476.89999999997</v>
      </c>
    </row>
    <row r="688" spans="1:27" x14ac:dyDescent="0.25">
      <c r="A688" t="s">
        <v>2335</v>
      </c>
      <c r="B688" t="s">
        <v>2336</v>
      </c>
      <c r="C688" t="s">
        <v>10147</v>
      </c>
      <c r="D688">
        <v>100</v>
      </c>
      <c r="E688">
        <v>100</v>
      </c>
      <c r="F688" s="1">
        <v>0</v>
      </c>
      <c r="G688">
        <v>4.0999999999999996</v>
      </c>
      <c r="H688" s="4">
        <v>3095</v>
      </c>
      <c r="I688" t="s">
        <v>7097</v>
      </c>
      <c r="J688" t="s">
        <v>2337</v>
      </c>
      <c r="K688" t="s">
        <v>8237</v>
      </c>
      <c r="L688" t="s">
        <v>2338</v>
      </c>
      <c r="M688" t="s">
        <v>9402</v>
      </c>
      <c r="N688" t="s">
        <v>2339</v>
      </c>
      <c r="O688">
        <f t="shared" si="137"/>
        <v>100</v>
      </c>
      <c r="P688">
        <f t="shared" si="130"/>
        <v>0</v>
      </c>
      <c r="Q688">
        <f t="shared" si="131"/>
        <v>3095</v>
      </c>
      <c r="R688" t="str">
        <f t="shared" si="132"/>
        <v>Office Products</v>
      </c>
      <c r="S688" t="str">
        <f t="shared" si="133"/>
        <v>&lt;200</v>
      </c>
      <c r="T688" t="str">
        <f t="shared" si="134"/>
        <v>No</v>
      </c>
      <c r="U688">
        <f t="shared" si="138"/>
        <v>0</v>
      </c>
      <c r="V688">
        <f t="shared" si="135"/>
        <v>12689.499999999998</v>
      </c>
      <c r="W688">
        <f t="shared" si="136"/>
        <v>309500</v>
      </c>
      <c r="X688">
        <f t="shared" si="139"/>
        <v>100</v>
      </c>
      <c r="Y688">
        <f t="shared" si="140"/>
        <v>4</v>
      </c>
      <c r="Z688">
        <f t="shared" si="141"/>
        <v>0</v>
      </c>
      <c r="AA688">
        <f t="shared" si="142"/>
        <v>12689.499999999998</v>
      </c>
    </row>
    <row r="689" spans="1:27" x14ac:dyDescent="0.25">
      <c r="A689" t="s">
        <v>2340</v>
      </c>
      <c r="B689" t="s">
        <v>5684</v>
      </c>
      <c r="C689" t="s">
        <v>6307</v>
      </c>
      <c r="D689">
        <v>299</v>
      </c>
      <c r="E689" s="2">
        <v>1499</v>
      </c>
      <c r="F689" s="1">
        <v>0.8</v>
      </c>
      <c r="G689">
        <v>4.0999999999999996</v>
      </c>
      <c r="H689" s="4">
        <v>903</v>
      </c>
      <c r="I689" t="s">
        <v>7098</v>
      </c>
      <c r="J689" t="s">
        <v>2341</v>
      </c>
      <c r="K689" t="s">
        <v>8238</v>
      </c>
      <c r="L689" t="s">
        <v>2342</v>
      </c>
      <c r="M689" t="s">
        <v>9403</v>
      </c>
      <c r="N689" t="s">
        <v>2343</v>
      </c>
      <c r="O689">
        <f t="shared" si="137"/>
        <v>1499</v>
      </c>
      <c r="P689">
        <f t="shared" si="130"/>
        <v>0.8</v>
      </c>
      <c r="Q689">
        <f t="shared" si="131"/>
        <v>903</v>
      </c>
      <c r="R689" t="str">
        <f t="shared" si="132"/>
        <v xml:space="preserve">Computers &amp; Accessories </v>
      </c>
      <c r="S689" t="str">
        <f t="shared" si="133"/>
        <v>&gt;500</v>
      </c>
      <c r="T689" t="str">
        <f t="shared" si="134"/>
        <v>Yes</v>
      </c>
      <c r="U689">
        <f t="shared" si="138"/>
        <v>1</v>
      </c>
      <c r="V689">
        <f t="shared" si="135"/>
        <v>3702.2999999999997</v>
      </c>
      <c r="W689">
        <f t="shared" si="136"/>
        <v>1353597</v>
      </c>
      <c r="X689">
        <f t="shared" si="139"/>
        <v>299</v>
      </c>
      <c r="Y689">
        <f t="shared" si="140"/>
        <v>4</v>
      </c>
      <c r="Z689">
        <f t="shared" si="141"/>
        <v>1</v>
      </c>
      <c r="AA689">
        <f t="shared" si="142"/>
        <v>3702.2999999999997</v>
      </c>
    </row>
    <row r="690" spans="1:27" x14ac:dyDescent="0.25">
      <c r="A690" t="s">
        <v>2344</v>
      </c>
      <c r="B690" t="s">
        <v>5685</v>
      </c>
      <c r="C690" t="s">
        <v>6309</v>
      </c>
      <c r="D690" s="2">
        <v>1295</v>
      </c>
      <c r="E690" s="2">
        <v>1795</v>
      </c>
      <c r="F690" s="1">
        <v>0.28000000000000003</v>
      </c>
      <c r="G690">
        <v>4.0999999999999996</v>
      </c>
      <c r="H690" s="4">
        <v>25771</v>
      </c>
      <c r="I690" t="s">
        <v>7099</v>
      </c>
      <c r="J690" t="s">
        <v>2345</v>
      </c>
      <c r="K690" t="s">
        <v>8239</v>
      </c>
      <c r="L690" t="s">
        <v>2346</v>
      </c>
      <c r="M690" t="s">
        <v>9404</v>
      </c>
      <c r="N690" t="s">
        <v>2347</v>
      </c>
      <c r="O690">
        <f t="shared" si="137"/>
        <v>1795</v>
      </c>
      <c r="P690">
        <f t="shared" si="130"/>
        <v>0.28000000000000003</v>
      </c>
      <c r="Q690">
        <f t="shared" si="131"/>
        <v>25771</v>
      </c>
      <c r="R690" t="str">
        <f t="shared" si="132"/>
        <v xml:space="preserve">Computers &amp; Accessories </v>
      </c>
      <c r="S690" t="str">
        <f t="shared" si="133"/>
        <v>&gt;500</v>
      </c>
      <c r="T690" t="str">
        <f t="shared" si="134"/>
        <v>No</v>
      </c>
      <c r="U690">
        <f t="shared" si="138"/>
        <v>0</v>
      </c>
      <c r="V690">
        <f t="shared" si="135"/>
        <v>105661.09999999999</v>
      </c>
      <c r="W690">
        <f t="shared" si="136"/>
        <v>46258945</v>
      </c>
      <c r="X690">
        <f t="shared" si="139"/>
        <v>1295</v>
      </c>
      <c r="Y690">
        <f t="shared" si="140"/>
        <v>4</v>
      </c>
      <c r="Z690">
        <f t="shared" si="141"/>
        <v>0</v>
      </c>
      <c r="AA690">
        <f t="shared" si="142"/>
        <v>105661.09999999999</v>
      </c>
    </row>
    <row r="691" spans="1:27" x14ac:dyDescent="0.25">
      <c r="A691" t="s">
        <v>2348</v>
      </c>
      <c r="B691" t="s">
        <v>5686</v>
      </c>
      <c r="C691" t="s">
        <v>1191</v>
      </c>
      <c r="D691">
        <v>699</v>
      </c>
      <c r="E691">
        <v>999</v>
      </c>
      <c r="F691" s="1">
        <v>0.3</v>
      </c>
      <c r="G691">
        <v>4.0999999999999996</v>
      </c>
      <c r="H691" s="4">
        <v>273189</v>
      </c>
      <c r="I691" t="s">
        <v>7100</v>
      </c>
      <c r="J691" t="s">
        <v>2349</v>
      </c>
      <c r="K691" t="s">
        <v>8240</v>
      </c>
      <c r="L691" t="s">
        <v>2350</v>
      </c>
      <c r="M691" t="s">
        <v>9405</v>
      </c>
      <c r="N691" t="s">
        <v>2351</v>
      </c>
      <c r="O691">
        <f t="shared" si="137"/>
        <v>999</v>
      </c>
      <c r="P691">
        <f t="shared" si="130"/>
        <v>0.3</v>
      </c>
      <c r="Q691">
        <f t="shared" si="131"/>
        <v>273189</v>
      </c>
      <c r="R691" t="str">
        <f t="shared" si="132"/>
        <v>Electronics</v>
      </c>
      <c r="S691" t="str">
        <f t="shared" si="133"/>
        <v>&gt;500</v>
      </c>
      <c r="T691" t="str">
        <f t="shared" si="134"/>
        <v>No</v>
      </c>
      <c r="U691">
        <f t="shared" si="138"/>
        <v>0</v>
      </c>
      <c r="V691">
        <f t="shared" si="135"/>
        <v>1120074.8999999999</v>
      </c>
      <c r="W691">
        <f t="shared" si="136"/>
        <v>272915811</v>
      </c>
      <c r="X691">
        <f t="shared" si="139"/>
        <v>699</v>
      </c>
      <c r="Y691">
        <f t="shared" si="140"/>
        <v>4</v>
      </c>
      <c r="Z691">
        <f t="shared" si="141"/>
        <v>0</v>
      </c>
      <c r="AA691">
        <f t="shared" si="142"/>
        <v>1120074.8999999999</v>
      </c>
    </row>
    <row r="692" spans="1:27" x14ac:dyDescent="0.25">
      <c r="A692" t="s">
        <v>2352</v>
      </c>
      <c r="B692" t="s">
        <v>5687</v>
      </c>
      <c r="C692" t="s">
        <v>10148</v>
      </c>
      <c r="D692">
        <v>252</v>
      </c>
      <c r="E692">
        <v>315</v>
      </c>
      <c r="F692" s="1">
        <v>0.2</v>
      </c>
      <c r="G692">
        <v>4.0999999999999996</v>
      </c>
      <c r="H692" s="4">
        <v>3785</v>
      </c>
      <c r="I692" t="s">
        <v>7101</v>
      </c>
      <c r="J692" t="s">
        <v>2353</v>
      </c>
      <c r="K692" t="s">
        <v>8241</v>
      </c>
      <c r="L692" t="s">
        <v>2354</v>
      </c>
      <c r="M692" t="s">
        <v>9406</v>
      </c>
      <c r="N692" t="s">
        <v>6418</v>
      </c>
      <c r="O692">
        <f t="shared" si="137"/>
        <v>315</v>
      </c>
      <c r="P692">
        <f t="shared" si="130"/>
        <v>0.2</v>
      </c>
      <c r="Q692">
        <f t="shared" si="131"/>
        <v>3785</v>
      </c>
      <c r="R692" t="str">
        <f t="shared" si="132"/>
        <v>Office Products</v>
      </c>
      <c r="S692" t="str">
        <f t="shared" si="133"/>
        <v>200–500</v>
      </c>
      <c r="T692" t="str">
        <f t="shared" si="134"/>
        <v>No</v>
      </c>
      <c r="U692">
        <f t="shared" si="138"/>
        <v>0</v>
      </c>
      <c r="V692">
        <f t="shared" si="135"/>
        <v>15518.499999999998</v>
      </c>
      <c r="W692">
        <f t="shared" si="136"/>
        <v>1192275</v>
      </c>
      <c r="X692">
        <f t="shared" si="139"/>
        <v>252</v>
      </c>
      <c r="Y692">
        <f t="shared" si="140"/>
        <v>4</v>
      </c>
      <c r="Z692">
        <f t="shared" si="141"/>
        <v>0</v>
      </c>
      <c r="AA692">
        <f t="shared" si="142"/>
        <v>15518.499999999998</v>
      </c>
    </row>
    <row r="693" spans="1:27" x14ac:dyDescent="0.25">
      <c r="A693" t="s">
        <v>2355</v>
      </c>
      <c r="B693" t="s">
        <v>5688</v>
      </c>
      <c r="C693" t="s">
        <v>1903</v>
      </c>
      <c r="D693">
        <v>190</v>
      </c>
      <c r="E693">
        <v>220</v>
      </c>
      <c r="F693" s="1">
        <v>0.14000000000000001</v>
      </c>
      <c r="G693">
        <v>4.0999999999999996</v>
      </c>
      <c r="H693" s="4">
        <v>2866</v>
      </c>
      <c r="I693" t="s">
        <v>7102</v>
      </c>
      <c r="J693" t="s">
        <v>2356</v>
      </c>
      <c r="K693" t="s">
        <v>8242</v>
      </c>
      <c r="L693" t="s">
        <v>2357</v>
      </c>
      <c r="M693" t="s">
        <v>9407</v>
      </c>
      <c r="N693" t="s">
        <v>2358</v>
      </c>
      <c r="O693">
        <f t="shared" si="137"/>
        <v>220</v>
      </c>
      <c r="P693">
        <f t="shared" si="130"/>
        <v>0.14000000000000001</v>
      </c>
      <c r="Q693">
        <f t="shared" si="131"/>
        <v>2866</v>
      </c>
      <c r="R693" t="str">
        <f t="shared" si="132"/>
        <v>Electronics</v>
      </c>
      <c r="S693" t="str">
        <f t="shared" si="133"/>
        <v>200–500</v>
      </c>
      <c r="T693" t="str">
        <f t="shared" si="134"/>
        <v>No</v>
      </c>
      <c r="U693">
        <f t="shared" si="138"/>
        <v>0</v>
      </c>
      <c r="V693">
        <f t="shared" si="135"/>
        <v>11750.599999999999</v>
      </c>
      <c r="W693">
        <f t="shared" si="136"/>
        <v>630520</v>
      </c>
      <c r="X693">
        <f t="shared" si="139"/>
        <v>190</v>
      </c>
      <c r="Y693">
        <f t="shared" si="140"/>
        <v>4</v>
      </c>
      <c r="Z693">
        <f t="shared" si="141"/>
        <v>0</v>
      </c>
      <c r="AA693">
        <f t="shared" si="142"/>
        <v>11750.599999999999</v>
      </c>
    </row>
    <row r="694" spans="1:27" x14ac:dyDescent="0.25">
      <c r="A694" t="s">
        <v>2359</v>
      </c>
      <c r="B694" t="s">
        <v>5689</v>
      </c>
      <c r="C694" t="s">
        <v>6309</v>
      </c>
      <c r="D694" s="2">
        <v>1299</v>
      </c>
      <c r="E694" s="2">
        <v>1599</v>
      </c>
      <c r="F694" s="1">
        <v>0.19</v>
      </c>
      <c r="G694">
        <v>4.0999999999999996</v>
      </c>
      <c r="H694" s="4">
        <v>27223</v>
      </c>
      <c r="I694" t="s">
        <v>7103</v>
      </c>
      <c r="J694" t="s">
        <v>2360</v>
      </c>
      <c r="K694" t="s">
        <v>8243</v>
      </c>
      <c r="L694" t="s">
        <v>2361</v>
      </c>
      <c r="M694" t="s">
        <v>9408</v>
      </c>
      <c r="N694" t="s">
        <v>6419</v>
      </c>
      <c r="O694">
        <f t="shared" si="137"/>
        <v>1599</v>
      </c>
      <c r="P694">
        <f t="shared" si="130"/>
        <v>0.19</v>
      </c>
      <c r="Q694">
        <f t="shared" si="131"/>
        <v>27223</v>
      </c>
      <c r="R694" t="str">
        <f t="shared" si="132"/>
        <v xml:space="preserve">Computers &amp; Accessories </v>
      </c>
      <c r="S694" t="str">
        <f t="shared" si="133"/>
        <v>&gt;500</v>
      </c>
      <c r="T694" t="str">
        <f t="shared" si="134"/>
        <v>No</v>
      </c>
      <c r="U694">
        <f t="shared" si="138"/>
        <v>0</v>
      </c>
      <c r="V694">
        <f t="shared" si="135"/>
        <v>111614.29999999999</v>
      </c>
      <c r="W694">
        <f t="shared" si="136"/>
        <v>43529577</v>
      </c>
      <c r="X694">
        <f t="shared" si="139"/>
        <v>1299</v>
      </c>
      <c r="Y694">
        <f t="shared" si="140"/>
        <v>4</v>
      </c>
      <c r="Z694">
        <f t="shared" si="141"/>
        <v>0</v>
      </c>
      <c r="AA694">
        <f t="shared" si="142"/>
        <v>111614.29999999999</v>
      </c>
    </row>
    <row r="695" spans="1:27" x14ac:dyDescent="0.25">
      <c r="A695" t="s">
        <v>2362</v>
      </c>
      <c r="B695" t="s">
        <v>5690</v>
      </c>
      <c r="C695" t="s">
        <v>6303</v>
      </c>
      <c r="D695">
        <v>729</v>
      </c>
      <c r="E695" s="2">
        <v>1650</v>
      </c>
      <c r="F695" s="1">
        <v>0.56000000000000005</v>
      </c>
      <c r="G695">
        <v>4.0999999999999996</v>
      </c>
      <c r="H695" s="4">
        <v>82356</v>
      </c>
      <c r="I695" t="s">
        <v>7104</v>
      </c>
      <c r="J695" t="s">
        <v>2363</v>
      </c>
      <c r="K695" t="s">
        <v>8244</v>
      </c>
      <c r="L695" t="s">
        <v>2364</v>
      </c>
      <c r="M695" t="s">
        <v>9409</v>
      </c>
      <c r="N695" t="s">
        <v>2365</v>
      </c>
      <c r="O695">
        <f t="shared" si="137"/>
        <v>1650</v>
      </c>
      <c r="P695">
        <f t="shared" si="130"/>
        <v>0.56000000000000005</v>
      </c>
      <c r="Q695">
        <f t="shared" si="131"/>
        <v>82356</v>
      </c>
      <c r="R695" t="str">
        <f t="shared" si="132"/>
        <v xml:space="preserve">Computers &amp; Accessories </v>
      </c>
      <c r="S695" t="str">
        <f t="shared" si="133"/>
        <v>&gt;500</v>
      </c>
      <c r="T695" t="str">
        <f t="shared" si="134"/>
        <v>Yes</v>
      </c>
      <c r="U695">
        <f t="shared" si="138"/>
        <v>1</v>
      </c>
      <c r="V695">
        <f t="shared" si="135"/>
        <v>337659.6</v>
      </c>
      <c r="W695">
        <f t="shared" si="136"/>
        <v>135887400</v>
      </c>
      <c r="X695">
        <f t="shared" si="139"/>
        <v>729</v>
      </c>
      <c r="Y695">
        <f t="shared" si="140"/>
        <v>4</v>
      </c>
      <c r="Z695">
        <f t="shared" si="141"/>
        <v>0</v>
      </c>
      <c r="AA695">
        <f t="shared" si="142"/>
        <v>337659.6</v>
      </c>
    </row>
    <row r="696" spans="1:27" x14ac:dyDescent="0.25">
      <c r="A696" t="s">
        <v>2366</v>
      </c>
      <c r="B696" t="s">
        <v>2367</v>
      </c>
      <c r="C696" t="s">
        <v>10149</v>
      </c>
      <c r="D696">
        <v>480</v>
      </c>
      <c r="E696">
        <v>600</v>
      </c>
      <c r="F696" s="1">
        <v>0.2</v>
      </c>
      <c r="G696">
        <v>4.0999999999999996</v>
      </c>
      <c r="H696" s="4">
        <v>5719</v>
      </c>
      <c r="I696" t="s">
        <v>7105</v>
      </c>
      <c r="J696" t="s">
        <v>2368</v>
      </c>
      <c r="K696" t="s">
        <v>8245</v>
      </c>
      <c r="L696" t="s">
        <v>2369</v>
      </c>
      <c r="M696" t="s">
        <v>9410</v>
      </c>
      <c r="N696" t="s">
        <v>2370</v>
      </c>
      <c r="O696">
        <f t="shared" si="137"/>
        <v>600</v>
      </c>
      <c r="P696">
        <f t="shared" si="130"/>
        <v>0.2</v>
      </c>
      <c r="Q696">
        <f t="shared" si="131"/>
        <v>5719</v>
      </c>
      <c r="R696" t="str">
        <f t="shared" si="132"/>
        <v>Office Products</v>
      </c>
      <c r="S696" t="str">
        <f t="shared" si="133"/>
        <v>&gt;500</v>
      </c>
      <c r="T696" t="str">
        <f t="shared" si="134"/>
        <v>No</v>
      </c>
      <c r="U696">
        <f t="shared" si="138"/>
        <v>0</v>
      </c>
      <c r="V696">
        <f t="shared" si="135"/>
        <v>23447.899999999998</v>
      </c>
      <c r="W696">
        <f t="shared" si="136"/>
        <v>3431400</v>
      </c>
      <c r="X696">
        <f t="shared" si="139"/>
        <v>480</v>
      </c>
      <c r="Y696">
        <f t="shared" si="140"/>
        <v>4</v>
      </c>
      <c r="Z696">
        <f t="shared" si="141"/>
        <v>0</v>
      </c>
      <c r="AA696">
        <f t="shared" si="142"/>
        <v>23447.899999999998</v>
      </c>
    </row>
    <row r="697" spans="1:27" x14ac:dyDescent="0.25">
      <c r="A697" t="s">
        <v>2371</v>
      </c>
      <c r="B697" t="s">
        <v>5691</v>
      </c>
      <c r="C697" t="s">
        <v>6306</v>
      </c>
      <c r="D697">
        <v>999</v>
      </c>
      <c r="E697" s="2">
        <v>2499</v>
      </c>
      <c r="F697" s="1">
        <v>0.6</v>
      </c>
      <c r="G697">
        <v>4.0999999999999996</v>
      </c>
      <c r="H697" s="4">
        <v>1690</v>
      </c>
      <c r="I697" t="s">
        <v>7106</v>
      </c>
      <c r="J697" t="s">
        <v>2372</v>
      </c>
      <c r="K697" t="s">
        <v>8246</v>
      </c>
      <c r="L697" t="s">
        <v>2373</v>
      </c>
      <c r="M697" t="s">
        <v>9411</v>
      </c>
      <c r="N697" t="s">
        <v>6420</v>
      </c>
      <c r="O697">
        <f t="shared" si="137"/>
        <v>2499</v>
      </c>
      <c r="P697">
        <f t="shared" si="130"/>
        <v>0.6</v>
      </c>
      <c r="Q697">
        <f t="shared" si="131"/>
        <v>1690</v>
      </c>
      <c r="R697" t="str">
        <f t="shared" si="132"/>
        <v xml:space="preserve">Computers &amp; Accessories </v>
      </c>
      <c r="S697" t="str">
        <f t="shared" si="133"/>
        <v>&gt;500</v>
      </c>
      <c r="T697" t="str">
        <f t="shared" si="134"/>
        <v>Yes</v>
      </c>
      <c r="U697">
        <f t="shared" si="138"/>
        <v>1</v>
      </c>
      <c r="V697">
        <f t="shared" si="135"/>
        <v>6928.9999999999991</v>
      </c>
      <c r="W697">
        <f t="shared" si="136"/>
        <v>4223310</v>
      </c>
      <c r="X697">
        <f t="shared" si="139"/>
        <v>999</v>
      </c>
      <c r="Y697">
        <f t="shared" si="140"/>
        <v>4</v>
      </c>
      <c r="Z697">
        <f t="shared" si="141"/>
        <v>0</v>
      </c>
      <c r="AA697">
        <f t="shared" si="142"/>
        <v>6928.9999999999991</v>
      </c>
    </row>
    <row r="698" spans="1:27" x14ac:dyDescent="0.25">
      <c r="A698" t="s">
        <v>2374</v>
      </c>
      <c r="B698" t="s">
        <v>5692</v>
      </c>
      <c r="C698" t="s">
        <v>6329</v>
      </c>
      <c r="D698">
        <v>238</v>
      </c>
      <c r="E698">
        <v>699</v>
      </c>
      <c r="F698" s="1">
        <v>0.66</v>
      </c>
      <c r="G698">
        <v>4.0999999999999996</v>
      </c>
      <c r="H698" s="4">
        <v>8372</v>
      </c>
      <c r="I698" t="s">
        <v>7107</v>
      </c>
      <c r="J698" t="s">
        <v>2375</v>
      </c>
      <c r="K698" t="s">
        <v>8247</v>
      </c>
      <c r="L698" t="s">
        <v>2376</v>
      </c>
      <c r="M698" t="s">
        <v>9412</v>
      </c>
      <c r="N698" t="s">
        <v>2377</v>
      </c>
      <c r="O698">
        <f t="shared" si="137"/>
        <v>699</v>
      </c>
      <c r="P698">
        <f t="shared" si="130"/>
        <v>0.66</v>
      </c>
      <c r="Q698">
        <f t="shared" si="131"/>
        <v>8372</v>
      </c>
      <c r="R698" t="str">
        <f t="shared" si="132"/>
        <v xml:space="preserve">Computers &amp; Accessories </v>
      </c>
      <c r="S698" t="str">
        <f t="shared" si="133"/>
        <v>&gt;500</v>
      </c>
      <c r="T698" t="str">
        <f t="shared" si="134"/>
        <v>Yes</v>
      </c>
      <c r="U698">
        <f t="shared" si="138"/>
        <v>1</v>
      </c>
      <c r="V698">
        <f t="shared" si="135"/>
        <v>34325.199999999997</v>
      </c>
      <c r="W698">
        <f t="shared" si="136"/>
        <v>5852028</v>
      </c>
      <c r="X698">
        <f t="shared" si="139"/>
        <v>238</v>
      </c>
      <c r="Y698">
        <f t="shared" si="140"/>
        <v>4</v>
      </c>
      <c r="Z698">
        <f t="shared" si="141"/>
        <v>0</v>
      </c>
      <c r="AA698">
        <f t="shared" si="142"/>
        <v>34325.199999999997</v>
      </c>
    </row>
    <row r="699" spans="1:27" x14ac:dyDescent="0.25">
      <c r="A699" t="s">
        <v>2378</v>
      </c>
      <c r="B699" t="s">
        <v>5693</v>
      </c>
      <c r="C699" t="s">
        <v>6309</v>
      </c>
      <c r="D699" s="2">
        <v>1349</v>
      </c>
      <c r="E699" s="2">
        <v>2198</v>
      </c>
      <c r="F699" s="1">
        <v>0.39</v>
      </c>
      <c r="G699">
        <v>4.0999999999999996</v>
      </c>
      <c r="H699" s="4">
        <v>7113</v>
      </c>
      <c r="I699" t="s">
        <v>7108</v>
      </c>
      <c r="J699" t="s">
        <v>2379</v>
      </c>
      <c r="K699" t="s">
        <v>8248</v>
      </c>
      <c r="L699" t="s">
        <v>2380</v>
      </c>
      <c r="M699" t="s">
        <v>9413</v>
      </c>
      <c r="N699" t="s">
        <v>2381</v>
      </c>
      <c r="O699">
        <f t="shared" si="137"/>
        <v>2198</v>
      </c>
      <c r="P699">
        <f t="shared" si="130"/>
        <v>0.39</v>
      </c>
      <c r="Q699">
        <f t="shared" si="131"/>
        <v>7113</v>
      </c>
      <c r="R699" t="str">
        <f t="shared" si="132"/>
        <v xml:space="preserve">Computers &amp; Accessories </v>
      </c>
      <c r="S699" t="str">
        <f t="shared" si="133"/>
        <v>&gt;500</v>
      </c>
      <c r="T699" t="str">
        <f t="shared" si="134"/>
        <v>No</v>
      </c>
      <c r="U699">
        <f t="shared" si="138"/>
        <v>0</v>
      </c>
      <c r="V699">
        <f t="shared" si="135"/>
        <v>29163.3</v>
      </c>
      <c r="W699">
        <f t="shared" si="136"/>
        <v>15634374</v>
      </c>
      <c r="X699">
        <f t="shared" si="139"/>
        <v>1349</v>
      </c>
      <c r="Y699">
        <f t="shared" si="140"/>
        <v>4</v>
      </c>
      <c r="Z699">
        <f t="shared" si="141"/>
        <v>0</v>
      </c>
      <c r="AA699">
        <f t="shared" si="142"/>
        <v>29163.3</v>
      </c>
    </row>
    <row r="700" spans="1:27" x14ac:dyDescent="0.25">
      <c r="A700" t="s">
        <v>2382</v>
      </c>
      <c r="B700" t="s">
        <v>5694</v>
      </c>
      <c r="C700" t="s">
        <v>6326</v>
      </c>
      <c r="D700">
        <v>199</v>
      </c>
      <c r="E700">
        <v>499</v>
      </c>
      <c r="F700" s="1">
        <v>0.6</v>
      </c>
      <c r="G700">
        <v>4.0999999999999996</v>
      </c>
      <c r="H700" s="4">
        <v>2804</v>
      </c>
      <c r="I700" t="s">
        <v>7109</v>
      </c>
      <c r="J700" t="s">
        <v>2383</v>
      </c>
      <c r="K700" t="s">
        <v>8249</v>
      </c>
      <c r="L700" t="s">
        <v>2384</v>
      </c>
      <c r="M700" t="s">
        <v>9414</v>
      </c>
      <c r="N700" t="s">
        <v>2385</v>
      </c>
      <c r="O700">
        <f t="shared" si="137"/>
        <v>499</v>
      </c>
      <c r="P700">
        <f t="shared" si="130"/>
        <v>0.6</v>
      </c>
      <c r="Q700">
        <f t="shared" si="131"/>
        <v>2804</v>
      </c>
      <c r="R700" t="str">
        <f t="shared" si="132"/>
        <v xml:space="preserve">Computers &amp; Accessories </v>
      </c>
      <c r="S700" t="str">
        <f t="shared" si="133"/>
        <v>200–500</v>
      </c>
      <c r="T700" t="str">
        <f t="shared" si="134"/>
        <v>Yes</v>
      </c>
      <c r="U700">
        <f t="shared" si="138"/>
        <v>1</v>
      </c>
      <c r="V700">
        <f t="shared" si="135"/>
        <v>11496.4</v>
      </c>
      <c r="W700">
        <f t="shared" si="136"/>
        <v>1399196</v>
      </c>
      <c r="X700">
        <f t="shared" si="139"/>
        <v>199</v>
      </c>
      <c r="Y700">
        <f t="shared" si="140"/>
        <v>4</v>
      </c>
      <c r="Z700">
        <f t="shared" si="141"/>
        <v>0</v>
      </c>
      <c r="AA700">
        <f t="shared" si="142"/>
        <v>11496.4</v>
      </c>
    </row>
    <row r="701" spans="1:27" x14ac:dyDescent="0.25">
      <c r="A701" t="s">
        <v>2386</v>
      </c>
      <c r="B701" t="s">
        <v>5695</v>
      </c>
      <c r="C701" t="s">
        <v>1191</v>
      </c>
      <c r="D701" s="2">
        <v>1999</v>
      </c>
      <c r="E701" s="2">
        <v>9999</v>
      </c>
      <c r="F701" s="1">
        <v>0.8</v>
      </c>
      <c r="G701">
        <v>4.0999999999999996</v>
      </c>
      <c r="H701" s="4">
        <v>1986</v>
      </c>
      <c r="I701" t="s">
        <v>7009</v>
      </c>
      <c r="J701" t="s">
        <v>2387</v>
      </c>
      <c r="K701" t="s">
        <v>8250</v>
      </c>
      <c r="L701" t="s">
        <v>2388</v>
      </c>
      <c r="M701" t="s">
        <v>9415</v>
      </c>
      <c r="N701" t="s">
        <v>2389</v>
      </c>
      <c r="O701">
        <f t="shared" si="137"/>
        <v>9999</v>
      </c>
      <c r="P701">
        <f t="shared" si="130"/>
        <v>0.8</v>
      </c>
      <c r="Q701">
        <f t="shared" si="131"/>
        <v>1986</v>
      </c>
      <c r="R701" t="str">
        <f t="shared" si="132"/>
        <v>Electronics</v>
      </c>
      <c r="S701" t="str">
        <f t="shared" si="133"/>
        <v>&gt;500</v>
      </c>
      <c r="T701" t="str">
        <f t="shared" si="134"/>
        <v>Yes</v>
      </c>
      <c r="U701">
        <f t="shared" si="138"/>
        <v>1</v>
      </c>
      <c r="V701">
        <f t="shared" si="135"/>
        <v>8142.5999999999995</v>
      </c>
      <c r="W701">
        <f t="shared" si="136"/>
        <v>19858014</v>
      </c>
      <c r="X701">
        <f t="shared" si="139"/>
        <v>1999</v>
      </c>
      <c r="Y701">
        <f t="shared" si="140"/>
        <v>4</v>
      </c>
      <c r="Z701">
        <f t="shared" si="141"/>
        <v>0</v>
      </c>
      <c r="AA701">
        <f t="shared" si="142"/>
        <v>8142.5999999999995</v>
      </c>
    </row>
    <row r="702" spans="1:27" x14ac:dyDescent="0.25">
      <c r="A702" t="s">
        <v>2390</v>
      </c>
      <c r="B702" t="s">
        <v>5696</v>
      </c>
      <c r="C702" t="s">
        <v>1352</v>
      </c>
      <c r="D702">
        <v>99</v>
      </c>
      <c r="E702">
        <v>499</v>
      </c>
      <c r="F702" s="1">
        <v>0.8</v>
      </c>
      <c r="G702">
        <v>4.0999999999999996</v>
      </c>
      <c r="H702" s="4">
        <v>2451</v>
      </c>
      <c r="I702" t="s">
        <v>6838</v>
      </c>
      <c r="J702" t="s">
        <v>2391</v>
      </c>
      <c r="K702" t="s">
        <v>8251</v>
      </c>
      <c r="L702" t="s">
        <v>2392</v>
      </c>
      <c r="M702" t="s">
        <v>9416</v>
      </c>
      <c r="N702" t="s">
        <v>6421</v>
      </c>
      <c r="O702">
        <f t="shared" si="137"/>
        <v>499</v>
      </c>
      <c r="P702">
        <f t="shared" si="130"/>
        <v>0.8</v>
      </c>
      <c r="Q702">
        <f t="shared" si="131"/>
        <v>2451</v>
      </c>
      <c r="R702" t="str">
        <f t="shared" si="132"/>
        <v>Electronics</v>
      </c>
      <c r="S702" t="str">
        <f t="shared" si="133"/>
        <v>200–500</v>
      </c>
      <c r="T702" t="str">
        <f t="shared" si="134"/>
        <v>Yes</v>
      </c>
      <c r="U702">
        <f t="shared" si="138"/>
        <v>1</v>
      </c>
      <c r="V702">
        <f t="shared" si="135"/>
        <v>10049.099999999999</v>
      </c>
      <c r="W702">
        <f t="shared" si="136"/>
        <v>1223049</v>
      </c>
      <c r="X702">
        <f t="shared" si="139"/>
        <v>99</v>
      </c>
      <c r="Y702">
        <f t="shared" si="140"/>
        <v>4</v>
      </c>
      <c r="Z702">
        <f t="shared" si="141"/>
        <v>0</v>
      </c>
      <c r="AA702">
        <f t="shared" si="142"/>
        <v>10049.099999999999</v>
      </c>
    </row>
    <row r="703" spans="1:27" x14ac:dyDescent="0.25">
      <c r="A703" t="s">
        <v>2393</v>
      </c>
      <c r="B703" t="s">
        <v>5697</v>
      </c>
      <c r="C703" t="s">
        <v>6304</v>
      </c>
      <c r="D703">
        <v>499</v>
      </c>
      <c r="E703" s="2">
        <v>1000</v>
      </c>
      <c r="F703" s="1">
        <v>0.5</v>
      </c>
      <c r="G703">
        <v>4.0999999999999996</v>
      </c>
      <c r="H703" s="4">
        <v>23</v>
      </c>
      <c r="I703" t="s">
        <v>7110</v>
      </c>
      <c r="J703" t="s">
        <v>2394</v>
      </c>
      <c r="K703" t="s">
        <v>8252</v>
      </c>
      <c r="L703" t="s">
        <v>2395</v>
      </c>
      <c r="M703" t="s">
        <v>9417</v>
      </c>
      <c r="N703" t="s">
        <v>2396</v>
      </c>
      <c r="O703">
        <f t="shared" si="137"/>
        <v>1000</v>
      </c>
      <c r="P703">
        <f t="shared" si="130"/>
        <v>0.5</v>
      </c>
      <c r="Q703">
        <f t="shared" si="131"/>
        <v>23</v>
      </c>
      <c r="R703" t="str">
        <f t="shared" si="132"/>
        <v xml:space="preserve">Computers &amp; Accessories </v>
      </c>
      <c r="S703" t="str">
        <f t="shared" si="133"/>
        <v>&gt;500</v>
      </c>
      <c r="T703" t="str">
        <f t="shared" si="134"/>
        <v>Yes</v>
      </c>
      <c r="U703">
        <f t="shared" si="138"/>
        <v>1</v>
      </c>
      <c r="V703">
        <f t="shared" si="135"/>
        <v>94.3</v>
      </c>
      <c r="W703">
        <f t="shared" si="136"/>
        <v>23000</v>
      </c>
      <c r="X703">
        <f t="shared" si="139"/>
        <v>499</v>
      </c>
      <c r="Y703">
        <f t="shared" si="140"/>
        <v>4</v>
      </c>
      <c r="Z703">
        <f t="shared" si="141"/>
        <v>1</v>
      </c>
      <c r="AA703">
        <f t="shared" si="142"/>
        <v>94.3</v>
      </c>
    </row>
    <row r="704" spans="1:27" x14ac:dyDescent="0.25">
      <c r="A704" t="s">
        <v>2397</v>
      </c>
      <c r="B704" t="s">
        <v>5698</v>
      </c>
      <c r="C704" t="s">
        <v>6330</v>
      </c>
      <c r="D704" s="2">
        <v>1792</v>
      </c>
      <c r="E704" s="2">
        <v>3500</v>
      </c>
      <c r="F704" s="1">
        <v>0.49</v>
      </c>
      <c r="G704">
        <v>4.0999999999999996</v>
      </c>
      <c r="H704" s="4">
        <v>26194</v>
      </c>
      <c r="I704" t="s">
        <v>7111</v>
      </c>
      <c r="J704" t="s">
        <v>2398</v>
      </c>
      <c r="K704" t="s">
        <v>2399</v>
      </c>
      <c r="L704" t="s">
        <v>2400</v>
      </c>
      <c r="M704" t="s">
        <v>9418</v>
      </c>
      <c r="N704" t="s">
        <v>2401</v>
      </c>
      <c r="O704">
        <f t="shared" si="137"/>
        <v>3500</v>
      </c>
      <c r="P704">
        <f t="shared" si="130"/>
        <v>0.49</v>
      </c>
      <c r="Q704">
        <f t="shared" si="131"/>
        <v>26194</v>
      </c>
      <c r="R704" t="str">
        <f t="shared" si="132"/>
        <v xml:space="preserve">Computers &amp; Accessories </v>
      </c>
      <c r="S704" t="str">
        <f t="shared" si="133"/>
        <v>&gt;500</v>
      </c>
      <c r="T704" t="str">
        <f t="shared" si="134"/>
        <v>No</v>
      </c>
      <c r="U704">
        <f t="shared" si="138"/>
        <v>0</v>
      </c>
      <c r="V704">
        <f t="shared" si="135"/>
        <v>107395.4</v>
      </c>
      <c r="W704">
        <f t="shared" si="136"/>
        <v>91679000</v>
      </c>
      <c r="X704">
        <f t="shared" si="139"/>
        <v>1792</v>
      </c>
      <c r="Y704">
        <f t="shared" si="140"/>
        <v>4</v>
      </c>
      <c r="Z704">
        <f t="shared" si="141"/>
        <v>0</v>
      </c>
      <c r="AA704">
        <f t="shared" si="142"/>
        <v>107395.4</v>
      </c>
    </row>
    <row r="705" spans="1:27" x14ac:dyDescent="0.25">
      <c r="A705" t="s">
        <v>2402</v>
      </c>
      <c r="B705" t="s">
        <v>5699</v>
      </c>
      <c r="C705" t="s">
        <v>6331</v>
      </c>
      <c r="D705" s="2">
        <v>3299</v>
      </c>
      <c r="E705" s="2">
        <v>4100</v>
      </c>
      <c r="F705" s="1">
        <v>0.2</v>
      </c>
      <c r="G705">
        <v>4.0999999999999996</v>
      </c>
      <c r="H705" s="4">
        <v>15783</v>
      </c>
      <c r="I705" t="s">
        <v>7112</v>
      </c>
      <c r="J705" t="s">
        <v>2403</v>
      </c>
      <c r="K705" t="s">
        <v>8253</v>
      </c>
      <c r="L705" t="s">
        <v>2404</v>
      </c>
      <c r="M705" t="s">
        <v>9419</v>
      </c>
      <c r="N705" t="s">
        <v>2405</v>
      </c>
      <c r="O705">
        <f t="shared" si="137"/>
        <v>4100</v>
      </c>
      <c r="P705">
        <f t="shared" si="130"/>
        <v>0.2</v>
      </c>
      <c r="Q705">
        <f t="shared" si="131"/>
        <v>15783</v>
      </c>
      <c r="R705" t="str">
        <f t="shared" si="132"/>
        <v xml:space="preserve">Computers &amp; Accessories </v>
      </c>
      <c r="S705" t="str">
        <f t="shared" si="133"/>
        <v>&gt;500</v>
      </c>
      <c r="T705" t="str">
        <f t="shared" si="134"/>
        <v>No</v>
      </c>
      <c r="U705">
        <f t="shared" si="138"/>
        <v>0</v>
      </c>
      <c r="V705">
        <f t="shared" si="135"/>
        <v>64710.299999999996</v>
      </c>
      <c r="W705">
        <f t="shared" si="136"/>
        <v>64710300</v>
      </c>
      <c r="X705">
        <f t="shared" si="139"/>
        <v>3299</v>
      </c>
      <c r="Y705">
        <f t="shared" si="140"/>
        <v>4</v>
      </c>
      <c r="Z705">
        <f t="shared" si="141"/>
        <v>0</v>
      </c>
      <c r="AA705">
        <f t="shared" si="142"/>
        <v>64710.299999999996</v>
      </c>
    </row>
    <row r="706" spans="1:27" x14ac:dyDescent="0.25">
      <c r="A706" t="s">
        <v>2406</v>
      </c>
      <c r="B706" t="s">
        <v>5700</v>
      </c>
      <c r="C706" t="s">
        <v>10148</v>
      </c>
      <c r="D706">
        <v>125</v>
      </c>
      <c r="E706">
        <v>180</v>
      </c>
      <c r="F706" s="1">
        <v>0.31</v>
      </c>
      <c r="G706">
        <v>4.0999999999999996</v>
      </c>
      <c r="H706" s="4">
        <v>8053</v>
      </c>
      <c r="I706" t="s">
        <v>7113</v>
      </c>
      <c r="J706" t="s">
        <v>2407</v>
      </c>
      <c r="K706" t="s">
        <v>8254</v>
      </c>
      <c r="L706" t="s">
        <v>2408</v>
      </c>
      <c r="M706" t="s">
        <v>9420</v>
      </c>
      <c r="N706" t="s">
        <v>2409</v>
      </c>
      <c r="O706">
        <f t="shared" si="137"/>
        <v>180</v>
      </c>
      <c r="P706">
        <f t="shared" ref="P706:P769" si="143">VALUE(F706)</f>
        <v>0.31</v>
      </c>
      <c r="Q706">
        <f t="shared" ref="Q706:Q769" si="144">VALUE(H706)</f>
        <v>8053</v>
      </c>
      <c r="R706" t="str">
        <f t="shared" ref="R706:R769" si="145">LEFT(C706, FIND("|", C706) - 1)</f>
        <v>Office Products</v>
      </c>
      <c r="S706" t="str">
        <f t="shared" ref="S706:S769" si="146">IF(O706&lt;200, "&lt;200", IF(O706&lt;=500, "200–500", "&gt;500"))</f>
        <v>&lt;200</v>
      </c>
      <c r="T706" t="str">
        <f t="shared" ref="T706:T769" si="147">IF(P706&gt;=0.5, "Yes", "No")</f>
        <v>No</v>
      </c>
      <c r="U706">
        <f t="shared" si="138"/>
        <v>0</v>
      </c>
      <c r="V706">
        <f t="shared" ref="V706:V769" si="148">G706 * Q706</f>
        <v>33017.299999999996</v>
      </c>
      <c r="W706">
        <f t="shared" ref="W706:W769" si="149">O706 * Q706</f>
        <v>1449540</v>
      </c>
      <c r="X706">
        <f t="shared" si="139"/>
        <v>125</v>
      </c>
      <c r="Y706">
        <f t="shared" si="140"/>
        <v>4</v>
      </c>
      <c r="Z706">
        <f t="shared" si="141"/>
        <v>0</v>
      </c>
      <c r="AA706">
        <f t="shared" si="142"/>
        <v>33017.299999999996</v>
      </c>
    </row>
    <row r="707" spans="1:27" x14ac:dyDescent="0.25">
      <c r="A707" t="s">
        <v>2410</v>
      </c>
      <c r="B707" t="s">
        <v>5701</v>
      </c>
      <c r="C707" t="s">
        <v>6304</v>
      </c>
      <c r="D707">
        <v>399</v>
      </c>
      <c r="E707" s="2">
        <v>1190</v>
      </c>
      <c r="F707" s="1">
        <v>0.66</v>
      </c>
      <c r="G707">
        <v>4.0999999999999996</v>
      </c>
      <c r="H707" s="4">
        <v>2809</v>
      </c>
      <c r="I707" t="s">
        <v>7114</v>
      </c>
      <c r="J707" t="s">
        <v>2411</v>
      </c>
      <c r="K707" t="s">
        <v>8255</v>
      </c>
      <c r="L707" t="s">
        <v>2412</v>
      </c>
      <c r="M707" t="s">
        <v>9421</v>
      </c>
      <c r="N707" t="s">
        <v>2413</v>
      </c>
      <c r="O707">
        <f t="shared" ref="O707:O770" si="150">VALUE(E707)</f>
        <v>1190</v>
      </c>
      <c r="P707">
        <f t="shared" si="143"/>
        <v>0.66</v>
      </c>
      <c r="Q707">
        <f t="shared" si="144"/>
        <v>2809</v>
      </c>
      <c r="R707" t="str">
        <f t="shared" si="145"/>
        <v xml:space="preserve">Computers &amp; Accessories </v>
      </c>
      <c r="S707" t="str">
        <f t="shared" si="146"/>
        <v>&gt;500</v>
      </c>
      <c r="T707" t="str">
        <f t="shared" si="147"/>
        <v>Yes</v>
      </c>
      <c r="U707">
        <f t="shared" ref="U707:U770" si="151">COUNTIF(T707, "Yes")</f>
        <v>1</v>
      </c>
      <c r="V707">
        <f t="shared" si="148"/>
        <v>11516.9</v>
      </c>
      <c r="W707">
        <f t="shared" si="149"/>
        <v>3342710</v>
      </c>
      <c r="X707">
        <f t="shared" ref="X707:X770" si="152">VALUE(D707)</f>
        <v>399</v>
      </c>
      <c r="Y707">
        <f t="shared" ref="Y707:Y770" si="153">ROUND(G707, 0)</f>
        <v>4</v>
      </c>
      <c r="Z707">
        <f t="shared" ref="Z707:Z770" si="154">COUNTIF(Q707, "&lt;1000")</f>
        <v>0</v>
      </c>
      <c r="AA707">
        <f t="shared" ref="AA707:AA770" si="155">G707*Q707</f>
        <v>11516.9</v>
      </c>
    </row>
    <row r="708" spans="1:27" x14ac:dyDescent="0.25">
      <c r="A708" t="s">
        <v>2414</v>
      </c>
      <c r="B708" t="s">
        <v>5702</v>
      </c>
      <c r="C708" t="s">
        <v>1191</v>
      </c>
      <c r="D708" s="2">
        <v>1199</v>
      </c>
      <c r="E708" s="2">
        <v>7999</v>
      </c>
      <c r="F708" s="1">
        <v>0.85</v>
      </c>
      <c r="G708">
        <v>4.0999999999999996</v>
      </c>
      <c r="H708" s="4">
        <v>25910</v>
      </c>
      <c r="I708" t="s">
        <v>7115</v>
      </c>
      <c r="J708" t="s">
        <v>2415</v>
      </c>
      <c r="K708" t="s">
        <v>8256</v>
      </c>
      <c r="L708" t="s">
        <v>2416</v>
      </c>
      <c r="M708" t="s">
        <v>9422</v>
      </c>
      <c r="N708" t="s">
        <v>2417</v>
      </c>
      <c r="O708">
        <f t="shared" si="150"/>
        <v>7999</v>
      </c>
      <c r="P708">
        <f t="shared" si="143"/>
        <v>0.85</v>
      </c>
      <c r="Q708">
        <f t="shared" si="144"/>
        <v>25910</v>
      </c>
      <c r="R708" t="str">
        <f t="shared" si="145"/>
        <v>Electronics</v>
      </c>
      <c r="S708" t="str">
        <f t="shared" si="146"/>
        <v>&gt;500</v>
      </c>
      <c r="T708" t="str">
        <f t="shared" si="147"/>
        <v>Yes</v>
      </c>
      <c r="U708">
        <f t="shared" si="151"/>
        <v>1</v>
      </c>
      <c r="V708">
        <f t="shared" si="148"/>
        <v>106230.99999999999</v>
      </c>
      <c r="W708">
        <f t="shared" si="149"/>
        <v>207254090</v>
      </c>
      <c r="X708">
        <f t="shared" si="152"/>
        <v>1199</v>
      </c>
      <c r="Y708">
        <f t="shared" si="153"/>
        <v>4</v>
      </c>
      <c r="Z708">
        <f t="shared" si="154"/>
        <v>0</v>
      </c>
      <c r="AA708">
        <f t="shared" si="155"/>
        <v>106230.99999999999</v>
      </c>
    </row>
    <row r="709" spans="1:27" x14ac:dyDescent="0.25">
      <c r="A709" t="s">
        <v>2418</v>
      </c>
      <c r="B709" t="s">
        <v>5703</v>
      </c>
      <c r="C709" t="s">
        <v>6305</v>
      </c>
      <c r="D709">
        <v>235</v>
      </c>
      <c r="E709" s="2">
        <v>1599</v>
      </c>
      <c r="F709" s="1">
        <v>0.85</v>
      </c>
      <c r="G709">
        <v>4.0999999999999996</v>
      </c>
      <c r="H709" s="4">
        <v>1173</v>
      </c>
      <c r="I709" t="s">
        <v>7116</v>
      </c>
      <c r="J709" t="s">
        <v>2419</v>
      </c>
      <c r="K709" t="s">
        <v>8257</v>
      </c>
      <c r="L709" t="s">
        <v>2420</v>
      </c>
      <c r="M709" t="s">
        <v>9423</v>
      </c>
      <c r="N709" t="s">
        <v>2421</v>
      </c>
      <c r="O709">
        <f t="shared" si="150"/>
        <v>1599</v>
      </c>
      <c r="P709">
        <f t="shared" si="143"/>
        <v>0.85</v>
      </c>
      <c r="Q709">
        <f t="shared" si="144"/>
        <v>1173</v>
      </c>
      <c r="R709" t="str">
        <f t="shared" si="145"/>
        <v xml:space="preserve">Computers &amp; Accessories </v>
      </c>
      <c r="S709" t="str">
        <f t="shared" si="146"/>
        <v>&gt;500</v>
      </c>
      <c r="T709" t="str">
        <f t="shared" si="147"/>
        <v>Yes</v>
      </c>
      <c r="U709">
        <f t="shared" si="151"/>
        <v>1</v>
      </c>
      <c r="V709">
        <f t="shared" si="148"/>
        <v>4809.2999999999993</v>
      </c>
      <c r="W709">
        <f t="shared" si="149"/>
        <v>1875627</v>
      </c>
      <c r="X709">
        <f t="shared" si="152"/>
        <v>235</v>
      </c>
      <c r="Y709">
        <f t="shared" si="153"/>
        <v>4</v>
      </c>
      <c r="Z709">
        <f t="shared" si="154"/>
        <v>0</v>
      </c>
      <c r="AA709">
        <f t="shared" si="155"/>
        <v>4809.2999999999993</v>
      </c>
    </row>
    <row r="710" spans="1:27" x14ac:dyDescent="0.25">
      <c r="A710" t="s">
        <v>2422</v>
      </c>
      <c r="B710" t="s">
        <v>5704</v>
      </c>
      <c r="C710" t="s">
        <v>6306</v>
      </c>
      <c r="D710">
        <v>549</v>
      </c>
      <c r="E710" s="2">
        <v>1999</v>
      </c>
      <c r="F710" s="1">
        <v>0.73</v>
      </c>
      <c r="G710">
        <v>4.0999999999999996</v>
      </c>
      <c r="H710" s="4">
        <v>6422</v>
      </c>
      <c r="I710" t="s">
        <v>7117</v>
      </c>
      <c r="J710" t="s">
        <v>2423</v>
      </c>
      <c r="K710" t="s">
        <v>8258</v>
      </c>
      <c r="L710" t="s">
        <v>2424</v>
      </c>
      <c r="M710" t="s">
        <v>9424</v>
      </c>
      <c r="N710" t="s">
        <v>2425</v>
      </c>
      <c r="O710">
        <f t="shared" si="150"/>
        <v>1999</v>
      </c>
      <c r="P710">
        <f t="shared" si="143"/>
        <v>0.73</v>
      </c>
      <c r="Q710">
        <f t="shared" si="144"/>
        <v>6422</v>
      </c>
      <c r="R710" t="str">
        <f t="shared" si="145"/>
        <v xml:space="preserve">Computers &amp; Accessories </v>
      </c>
      <c r="S710" t="str">
        <f t="shared" si="146"/>
        <v>&gt;500</v>
      </c>
      <c r="T710" t="str">
        <f t="shared" si="147"/>
        <v>Yes</v>
      </c>
      <c r="U710">
        <f t="shared" si="151"/>
        <v>1</v>
      </c>
      <c r="V710">
        <f t="shared" si="148"/>
        <v>26330.199999999997</v>
      </c>
      <c r="W710">
        <f t="shared" si="149"/>
        <v>12837578</v>
      </c>
      <c r="X710">
        <f t="shared" si="152"/>
        <v>549</v>
      </c>
      <c r="Y710">
        <f t="shared" si="153"/>
        <v>4</v>
      </c>
      <c r="Z710">
        <f t="shared" si="154"/>
        <v>0</v>
      </c>
      <c r="AA710">
        <f t="shared" si="155"/>
        <v>26330.199999999997</v>
      </c>
    </row>
    <row r="711" spans="1:27" x14ac:dyDescent="0.25">
      <c r="A711" t="s">
        <v>2426</v>
      </c>
      <c r="B711" t="s">
        <v>5705</v>
      </c>
      <c r="C711" t="s">
        <v>6322</v>
      </c>
      <c r="D711">
        <v>89</v>
      </c>
      <c r="E711">
        <v>99</v>
      </c>
      <c r="F711" s="1">
        <v>0.1</v>
      </c>
      <c r="G711">
        <v>4.0999999999999996</v>
      </c>
      <c r="H711" s="4">
        <v>241</v>
      </c>
      <c r="I711" t="s">
        <v>7118</v>
      </c>
      <c r="J711" t="s">
        <v>2427</v>
      </c>
      <c r="K711" t="s">
        <v>8259</v>
      </c>
      <c r="L711" t="s">
        <v>2428</v>
      </c>
      <c r="M711" t="s">
        <v>9425</v>
      </c>
      <c r="N711" t="s">
        <v>2429</v>
      </c>
      <c r="O711">
        <f t="shared" si="150"/>
        <v>99</v>
      </c>
      <c r="P711">
        <f t="shared" si="143"/>
        <v>0.1</v>
      </c>
      <c r="Q711">
        <f t="shared" si="144"/>
        <v>241</v>
      </c>
      <c r="R711" t="str">
        <f t="shared" si="145"/>
        <v xml:space="preserve">Computers &amp; Accessories </v>
      </c>
      <c r="S711" t="str">
        <f t="shared" si="146"/>
        <v>&lt;200</v>
      </c>
      <c r="T711" t="str">
        <f t="shared" si="147"/>
        <v>No</v>
      </c>
      <c r="U711">
        <f t="shared" si="151"/>
        <v>0</v>
      </c>
      <c r="V711">
        <f t="shared" si="148"/>
        <v>988.09999999999991</v>
      </c>
      <c r="W711">
        <f t="shared" si="149"/>
        <v>23859</v>
      </c>
      <c r="X711">
        <f t="shared" si="152"/>
        <v>89</v>
      </c>
      <c r="Y711">
        <f t="shared" si="153"/>
        <v>4</v>
      </c>
      <c r="Z711">
        <f t="shared" si="154"/>
        <v>1</v>
      </c>
      <c r="AA711">
        <f t="shared" si="155"/>
        <v>988.09999999999991</v>
      </c>
    </row>
    <row r="712" spans="1:27" x14ac:dyDescent="0.25">
      <c r="A712" t="s">
        <v>2430</v>
      </c>
      <c r="B712" t="s">
        <v>5706</v>
      </c>
      <c r="C712" t="s">
        <v>1191</v>
      </c>
      <c r="D712" s="2">
        <v>1299</v>
      </c>
      <c r="E712" s="2">
        <v>2999</v>
      </c>
      <c r="F712" s="1">
        <v>0.56999999999999995</v>
      </c>
      <c r="G712">
        <v>4.0999999999999996</v>
      </c>
      <c r="H712" s="4">
        <v>14629</v>
      </c>
      <c r="I712" t="s">
        <v>7119</v>
      </c>
      <c r="J712" t="s">
        <v>2431</v>
      </c>
      <c r="K712" t="s">
        <v>8260</v>
      </c>
      <c r="L712" t="s">
        <v>2432</v>
      </c>
      <c r="M712" t="s">
        <v>9426</v>
      </c>
      <c r="N712" t="s">
        <v>2433</v>
      </c>
      <c r="O712">
        <f t="shared" si="150"/>
        <v>2999</v>
      </c>
      <c r="P712">
        <f t="shared" si="143"/>
        <v>0.56999999999999995</v>
      </c>
      <c r="Q712">
        <f t="shared" si="144"/>
        <v>14629</v>
      </c>
      <c r="R712" t="str">
        <f t="shared" si="145"/>
        <v>Electronics</v>
      </c>
      <c r="S712" t="str">
        <f t="shared" si="146"/>
        <v>&gt;500</v>
      </c>
      <c r="T712" t="str">
        <f t="shared" si="147"/>
        <v>Yes</v>
      </c>
      <c r="U712">
        <f t="shared" si="151"/>
        <v>1</v>
      </c>
      <c r="V712">
        <f t="shared" si="148"/>
        <v>59978.899999999994</v>
      </c>
      <c r="W712">
        <f t="shared" si="149"/>
        <v>43872371</v>
      </c>
      <c r="X712">
        <f t="shared" si="152"/>
        <v>1299</v>
      </c>
      <c r="Y712">
        <f t="shared" si="153"/>
        <v>4</v>
      </c>
      <c r="Z712">
        <f t="shared" si="154"/>
        <v>0</v>
      </c>
      <c r="AA712">
        <f t="shared" si="155"/>
        <v>59978.899999999994</v>
      </c>
    </row>
    <row r="713" spans="1:27" x14ac:dyDescent="0.25">
      <c r="A713" t="s">
        <v>2434</v>
      </c>
      <c r="B713" t="s">
        <v>5707</v>
      </c>
      <c r="C713" t="s">
        <v>6315</v>
      </c>
      <c r="D713">
        <v>230</v>
      </c>
      <c r="E713">
        <v>999</v>
      </c>
      <c r="F713" s="1">
        <v>0.77</v>
      </c>
      <c r="G713">
        <v>4.0999999999999996</v>
      </c>
      <c r="H713" s="4">
        <v>1528</v>
      </c>
      <c r="I713" t="s">
        <v>7120</v>
      </c>
      <c r="J713" t="s">
        <v>2435</v>
      </c>
      <c r="K713" t="s">
        <v>8261</v>
      </c>
      <c r="L713" t="s">
        <v>2436</v>
      </c>
      <c r="M713" t="s">
        <v>9427</v>
      </c>
      <c r="N713" t="s">
        <v>2437</v>
      </c>
      <c r="O713">
        <f t="shared" si="150"/>
        <v>999</v>
      </c>
      <c r="P713">
        <f t="shared" si="143"/>
        <v>0.77</v>
      </c>
      <c r="Q713">
        <f t="shared" si="144"/>
        <v>1528</v>
      </c>
      <c r="R713" t="str">
        <f t="shared" si="145"/>
        <v xml:space="preserve">Computers &amp; Accessories </v>
      </c>
      <c r="S713" t="str">
        <f t="shared" si="146"/>
        <v>&gt;500</v>
      </c>
      <c r="T713" t="str">
        <f t="shared" si="147"/>
        <v>Yes</v>
      </c>
      <c r="U713">
        <f t="shared" si="151"/>
        <v>1</v>
      </c>
      <c r="V713">
        <f t="shared" si="148"/>
        <v>6264.7999999999993</v>
      </c>
      <c r="W713">
        <f t="shared" si="149"/>
        <v>1526472</v>
      </c>
      <c r="X713">
        <f t="shared" si="152"/>
        <v>230</v>
      </c>
      <c r="Y713">
        <f t="shared" si="153"/>
        <v>4</v>
      </c>
      <c r="Z713">
        <f t="shared" si="154"/>
        <v>0</v>
      </c>
      <c r="AA713">
        <f t="shared" si="155"/>
        <v>6264.7999999999993</v>
      </c>
    </row>
    <row r="714" spans="1:27" x14ac:dyDescent="0.25">
      <c r="A714" t="s">
        <v>2438</v>
      </c>
      <c r="B714" t="s">
        <v>5708</v>
      </c>
      <c r="C714" t="s">
        <v>2439</v>
      </c>
      <c r="D714">
        <v>119</v>
      </c>
      <c r="E714">
        <v>499</v>
      </c>
      <c r="F714" s="1">
        <v>0.76</v>
      </c>
      <c r="G714">
        <v>4.0999999999999996</v>
      </c>
      <c r="H714" s="4">
        <v>15032</v>
      </c>
      <c r="I714" t="s">
        <v>7121</v>
      </c>
      <c r="J714" t="s">
        <v>2440</v>
      </c>
      <c r="K714" t="s">
        <v>8262</v>
      </c>
      <c r="L714" t="s">
        <v>2441</v>
      </c>
      <c r="M714" t="s">
        <v>9428</v>
      </c>
      <c r="N714" t="s">
        <v>2442</v>
      </c>
      <c r="O714">
        <f t="shared" si="150"/>
        <v>499</v>
      </c>
      <c r="P714">
        <f t="shared" si="143"/>
        <v>0.76</v>
      </c>
      <c r="Q714">
        <f t="shared" si="144"/>
        <v>15032</v>
      </c>
      <c r="R714" t="str">
        <f t="shared" si="145"/>
        <v>Electronics</v>
      </c>
      <c r="S714" t="str">
        <f t="shared" si="146"/>
        <v>200–500</v>
      </c>
      <c r="T714" t="str">
        <f t="shared" si="147"/>
        <v>Yes</v>
      </c>
      <c r="U714">
        <f t="shared" si="151"/>
        <v>1</v>
      </c>
      <c r="V714">
        <f t="shared" si="148"/>
        <v>61631.199999999997</v>
      </c>
      <c r="W714">
        <f t="shared" si="149"/>
        <v>7500968</v>
      </c>
      <c r="X714">
        <f t="shared" si="152"/>
        <v>119</v>
      </c>
      <c r="Y714">
        <f t="shared" si="153"/>
        <v>4</v>
      </c>
      <c r="Z714">
        <f t="shared" si="154"/>
        <v>0</v>
      </c>
      <c r="AA714">
        <f t="shared" si="155"/>
        <v>61631.199999999997</v>
      </c>
    </row>
    <row r="715" spans="1:27" x14ac:dyDescent="0.25">
      <c r="A715" t="s">
        <v>2443</v>
      </c>
      <c r="B715" t="s">
        <v>5709</v>
      </c>
      <c r="C715" t="s">
        <v>2444</v>
      </c>
      <c r="D715">
        <v>449</v>
      </c>
      <c r="E715">
        <v>800</v>
      </c>
      <c r="F715" s="1">
        <v>0.44</v>
      </c>
      <c r="G715">
        <v>4.0999999999999996</v>
      </c>
      <c r="H715" s="4">
        <v>69585</v>
      </c>
      <c r="I715" t="s">
        <v>7122</v>
      </c>
      <c r="J715" t="s">
        <v>2445</v>
      </c>
      <c r="K715" t="s">
        <v>8263</v>
      </c>
      <c r="L715" t="s">
        <v>2446</v>
      </c>
      <c r="M715" t="s">
        <v>9429</v>
      </c>
      <c r="N715" t="s">
        <v>6422</v>
      </c>
      <c r="O715">
        <f t="shared" si="150"/>
        <v>800</v>
      </c>
      <c r="P715">
        <f t="shared" si="143"/>
        <v>0.44</v>
      </c>
      <c r="Q715">
        <f t="shared" si="144"/>
        <v>69585</v>
      </c>
      <c r="R715" t="str">
        <f t="shared" si="145"/>
        <v>Electronics</v>
      </c>
      <c r="S715" t="str">
        <f t="shared" si="146"/>
        <v>&gt;500</v>
      </c>
      <c r="T715" t="str">
        <f t="shared" si="147"/>
        <v>No</v>
      </c>
      <c r="U715">
        <f t="shared" si="151"/>
        <v>0</v>
      </c>
      <c r="V715">
        <f t="shared" si="148"/>
        <v>285298.5</v>
      </c>
      <c r="W715">
        <f t="shared" si="149"/>
        <v>55668000</v>
      </c>
      <c r="X715">
        <f t="shared" si="152"/>
        <v>449</v>
      </c>
      <c r="Y715">
        <f t="shared" si="153"/>
        <v>4</v>
      </c>
      <c r="Z715">
        <f t="shared" si="154"/>
        <v>0</v>
      </c>
      <c r="AA715">
        <f t="shared" si="155"/>
        <v>285298.5</v>
      </c>
    </row>
    <row r="716" spans="1:27" x14ac:dyDescent="0.25">
      <c r="A716" t="s">
        <v>2447</v>
      </c>
      <c r="B716" t="s">
        <v>5710</v>
      </c>
      <c r="C716" t="s">
        <v>2448</v>
      </c>
      <c r="D716" s="2">
        <v>1699</v>
      </c>
      <c r="E716" s="2">
        <v>3495</v>
      </c>
      <c r="F716" s="1">
        <v>0.51</v>
      </c>
      <c r="G716">
        <v>4.0999999999999996</v>
      </c>
      <c r="H716" s="4">
        <v>14371</v>
      </c>
      <c r="I716" t="s">
        <v>7123</v>
      </c>
      <c r="J716" t="s">
        <v>2449</v>
      </c>
      <c r="K716" t="s">
        <v>2450</v>
      </c>
      <c r="L716" t="s">
        <v>2451</v>
      </c>
      <c r="M716" t="s">
        <v>9430</v>
      </c>
      <c r="N716" t="s">
        <v>2452</v>
      </c>
      <c r="O716">
        <f t="shared" si="150"/>
        <v>3495</v>
      </c>
      <c r="P716">
        <f t="shared" si="143"/>
        <v>0.51</v>
      </c>
      <c r="Q716">
        <f t="shared" si="144"/>
        <v>14371</v>
      </c>
      <c r="R716" t="str">
        <f t="shared" si="145"/>
        <v>Electronics</v>
      </c>
      <c r="S716" t="str">
        <f t="shared" si="146"/>
        <v>&gt;500</v>
      </c>
      <c r="T716" t="str">
        <f t="shared" si="147"/>
        <v>Yes</v>
      </c>
      <c r="U716">
        <f t="shared" si="151"/>
        <v>1</v>
      </c>
      <c r="V716">
        <f t="shared" si="148"/>
        <v>58921.099999999991</v>
      </c>
      <c r="W716">
        <f t="shared" si="149"/>
        <v>50226645</v>
      </c>
      <c r="X716">
        <f t="shared" si="152"/>
        <v>1699</v>
      </c>
      <c r="Y716">
        <f t="shared" si="153"/>
        <v>4</v>
      </c>
      <c r="Z716">
        <f t="shared" si="154"/>
        <v>0</v>
      </c>
      <c r="AA716">
        <f t="shared" si="155"/>
        <v>58921.099999999991</v>
      </c>
    </row>
    <row r="717" spans="1:27" x14ac:dyDescent="0.25">
      <c r="A717" t="s">
        <v>2453</v>
      </c>
      <c r="B717" t="s">
        <v>5711</v>
      </c>
      <c r="C717" t="s">
        <v>10148</v>
      </c>
      <c r="D717">
        <v>561</v>
      </c>
      <c r="E717">
        <v>720</v>
      </c>
      <c r="F717" s="1">
        <v>0.22</v>
      </c>
      <c r="G717">
        <v>4.0999999999999996</v>
      </c>
      <c r="H717" s="4">
        <v>3182</v>
      </c>
      <c r="I717" t="s">
        <v>7124</v>
      </c>
      <c r="J717" t="s">
        <v>2454</v>
      </c>
      <c r="K717" t="s">
        <v>8264</v>
      </c>
      <c r="L717" t="s">
        <v>2455</v>
      </c>
      <c r="M717" t="s">
        <v>9431</v>
      </c>
      <c r="N717" t="s">
        <v>2456</v>
      </c>
      <c r="O717">
        <f t="shared" si="150"/>
        <v>720</v>
      </c>
      <c r="P717">
        <f t="shared" si="143"/>
        <v>0.22</v>
      </c>
      <c r="Q717">
        <f t="shared" si="144"/>
        <v>3182</v>
      </c>
      <c r="R717" t="str">
        <f t="shared" si="145"/>
        <v>Office Products</v>
      </c>
      <c r="S717" t="str">
        <f t="shared" si="146"/>
        <v>&gt;500</v>
      </c>
      <c r="T717" t="str">
        <f t="shared" si="147"/>
        <v>No</v>
      </c>
      <c r="U717">
        <f t="shared" si="151"/>
        <v>0</v>
      </c>
      <c r="V717">
        <f t="shared" si="148"/>
        <v>13046.199999999999</v>
      </c>
      <c r="W717">
        <f t="shared" si="149"/>
        <v>2291040</v>
      </c>
      <c r="X717">
        <f t="shared" si="152"/>
        <v>561</v>
      </c>
      <c r="Y717">
        <f t="shared" si="153"/>
        <v>4</v>
      </c>
      <c r="Z717">
        <f t="shared" si="154"/>
        <v>0</v>
      </c>
      <c r="AA717">
        <f t="shared" si="155"/>
        <v>13046.199999999999</v>
      </c>
    </row>
    <row r="718" spans="1:27" x14ac:dyDescent="0.25">
      <c r="A718" t="s">
        <v>2457</v>
      </c>
      <c r="B718" t="s">
        <v>5712</v>
      </c>
      <c r="C718" t="s">
        <v>6304</v>
      </c>
      <c r="D718">
        <v>289</v>
      </c>
      <c r="E718">
        <v>590</v>
      </c>
      <c r="F718" s="1">
        <v>0.51</v>
      </c>
      <c r="G718">
        <v>4.0999999999999996</v>
      </c>
      <c r="H718" s="4">
        <v>25886</v>
      </c>
      <c r="I718" t="s">
        <v>7125</v>
      </c>
      <c r="J718" t="s">
        <v>2458</v>
      </c>
      <c r="K718" t="s">
        <v>8265</v>
      </c>
      <c r="L718" t="s">
        <v>2459</v>
      </c>
      <c r="M718" t="s">
        <v>9432</v>
      </c>
      <c r="N718" t="s">
        <v>2460</v>
      </c>
      <c r="O718">
        <f t="shared" si="150"/>
        <v>590</v>
      </c>
      <c r="P718">
        <f t="shared" si="143"/>
        <v>0.51</v>
      </c>
      <c r="Q718">
        <f t="shared" si="144"/>
        <v>25886</v>
      </c>
      <c r="R718" t="str">
        <f t="shared" si="145"/>
        <v xml:space="preserve">Computers &amp; Accessories </v>
      </c>
      <c r="S718" t="str">
        <f t="shared" si="146"/>
        <v>&gt;500</v>
      </c>
      <c r="T718" t="str">
        <f t="shared" si="147"/>
        <v>Yes</v>
      </c>
      <c r="U718">
        <f t="shared" si="151"/>
        <v>1</v>
      </c>
      <c r="V718">
        <f t="shared" si="148"/>
        <v>106132.59999999999</v>
      </c>
      <c r="W718">
        <f t="shared" si="149"/>
        <v>15272740</v>
      </c>
      <c r="X718">
        <f t="shared" si="152"/>
        <v>289</v>
      </c>
      <c r="Y718">
        <f t="shared" si="153"/>
        <v>4</v>
      </c>
      <c r="Z718">
        <f t="shared" si="154"/>
        <v>0</v>
      </c>
      <c r="AA718">
        <f t="shared" si="155"/>
        <v>106132.59999999999</v>
      </c>
    </row>
    <row r="719" spans="1:27" x14ac:dyDescent="0.25">
      <c r="A719" t="s">
        <v>2461</v>
      </c>
      <c r="B719" t="s">
        <v>5713</v>
      </c>
      <c r="C719" t="s">
        <v>6307</v>
      </c>
      <c r="D719">
        <v>599</v>
      </c>
      <c r="E719" s="2">
        <v>1999</v>
      </c>
      <c r="F719" s="1">
        <v>0.7</v>
      </c>
      <c r="G719">
        <v>4.0999999999999996</v>
      </c>
      <c r="H719" s="4">
        <v>4736</v>
      </c>
      <c r="I719" t="s">
        <v>7126</v>
      </c>
      <c r="J719" t="s">
        <v>2462</v>
      </c>
      <c r="K719" t="s">
        <v>8266</v>
      </c>
      <c r="L719" t="s">
        <v>2463</v>
      </c>
      <c r="M719" t="s">
        <v>9433</v>
      </c>
      <c r="N719" t="s">
        <v>6423</v>
      </c>
      <c r="O719">
        <f t="shared" si="150"/>
        <v>1999</v>
      </c>
      <c r="P719">
        <f t="shared" si="143"/>
        <v>0.7</v>
      </c>
      <c r="Q719">
        <f t="shared" si="144"/>
        <v>4736</v>
      </c>
      <c r="R719" t="str">
        <f t="shared" si="145"/>
        <v xml:space="preserve">Computers &amp; Accessories </v>
      </c>
      <c r="S719" t="str">
        <f t="shared" si="146"/>
        <v>&gt;500</v>
      </c>
      <c r="T719" t="str">
        <f t="shared" si="147"/>
        <v>Yes</v>
      </c>
      <c r="U719">
        <f t="shared" si="151"/>
        <v>1</v>
      </c>
      <c r="V719">
        <f t="shared" si="148"/>
        <v>19417.599999999999</v>
      </c>
      <c r="W719">
        <f t="shared" si="149"/>
        <v>9467264</v>
      </c>
      <c r="X719">
        <f t="shared" si="152"/>
        <v>599</v>
      </c>
      <c r="Y719">
        <f t="shared" si="153"/>
        <v>4</v>
      </c>
      <c r="Z719">
        <f t="shared" si="154"/>
        <v>0</v>
      </c>
      <c r="AA719">
        <f t="shared" si="155"/>
        <v>19417.599999999999</v>
      </c>
    </row>
    <row r="720" spans="1:27" x14ac:dyDescent="0.25">
      <c r="A720" t="s">
        <v>2464</v>
      </c>
      <c r="B720" t="s">
        <v>5714</v>
      </c>
      <c r="C720" t="s">
        <v>6310</v>
      </c>
      <c r="D720" s="2">
        <v>5599</v>
      </c>
      <c r="E720" s="2">
        <v>7350</v>
      </c>
      <c r="F720" s="1">
        <v>0.24</v>
      </c>
      <c r="G720">
        <v>4.0999999999999996</v>
      </c>
      <c r="H720" s="4">
        <v>73005</v>
      </c>
      <c r="I720" t="s">
        <v>7127</v>
      </c>
      <c r="J720" t="s">
        <v>2465</v>
      </c>
      <c r="K720" t="s">
        <v>8267</v>
      </c>
      <c r="L720" t="s">
        <v>2466</v>
      </c>
      <c r="M720" t="s">
        <v>9434</v>
      </c>
      <c r="N720" t="s">
        <v>2467</v>
      </c>
      <c r="O720">
        <f t="shared" si="150"/>
        <v>7350</v>
      </c>
      <c r="P720">
        <f t="shared" si="143"/>
        <v>0.24</v>
      </c>
      <c r="Q720">
        <f t="shared" si="144"/>
        <v>73005</v>
      </c>
      <c r="R720" t="str">
        <f t="shared" si="145"/>
        <v xml:space="preserve">Computers &amp; Accessories </v>
      </c>
      <c r="S720" t="str">
        <f t="shared" si="146"/>
        <v>&gt;500</v>
      </c>
      <c r="T720" t="str">
        <f t="shared" si="147"/>
        <v>No</v>
      </c>
      <c r="U720">
        <f t="shared" si="151"/>
        <v>0</v>
      </c>
      <c r="V720">
        <f t="shared" si="148"/>
        <v>299320.5</v>
      </c>
      <c r="W720">
        <f t="shared" si="149"/>
        <v>536586750</v>
      </c>
      <c r="X720">
        <f t="shared" si="152"/>
        <v>5599</v>
      </c>
      <c r="Y720">
        <f t="shared" si="153"/>
        <v>4</v>
      </c>
      <c r="Z720">
        <f t="shared" si="154"/>
        <v>0</v>
      </c>
      <c r="AA720">
        <f t="shared" si="155"/>
        <v>299320.5</v>
      </c>
    </row>
    <row r="721" spans="1:27" x14ac:dyDescent="0.25">
      <c r="A721" t="s">
        <v>2468</v>
      </c>
      <c r="B721" t="s">
        <v>5715</v>
      </c>
      <c r="C721" t="s">
        <v>6332</v>
      </c>
      <c r="D721" s="2">
        <v>1990</v>
      </c>
      <c r="E721" s="2">
        <v>2595</v>
      </c>
      <c r="F721" s="1">
        <v>0.23</v>
      </c>
      <c r="G721">
        <v>4.0999999999999996</v>
      </c>
      <c r="H721" s="4">
        <v>20398</v>
      </c>
      <c r="I721" t="s">
        <v>7128</v>
      </c>
      <c r="J721" t="s">
        <v>2469</v>
      </c>
      <c r="K721" t="s">
        <v>8268</v>
      </c>
      <c r="L721" t="s">
        <v>2470</v>
      </c>
      <c r="M721" t="s">
        <v>9435</v>
      </c>
      <c r="N721" t="s">
        <v>5021</v>
      </c>
      <c r="O721">
        <f t="shared" si="150"/>
        <v>2595</v>
      </c>
      <c r="P721">
        <f t="shared" si="143"/>
        <v>0.23</v>
      </c>
      <c r="Q721">
        <f t="shared" si="144"/>
        <v>20398</v>
      </c>
      <c r="R721" t="str">
        <f t="shared" si="145"/>
        <v xml:space="preserve">Computers &amp; Accessories </v>
      </c>
      <c r="S721" t="str">
        <f t="shared" si="146"/>
        <v>&gt;500</v>
      </c>
      <c r="T721" t="str">
        <f t="shared" si="147"/>
        <v>No</v>
      </c>
      <c r="U721">
        <f t="shared" si="151"/>
        <v>0</v>
      </c>
      <c r="V721">
        <f t="shared" si="148"/>
        <v>83631.799999999988</v>
      </c>
      <c r="W721">
        <f t="shared" si="149"/>
        <v>52932810</v>
      </c>
      <c r="X721">
        <f t="shared" si="152"/>
        <v>1990</v>
      </c>
      <c r="Y721">
        <f t="shared" si="153"/>
        <v>4</v>
      </c>
      <c r="Z721">
        <f t="shared" si="154"/>
        <v>0</v>
      </c>
      <c r="AA721">
        <f t="shared" si="155"/>
        <v>83631.799999999988</v>
      </c>
    </row>
    <row r="722" spans="1:27" x14ac:dyDescent="0.25">
      <c r="A722" t="s">
        <v>2471</v>
      </c>
      <c r="B722" t="s">
        <v>5716</v>
      </c>
      <c r="C722" t="s">
        <v>6325</v>
      </c>
      <c r="D722">
        <v>499</v>
      </c>
      <c r="E722">
        <v>799</v>
      </c>
      <c r="F722" s="1">
        <v>0.38</v>
      </c>
      <c r="G722">
        <v>4.0999999999999996</v>
      </c>
      <c r="H722" s="4">
        <v>2125</v>
      </c>
      <c r="I722" t="s">
        <v>7129</v>
      </c>
      <c r="J722" t="s">
        <v>2472</v>
      </c>
      <c r="K722" t="s">
        <v>8269</v>
      </c>
      <c r="L722" t="s">
        <v>2473</v>
      </c>
      <c r="M722" t="s">
        <v>9436</v>
      </c>
      <c r="N722" t="s">
        <v>2474</v>
      </c>
      <c r="O722">
        <f t="shared" si="150"/>
        <v>799</v>
      </c>
      <c r="P722">
        <f t="shared" si="143"/>
        <v>0.38</v>
      </c>
      <c r="Q722">
        <f t="shared" si="144"/>
        <v>2125</v>
      </c>
      <c r="R722" t="str">
        <f t="shared" si="145"/>
        <v xml:space="preserve">Computers &amp; Accessories </v>
      </c>
      <c r="S722" t="str">
        <f t="shared" si="146"/>
        <v>&gt;500</v>
      </c>
      <c r="T722" t="str">
        <f t="shared" si="147"/>
        <v>No</v>
      </c>
      <c r="U722">
        <f t="shared" si="151"/>
        <v>0</v>
      </c>
      <c r="V722">
        <f t="shared" si="148"/>
        <v>8712.5</v>
      </c>
      <c r="W722">
        <f t="shared" si="149"/>
        <v>1697875</v>
      </c>
      <c r="X722">
        <f t="shared" si="152"/>
        <v>499</v>
      </c>
      <c r="Y722">
        <f t="shared" si="153"/>
        <v>4</v>
      </c>
      <c r="Z722">
        <f t="shared" si="154"/>
        <v>0</v>
      </c>
      <c r="AA722">
        <f t="shared" si="155"/>
        <v>8712.5</v>
      </c>
    </row>
    <row r="723" spans="1:27" x14ac:dyDescent="0.25">
      <c r="A723" t="s">
        <v>2475</v>
      </c>
      <c r="B723" t="s">
        <v>5717</v>
      </c>
      <c r="C723" t="s">
        <v>6327</v>
      </c>
      <c r="D723">
        <v>449</v>
      </c>
      <c r="E723">
        <v>999</v>
      </c>
      <c r="F723" s="1">
        <v>0.55000000000000004</v>
      </c>
      <c r="G723">
        <v>4.0999999999999996</v>
      </c>
      <c r="H723" s="4">
        <v>11330</v>
      </c>
      <c r="I723" t="s">
        <v>7130</v>
      </c>
      <c r="J723" t="s">
        <v>2476</v>
      </c>
      <c r="K723" t="s">
        <v>8270</v>
      </c>
      <c r="L723" t="s">
        <v>2477</v>
      </c>
      <c r="M723" t="s">
        <v>9437</v>
      </c>
      <c r="N723" t="s">
        <v>2478</v>
      </c>
      <c r="O723">
        <f t="shared" si="150"/>
        <v>999</v>
      </c>
      <c r="P723">
        <f t="shared" si="143"/>
        <v>0.55000000000000004</v>
      </c>
      <c r="Q723">
        <f t="shared" si="144"/>
        <v>11330</v>
      </c>
      <c r="R723" t="str">
        <f t="shared" si="145"/>
        <v xml:space="preserve">Computers &amp; Accessories </v>
      </c>
      <c r="S723" t="str">
        <f t="shared" si="146"/>
        <v>&gt;500</v>
      </c>
      <c r="T723" t="str">
        <f t="shared" si="147"/>
        <v>Yes</v>
      </c>
      <c r="U723">
        <f t="shared" si="151"/>
        <v>1</v>
      </c>
      <c r="V723">
        <f t="shared" si="148"/>
        <v>46452.999999999993</v>
      </c>
      <c r="W723">
        <f t="shared" si="149"/>
        <v>11318670</v>
      </c>
      <c r="X723">
        <f t="shared" si="152"/>
        <v>449</v>
      </c>
      <c r="Y723">
        <f t="shared" si="153"/>
        <v>4</v>
      </c>
      <c r="Z723">
        <f t="shared" si="154"/>
        <v>0</v>
      </c>
      <c r="AA723">
        <f t="shared" si="155"/>
        <v>46452.999999999993</v>
      </c>
    </row>
    <row r="724" spans="1:27" x14ac:dyDescent="0.25">
      <c r="A724" t="s">
        <v>2479</v>
      </c>
      <c r="B724" t="s">
        <v>5718</v>
      </c>
      <c r="C724" t="s">
        <v>6333</v>
      </c>
      <c r="D724">
        <v>999</v>
      </c>
      <c r="E724" s="2">
        <v>1999</v>
      </c>
      <c r="F724" s="1">
        <v>0.5</v>
      </c>
      <c r="G724">
        <v>4.0999999999999996</v>
      </c>
      <c r="H724" s="4">
        <v>27441</v>
      </c>
      <c r="I724" t="s">
        <v>7131</v>
      </c>
      <c r="J724" t="s">
        <v>2480</v>
      </c>
      <c r="K724" t="s">
        <v>8271</v>
      </c>
      <c r="L724" t="s">
        <v>2481</v>
      </c>
      <c r="M724" t="s">
        <v>9438</v>
      </c>
      <c r="N724" t="s">
        <v>2482</v>
      </c>
      <c r="O724">
        <f t="shared" si="150"/>
        <v>1999</v>
      </c>
      <c r="P724">
        <f t="shared" si="143"/>
        <v>0.5</v>
      </c>
      <c r="Q724">
        <f t="shared" si="144"/>
        <v>27441</v>
      </c>
      <c r="R724" t="str">
        <f t="shared" si="145"/>
        <v xml:space="preserve">Computers &amp; Accessories </v>
      </c>
      <c r="S724" t="str">
        <f t="shared" si="146"/>
        <v>&gt;500</v>
      </c>
      <c r="T724" t="str">
        <f t="shared" si="147"/>
        <v>Yes</v>
      </c>
      <c r="U724">
        <f t="shared" si="151"/>
        <v>1</v>
      </c>
      <c r="V724">
        <f t="shared" si="148"/>
        <v>112508.09999999999</v>
      </c>
      <c r="W724">
        <f t="shared" si="149"/>
        <v>54854559</v>
      </c>
      <c r="X724">
        <f t="shared" si="152"/>
        <v>999</v>
      </c>
      <c r="Y724">
        <f t="shared" si="153"/>
        <v>4</v>
      </c>
      <c r="Z724">
        <f t="shared" si="154"/>
        <v>0</v>
      </c>
      <c r="AA724">
        <f t="shared" si="155"/>
        <v>112508.09999999999</v>
      </c>
    </row>
    <row r="725" spans="1:27" x14ac:dyDescent="0.25">
      <c r="A725" t="s">
        <v>2483</v>
      </c>
      <c r="B725" t="s">
        <v>5719</v>
      </c>
      <c r="C725" t="s">
        <v>6302</v>
      </c>
      <c r="D725">
        <v>69</v>
      </c>
      <c r="E725">
        <v>299</v>
      </c>
      <c r="F725" s="1">
        <v>0.77</v>
      </c>
      <c r="G725">
        <v>4.0999999999999996</v>
      </c>
      <c r="H725" s="4">
        <v>255</v>
      </c>
      <c r="I725" t="s">
        <v>7132</v>
      </c>
      <c r="J725" t="s">
        <v>2484</v>
      </c>
      <c r="K725" t="s">
        <v>8272</v>
      </c>
      <c r="L725" t="s">
        <v>2485</v>
      </c>
      <c r="M725" t="s">
        <v>9439</v>
      </c>
      <c r="N725" t="s">
        <v>2486</v>
      </c>
      <c r="O725">
        <f t="shared" si="150"/>
        <v>299</v>
      </c>
      <c r="P725">
        <f t="shared" si="143"/>
        <v>0.77</v>
      </c>
      <c r="Q725">
        <f t="shared" si="144"/>
        <v>255</v>
      </c>
      <c r="R725" t="str">
        <f t="shared" si="145"/>
        <v xml:space="preserve">Computers &amp; Accessories </v>
      </c>
      <c r="S725" t="str">
        <f t="shared" si="146"/>
        <v>200–500</v>
      </c>
      <c r="T725" t="str">
        <f t="shared" si="147"/>
        <v>Yes</v>
      </c>
      <c r="U725">
        <f t="shared" si="151"/>
        <v>1</v>
      </c>
      <c r="V725">
        <f t="shared" si="148"/>
        <v>1045.5</v>
      </c>
      <c r="W725">
        <f t="shared" si="149"/>
        <v>76245</v>
      </c>
      <c r="X725">
        <f t="shared" si="152"/>
        <v>69</v>
      </c>
      <c r="Y725">
        <f t="shared" si="153"/>
        <v>4</v>
      </c>
      <c r="Z725">
        <f t="shared" si="154"/>
        <v>1</v>
      </c>
      <c r="AA725">
        <f t="shared" si="155"/>
        <v>1045.5</v>
      </c>
    </row>
    <row r="726" spans="1:27" x14ac:dyDescent="0.25">
      <c r="A726" t="s">
        <v>2487</v>
      </c>
      <c r="B726" t="s">
        <v>5720</v>
      </c>
      <c r="C726" t="s">
        <v>6304</v>
      </c>
      <c r="D726">
        <v>899</v>
      </c>
      <c r="E726" s="2">
        <v>1499</v>
      </c>
      <c r="F726" s="1">
        <v>0.4</v>
      </c>
      <c r="G726">
        <v>4.0999999999999996</v>
      </c>
      <c r="H726" s="4">
        <v>23174</v>
      </c>
      <c r="I726" t="s">
        <v>7133</v>
      </c>
      <c r="J726" t="s">
        <v>2488</v>
      </c>
      <c r="K726" t="s">
        <v>8273</v>
      </c>
      <c r="L726" t="s">
        <v>2489</v>
      </c>
      <c r="M726" t="s">
        <v>9440</v>
      </c>
      <c r="N726" t="s">
        <v>2490</v>
      </c>
      <c r="O726">
        <f t="shared" si="150"/>
        <v>1499</v>
      </c>
      <c r="P726">
        <f t="shared" si="143"/>
        <v>0.4</v>
      </c>
      <c r="Q726">
        <f t="shared" si="144"/>
        <v>23174</v>
      </c>
      <c r="R726" t="str">
        <f t="shared" si="145"/>
        <v xml:space="preserve">Computers &amp; Accessories </v>
      </c>
      <c r="S726" t="str">
        <f t="shared" si="146"/>
        <v>&gt;500</v>
      </c>
      <c r="T726" t="str">
        <f t="shared" si="147"/>
        <v>No</v>
      </c>
      <c r="U726">
        <f t="shared" si="151"/>
        <v>0</v>
      </c>
      <c r="V726">
        <f t="shared" si="148"/>
        <v>95013.4</v>
      </c>
      <c r="W726">
        <f t="shared" si="149"/>
        <v>34737826</v>
      </c>
      <c r="X726">
        <f t="shared" si="152"/>
        <v>899</v>
      </c>
      <c r="Y726">
        <f t="shared" si="153"/>
        <v>4</v>
      </c>
      <c r="Z726">
        <f t="shared" si="154"/>
        <v>0</v>
      </c>
      <c r="AA726">
        <f t="shared" si="155"/>
        <v>95013.4</v>
      </c>
    </row>
    <row r="727" spans="1:27" x14ac:dyDescent="0.25">
      <c r="A727" t="s">
        <v>2491</v>
      </c>
      <c r="B727" t="s">
        <v>5721</v>
      </c>
      <c r="C727" t="s">
        <v>10141</v>
      </c>
      <c r="D727">
        <v>478</v>
      </c>
      <c r="E727">
        <v>699</v>
      </c>
      <c r="F727" s="1">
        <v>0.32</v>
      </c>
      <c r="G727">
        <v>4.0999999999999996</v>
      </c>
      <c r="H727" s="4">
        <v>20218</v>
      </c>
      <c r="I727" t="s">
        <v>7134</v>
      </c>
      <c r="J727" t="s">
        <v>2492</v>
      </c>
      <c r="K727" t="s">
        <v>8274</v>
      </c>
      <c r="L727" t="s">
        <v>2493</v>
      </c>
      <c r="M727" t="s">
        <v>9441</v>
      </c>
      <c r="N727" t="s">
        <v>2494</v>
      </c>
      <c r="O727">
        <f t="shared" si="150"/>
        <v>699</v>
      </c>
      <c r="P727">
        <f t="shared" si="143"/>
        <v>0.32</v>
      </c>
      <c r="Q727">
        <f t="shared" si="144"/>
        <v>20218</v>
      </c>
      <c r="R727" t="str">
        <f t="shared" si="145"/>
        <v>Musical Instruments</v>
      </c>
      <c r="S727" t="str">
        <f t="shared" si="146"/>
        <v>&gt;500</v>
      </c>
      <c r="T727" t="str">
        <f t="shared" si="147"/>
        <v>No</v>
      </c>
      <c r="U727">
        <f t="shared" si="151"/>
        <v>0</v>
      </c>
      <c r="V727">
        <f t="shared" si="148"/>
        <v>82893.799999999988</v>
      </c>
      <c r="W727">
        <f t="shared" si="149"/>
        <v>14132382</v>
      </c>
      <c r="X727">
        <f t="shared" si="152"/>
        <v>478</v>
      </c>
      <c r="Y727">
        <f t="shared" si="153"/>
        <v>4</v>
      </c>
      <c r="Z727">
        <f t="shared" si="154"/>
        <v>0</v>
      </c>
      <c r="AA727">
        <f t="shared" si="155"/>
        <v>82893.799999999988</v>
      </c>
    </row>
    <row r="728" spans="1:27" x14ac:dyDescent="0.25">
      <c r="A728" t="s">
        <v>2495</v>
      </c>
      <c r="B728" t="s">
        <v>5722</v>
      </c>
      <c r="C728" t="s">
        <v>6334</v>
      </c>
      <c r="D728" s="2">
        <v>1399</v>
      </c>
      <c r="E728" s="2">
        <v>2490</v>
      </c>
      <c r="F728" s="1">
        <v>0.44</v>
      </c>
      <c r="G728">
        <v>4.0999999999999996</v>
      </c>
      <c r="H728" s="4">
        <v>11074</v>
      </c>
      <c r="I728" t="s">
        <v>7135</v>
      </c>
      <c r="J728" t="s">
        <v>2496</v>
      </c>
      <c r="K728" t="s">
        <v>8275</v>
      </c>
      <c r="L728" t="s">
        <v>2497</v>
      </c>
      <c r="M728" t="s">
        <v>9442</v>
      </c>
      <c r="N728" t="s">
        <v>2498</v>
      </c>
      <c r="O728">
        <f t="shared" si="150"/>
        <v>2490</v>
      </c>
      <c r="P728">
        <f t="shared" si="143"/>
        <v>0.44</v>
      </c>
      <c r="Q728">
        <f t="shared" si="144"/>
        <v>11074</v>
      </c>
      <c r="R728" t="str">
        <f t="shared" si="145"/>
        <v xml:space="preserve">Computers &amp; Accessories </v>
      </c>
      <c r="S728" t="str">
        <f t="shared" si="146"/>
        <v>&gt;500</v>
      </c>
      <c r="T728" t="str">
        <f t="shared" si="147"/>
        <v>No</v>
      </c>
      <c r="U728">
        <f t="shared" si="151"/>
        <v>0</v>
      </c>
      <c r="V728">
        <f t="shared" si="148"/>
        <v>45403.399999999994</v>
      </c>
      <c r="W728">
        <f t="shared" si="149"/>
        <v>27574260</v>
      </c>
      <c r="X728">
        <f t="shared" si="152"/>
        <v>1399</v>
      </c>
      <c r="Y728">
        <f t="shared" si="153"/>
        <v>4</v>
      </c>
      <c r="Z728">
        <f t="shared" si="154"/>
        <v>0</v>
      </c>
      <c r="AA728">
        <f t="shared" si="155"/>
        <v>45403.399999999994</v>
      </c>
    </row>
    <row r="729" spans="1:27" x14ac:dyDescent="0.25">
      <c r="A729" t="s">
        <v>2499</v>
      </c>
      <c r="B729" t="s">
        <v>5723</v>
      </c>
      <c r="C729" t="s">
        <v>6335</v>
      </c>
      <c r="D729">
        <v>149</v>
      </c>
      <c r="E729">
        <v>499</v>
      </c>
      <c r="F729" s="1">
        <v>0.7</v>
      </c>
      <c r="G729">
        <v>4.0999999999999996</v>
      </c>
      <c r="H729" s="4">
        <v>25607</v>
      </c>
      <c r="I729" t="s">
        <v>7136</v>
      </c>
      <c r="J729" t="s">
        <v>2500</v>
      </c>
      <c r="K729" t="s">
        <v>8276</v>
      </c>
      <c r="L729" t="s">
        <v>2501</v>
      </c>
      <c r="M729" t="s">
        <v>9443</v>
      </c>
      <c r="N729" t="s">
        <v>2502</v>
      </c>
      <c r="O729">
        <f t="shared" si="150"/>
        <v>499</v>
      </c>
      <c r="P729">
        <f t="shared" si="143"/>
        <v>0.7</v>
      </c>
      <c r="Q729">
        <f t="shared" si="144"/>
        <v>25607</v>
      </c>
      <c r="R729" t="str">
        <f t="shared" si="145"/>
        <v xml:space="preserve">Computers &amp; Accessories </v>
      </c>
      <c r="S729" t="str">
        <f t="shared" si="146"/>
        <v>200–500</v>
      </c>
      <c r="T729" t="str">
        <f t="shared" si="147"/>
        <v>Yes</v>
      </c>
      <c r="U729">
        <f t="shared" si="151"/>
        <v>1</v>
      </c>
      <c r="V729">
        <f t="shared" si="148"/>
        <v>104988.7</v>
      </c>
      <c r="W729">
        <f t="shared" si="149"/>
        <v>12777893</v>
      </c>
      <c r="X729">
        <f t="shared" si="152"/>
        <v>149</v>
      </c>
      <c r="Y729">
        <f t="shared" si="153"/>
        <v>4</v>
      </c>
      <c r="Z729">
        <f t="shared" si="154"/>
        <v>0</v>
      </c>
      <c r="AA729">
        <f t="shared" si="155"/>
        <v>104988.7</v>
      </c>
    </row>
    <row r="730" spans="1:27" x14ac:dyDescent="0.25">
      <c r="A730" t="s">
        <v>2503</v>
      </c>
      <c r="B730" t="s">
        <v>5724</v>
      </c>
      <c r="C730" t="s">
        <v>2071</v>
      </c>
      <c r="D730" s="2">
        <v>1799</v>
      </c>
      <c r="E730" s="2">
        <v>4990</v>
      </c>
      <c r="F730" s="1">
        <v>0.64</v>
      </c>
      <c r="G730">
        <v>4.0999999999999996</v>
      </c>
      <c r="H730" s="4">
        <v>41226</v>
      </c>
      <c r="I730" t="s">
        <v>7137</v>
      </c>
      <c r="J730" t="s">
        <v>2504</v>
      </c>
      <c r="K730" t="s">
        <v>8277</v>
      </c>
      <c r="L730" t="s">
        <v>2505</v>
      </c>
      <c r="M730" t="s">
        <v>9444</v>
      </c>
      <c r="N730" t="s">
        <v>2506</v>
      </c>
      <c r="O730">
        <f t="shared" si="150"/>
        <v>4990</v>
      </c>
      <c r="P730">
        <f t="shared" si="143"/>
        <v>0.64</v>
      </c>
      <c r="Q730">
        <f t="shared" si="144"/>
        <v>41226</v>
      </c>
      <c r="R730" t="str">
        <f t="shared" si="145"/>
        <v>Electronics</v>
      </c>
      <c r="S730" t="str">
        <f t="shared" si="146"/>
        <v>&gt;500</v>
      </c>
      <c r="T730" t="str">
        <f t="shared" si="147"/>
        <v>Yes</v>
      </c>
      <c r="U730">
        <f t="shared" si="151"/>
        <v>1</v>
      </c>
      <c r="V730">
        <f t="shared" si="148"/>
        <v>169026.59999999998</v>
      </c>
      <c r="W730">
        <f t="shared" si="149"/>
        <v>205717740</v>
      </c>
      <c r="X730">
        <f t="shared" si="152"/>
        <v>1799</v>
      </c>
      <c r="Y730">
        <f t="shared" si="153"/>
        <v>4</v>
      </c>
      <c r="Z730">
        <f t="shared" si="154"/>
        <v>0</v>
      </c>
      <c r="AA730">
        <f t="shared" si="155"/>
        <v>169026.59999999998</v>
      </c>
    </row>
    <row r="731" spans="1:27" x14ac:dyDescent="0.25">
      <c r="A731" t="s">
        <v>2507</v>
      </c>
      <c r="B731" t="s">
        <v>5725</v>
      </c>
      <c r="C731" t="s">
        <v>10139</v>
      </c>
      <c r="D731">
        <v>425</v>
      </c>
      <c r="E731">
        <v>999</v>
      </c>
      <c r="F731" s="1">
        <v>0.56999999999999995</v>
      </c>
      <c r="G731">
        <v>4.0999999999999996</v>
      </c>
      <c r="H731" s="4">
        <v>2581</v>
      </c>
      <c r="I731" t="s">
        <v>7138</v>
      </c>
      <c r="J731" t="s">
        <v>2508</v>
      </c>
      <c r="K731" t="s">
        <v>8278</v>
      </c>
      <c r="L731" t="s">
        <v>2509</v>
      </c>
      <c r="M731" t="s">
        <v>9445</v>
      </c>
      <c r="N731" t="s">
        <v>2510</v>
      </c>
      <c r="O731">
        <f t="shared" si="150"/>
        <v>999</v>
      </c>
      <c r="P731">
        <f t="shared" si="143"/>
        <v>0.56999999999999995</v>
      </c>
      <c r="Q731">
        <f t="shared" si="144"/>
        <v>2581</v>
      </c>
      <c r="R731" t="str">
        <f t="shared" si="145"/>
        <v>Home Improvement</v>
      </c>
      <c r="S731" t="str">
        <f t="shared" si="146"/>
        <v>&gt;500</v>
      </c>
      <c r="T731" t="str">
        <f t="shared" si="147"/>
        <v>Yes</v>
      </c>
      <c r="U731">
        <f t="shared" si="151"/>
        <v>1</v>
      </c>
      <c r="V731">
        <f t="shared" si="148"/>
        <v>10582.099999999999</v>
      </c>
      <c r="W731">
        <f t="shared" si="149"/>
        <v>2578419</v>
      </c>
      <c r="X731">
        <f t="shared" si="152"/>
        <v>425</v>
      </c>
      <c r="Y731">
        <f t="shared" si="153"/>
        <v>4</v>
      </c>
      <c r="Z731">
        <f t="shared" si="154"/>
        <v>0</v>
      </c>
      <c r="AA731">
        <f t="shared" si="155"/>
        <v>10582.099999999999</v>
      </c>
    </row>
    <row r="732" spans="1:27" x14ac:dyDescent="0.25">
      <c r="A732" t="s">
        <v>2511</v>
      </c>
      <c r="B732" t="s">
        <v>5726</v>
      </c>
      <c r="C732" t="s">
        <v>2319</v>
      </c>
      <c r="D732">
        <v>999</v>
      </c>
      <c r="E732" s="2">
        <v>2490</v>
      </c>
      <c r="F732" s="1">
        <v>0.6</v>
      </c>
      <c r="G732">
        <v>4.0999999999999996</v>
      </c>
      <c r="H732" s="4">
        <v>18331</v>
      </c>
      <c r="I732" t="s">
        <v>7139</v>
      </c>
      <c r="J732" t="s">
        <v>2512</v>
      </c>
      <c r="K732" t="s">
        <v>8279</v>
      </c>
      <c r="L732" t="s">
        <v>2513</v>
      </c>
      <c r="M732" t="s">
        <v>9446</v>
      </c>
      <c r="N732" t="s">
        <v>2514</v>
      </c>
      <c r="O732">
        <f t="shared" si="150"/>
        <v>2490</v>
      </c>
      <c r="P732">
        <f t="shared" si="143"/>
        <v>0.6</v>
      </c>
      <c r="Q732">
        <f t="shared" si="144"/>
        <v>18331</v>
      </c>
      <c r="R732" t="str">
        <f t="shared" si="145"/>
        <v>Electronics</v>
      </c>
      <c r="S732" t="str">
        <f t="shared" si="146"/>
        <v>&gt;500</v>
      </c>
      <c r="T732" t="str">
        <f t="shared" si="147"/>
        <v>Yes</v>
      </c>
      <c r="U732">
        <f t="shared" si="151"/>
        <v>1</v>
      </c>
      <c r="V732">
        <f t="shared" si="148"/>
        <v>75157.099999999991</v>
      </c>
      <c r="W732">
        <f t="shared" si="149"/>
        <v>45644190</v>
      </c>
      <c r="X732">
        <f t="shared" si="152"/>
        <v>999</v>
      </c>
      <c r="Y732">
        <f t="shared" si="153"/>
        <v>4</v>
      </c>
      <c r="Z732">
        <f t="shared" si="154"/>
        <v>0</v>
      </c>
      <c r="AA732">
        <f t="shared" si="155"/>
        <v>75157.099999999991</v>
      </c>
    </row>
    <row r="733" spans="1:27" x14ac:dyDescent="0.25">
      <c r="A733" t="s">
        <v>2515</v>
      </c>
      <c r="B733" t="s">
        <v>5727</v>
      </c>
      <c r="C733" t="s">
        <v>6305</v>
      </c>
      <c r="D733">
        <v>378</v>
      </c>
      <c r="E733">
        <v>999</v>
      </c>
      <c r="F733" s="1">
        <v>0.62</v>
      </c>
      <c r="G733">
        <v>4.0999999999999996</v>
      </c>
      <c r="H733" s="4">
        <v>1779</v>
      </c>
      <c r="I733" t="s">
        <v>2516</v>
      </c>
      <c r="J733" t="s">
        <v>2517</v>
      </c>
      <c r="K733" t="s">
        <v>8280</v>
      </c>
      <c r="L733" t="s">
        <v>2518</v>
      </c>
      <c r="M733" t="s">
        <v>9447</v>
      </c>
      <c r="N733" t="s">
        <v>2519</v>
      </c>
      <c r="O733">
        <f t="shared" si="150"/>
        <v>999</v>
      </c>
      <c r="P733">
        <f t="shared" si="143"/>
        <v>0.62</v>
      </c>
      <c r="Q733">
        <f t="shared" si="144"/>
        <v>1779</v>
      </c>
      <c r="R733" t="str">
        <f t="shared" si="145"/>
        <v xml:space="preserve">Computers &amp; Accessories </v>
      </c>
      <c r="S733" t="str">
        <f t="shared" si="146"/>
        <v>&gt;500</v>
      </c>
      <c r="T733" t="str">
        <f t="shared" si="147"/>
        <v>Yes</v>
      </c>
      <c r="U733">
        <f t="shared" si="151"/>
        <v>1</v>
      </c>
      <c r="V733">
        <f t="shared" si="148"/>
        <v>7293.9</v>
      </c>
      <c r="W733">
        <f t="shared" si="149"/>
        <v>1777221</v>
      </c>
      <c r="X733">
        <f t="shared" si="152"/>
        <v>378</v>
      </c>
      <c r="Y733">
        <f t="shared" si="153"/>
        <v>4</v>
      </c>
      <c r="Z733">
        <f t="shared" si="154"/>
        <v>0</v>
      </c>
      <c r="AA733">
        <f t="shared" si="155"/>
        <v>7293.9</v>
      </c>
    </row>
    <row r="734" spans="1:27" x14ac:dyDescent="0.25">
      <c r="A734" t="s">
        <v>2520</v>
      </c>
      <c r="B734" t="s">
        <v>5728</v>
      </c>
      <c r="C734" t="s">
        <v>10150</v>
      </c>
      <c r="D734">
        <v>99</v>
      </c>
      <c r="E734">
        <v>99</v>
      </c>
      <c r="F734" s="1">
        <v>0</v>
      </c>
      <c r="G734">
        <v>4.0999999999999996</v>
      </c>
      <c r="H734" s="4">
        <v>388</v>
      </c>
      <c r="I734" t="s">
        <v>7140</v>
      </c>
      <c r="J734" t="s">
        <v>2521</v>
      </c>
      <c r="K734" t="s">
        <v>8281</v>
      </c>
      <c r="L734" t="s">
        <v>2522</v>
      </c>
      <c r="M734" t="s">
        <v>9448</v>
      </c>
      <c r="N734" t="s">
        <v>6424</v>
      </c>
      <c r="O734">
        <f t="shared" si="150"/>
        <v>99</v>
      </c>
      <c r="P734">
        <f t="shared" si="143"/>
        <v>0</v>
      </c>
      <c r="Q734">
        <f t="shared" si="144"/>
        <v>388</v>
      </c>
      <c r="R734" t="str">
        <f t="shared" si="145"/>
        <v>Office Products</v>
      </c>
      <c r="S734" t="str">
        <f t="shared" si="146"/>
        <v>&lt;200</v>
      </c>
      <c r="T734" t="str">
        <f t="shared" si="147"/>
        <v>No</v>
      </c>
      <c r="U734">
        <f t="shared" si="151"/>
        <v>0</v>
      </c>
      <c r="V734">
        <f t="shared" si="148"/>
        <v>1590.8</v>
      </c>
      <c r="W734">
        <f t="shared" si="149"/>
        <v>38412</v>
      </c>
      <c r="X734">
        <f t="shared" si="152"/>
        <v>99</v>
      </c>
      <c r="Y734">
        <f t="shared" si="153"/>
        <v>4</v>
      </c>
      <c r="Z734">
        <f t="shared" si="154"/>
        <v>1</v>
      </c>
      <c r="AA734">
        <f t="shared" si="155"/>
        <v>1590.8</v>
      </c>
    </row>
    <row r="735" spans="1:27" x14ac:dyDescent="0.25">
      <c r="A735" t="s">
        <v>2523</v>
      </c>
      <c r="B735" t="s">
        <v>5729</v>
      </c>
      <c r="C735" t="s">
        <v>6318</v>
      </c>
      <c r="D735" s="2">
        <v>1499</v>
      </c>
      <c r="E735" s="2">
        <v>2999</v>
      </c>
      <c r="F735" s="1">
        <v>0.5</v>
      </c>
      <c r="G735">
        <v>4.0999999999999996</v>
      </c>
      <c r="H735" s="4">
        <v>8656</v>
      </c>
      <c r="I735" t="s">
        <v>7141</v>
      </c>
      <c r="J735" t="s">
        <v>2524</v>
      </c>
      <c r="K735" t="s">
        <v>8282</v>
      </c>
      <c r="L735" t="s">
        <v>2525</v>
      </c>
      <c r="M735" t="s">
        <v>9449</v>
      </c>
      <c r="N735" t="s">
        <v>2526</v>
      </c>
      <c r="O735">
        <f t="shared" si="150"/>
        <v>2999</v>
      </c>
      <c r="P735">
        <f t="shared" si="143"/>
        <v>0.5</v>
      </c>
      <c r="Q735">
        <f t="shared" si="144"/>
        <v>8656</v>
      </c>
      <c r="R735" t="str">
        <f t="shared" si="145"/>
        <v xml:space="preserve">Computers &amp; Accessories </v>
      </c>
      <c r="S735" t="str">
        <f t="shared" si="146"/>
        <v>&gt;500</v>
      </c>
      <c r="T735" t="str">
        <f t="shared" si="147"/>
        <v>Yes</v>
      </c>
      <c r="U735">
        <f t="shared" si="151"/>
        <v>1</v>
      </c>
      <c r="V735">
        <f t="shared" si="148"/>
        <v>35489.599999999999</v>
      </c>
      <c r="W735">
        <f t="shared" si="149"/>
        <v>25959344</v>
      </c>
      <c r="X735">
        <f t="shared" si="152"/>
        <v>1499</v>
      </c>
      <c r="Y735">
        <f t="shared" si="153"/>
        <v>4</v>
      </c>
      <c r="Z735">
        <f t="shared" si="154"/>
        <v>0</v>
      </c>
      <c r="AA735">
        <f t="shared" si="155"/>
        <v>35489.599999999999</v>
      </c>
    </row>
    <row r="736" spans="1:27" x14ac:dyDescent="0.25">
      <c r="A736" t="s">
        <v>2527</v>
      </c>
      <c r="B736" t="s">
        <v>5730</v>
      </c>
      <c r="C736" t="s">
        <v>6336</v>
      </c>
      <c r="D736" s="2">
        <v>1815</v>
      </c>
      <c r="E736" s="2">
        <v>3100</v>
      </c>
      <c r="F736" s="1">
        <v>0.41</v>
      </c>
      <c r="G736">
        <v>4.0999999999999996</v>
      </c>
      <c r="H736" s="4">
        <v>92925</v>
      </c>
      <c r="I736" t="s">
        <v>7142</v>
      </c>
      <c r="J736" t="s">
        <v>2528</v>
      </c>
      <c r="K736" t="s">
        <v>8283</v>
      </c>
      <c r="L736" t="s">
        <v>2529</v>
      </c>
      <c r="M736" t="s">
        <v>9450</v>
      </c>
      <c r="N736" t="s">
        <v>2530</v>
      </c>
      <c r="O736">
        <f t="shared" si="150"/>
        <v>3100</v>
      </c>
      <c r="P736">
        <f t="shared" si="143"/>
        <v>0.41</v>
      </c>
      <c r="Q736">
        <f t="shared" si="144"/>
        <v>92925</v>
      </c>
      <c r="R736" t="str">
        <f t="shared" si="145"/>
        <v xml:space="preserve">Computers &amp; Accessories </v>
      </c>
      <c r="S736" t="str">
        <f t="shared" si="146"/>
        <v>&gt;500</v>
      </c>
      <c r="T736" t="str">
        <f t="shared" si="147"/>
        <v>No</v>
      </c>
      <c r="U736">
        <f t="shared" si="151"/>
        <v>0</v>
      </c>
      <c r="V736">
        <f t="shared" si="148"/>
        <v>380992.49999999994</v>
      </c>
      <c r="W736">
        <f t="shared" si="149"/>
        <v>288067500</v>
      </c>
      <c r="X736">
        <f t="shared" si="152"/>
        <v>1815</v>
      </c>
      <c r="Y736">
        <f t="shared" si="153"/>
        <v>4</v>
      </c>
      <c r="Z736">
        <f t="shared" si="154"/>
        <v>0</v>
      </c>
      <c r="AA736">
        <f t="shared" si="155"/>
        <v>380992.49999999994</v>
      </c>
    </row>
    <row r="737" spans="1:27" x14ac:dyDescent="0.25">
      <c r="A737" t="s">
        <v>2531</v>
      </c>
      <c r="B737" t="s">
        <v>5731</v>
      </c>
      <c r="C737" t="s">
        <v>10148</v>
      </c>
      <c r="D737">
        <v>67</v>
      </c>
      <c r="E737">
        <v>75</v>
      </c>
      <c r="F737" s="1">
        <v>0.11</v>
      </c>
      <c r="G737">
        <v>4.0999999999999996</v>
      </c>
      <c r="H737" s="4">
        <v>1269</v>
      </c>
      <c r="I737" t="s">
        <v>7143</v>
      </c>
      <c r="J737" t="s">
        <v>2532</v>
      </c>
      <c r="K737" t="s">
        <v>8284</v>
      </c>
      <c r="L737" t="s">
        <v>2533</v>
      </c>
      <c r="M737" t="s">
        <v>9451</v>
      </c>
      <c r="N737" t="s">
        <v>2534</v>
      </c>
      <c r="O737">
        <f t="shared" si="150"/>
        <v>75</v>
      </c>
      <c r="P737">
        <f t="shared" si="143"/>
        <v>0.11</v>
      </c>
      <c r="Q737">
        <f t="shared" si="144"/>
        <v>1269</v>
      </c>
      <c r="R737" t="str">
        <f t="shared" si="145"/>
        <v>Office Products</v>
      </c>
      <c r="S737" t="str">
        <f t="shared" si="146"/>
        <v>&lt;200</v>
      </c>
      <c r="T737" t="str">
        <f t="shared" si="147"/>
        <v>No</v>
      </c>
      <c r="U737">
        <f t="shared" si="151"/>
        <v>0</v>
      </c>
      <c r="V737">
        <f t="shared" si="148"/>
        <v>5202.8999999999996</v>
      </c>
      <c r="W737">
        <f t="shared" si="149"/>
        <v>95175</v>
      </c>
      <c r="X737">
        <f t="shared" si="152"/>
        <v>67</v>
      </c>
      <c r="Y737">
        <f t="shared" si="153"/>
        <v>4</v>
      </c>
      <c r="Z737">
        <f t="shared" si="154"/>
        <v>0</v>
      </c>
      <c r="AA737">
        <f t="shared" si="155"/>
        <v>5202.8999999999996</v>
      </c>
    </row>
    <row r="738" spans="1:27" x14ac:dyDescent="0.25">
      <c r="A738" t="s">
        <v>2535</v>
      </c>
      <c r="B738" t="s">
        <v>5732</v>
      </c>
      <c r="C738" t="s">
        <v>6306</v>
      </c>
      <c r="D738" s="2">
        <v>1889</v>
      </c>
      <c r="E738" s="2">
        <v>2699</v>
      </c>
      <c r="F738" s="1">
        <v>0.3</v>
      </c>
      <c r="G738">
        <v>4.0999999999999996</v>
      </c>
      <c r="H738" s="4">
        <v>17394</v>
      </c>
      <c r="I738" t="s">
        <v>7144</v>
      </c>
      <c r="J738" t="s">
        <v>2536</v>
      </c>
      <c r="K738" t="s">
        <v>8285</v>
      </c>
      <c r="L738" t="s">
        <v>2537</v>
      </c>
      <c r="M738" t="s">
        <v>9452</v>
      </c>
      <c r="N738" t="s">
        <v>2538</v>
      </c>
      <c r="O738">
        <f t="shared" si="150"/>
        <v>2699</v>
      </c>
      <c r="P738">
        <f t="shared" si="143"/>
        <v>0.3</v>
      </c>
      <c r="Q738">
        <f t="shared" si="144"/>
        <v>17394</v>
      </c>
      <c r="R738" t="str">
        <f t="shared" si="145"/>
        <v xml:space="preserve">Computers &amp; Accessories </v>
      </c>
      <c r="S738" t="str">
        <f t="shared" si="146"/>
        <v>&gt;500</v>
      </c>
      <c r="T738" t="str">
        <f t="shared" si="147"/>
        <v>No</v>
      </c>
      <c r="U738">
        <f t="shared" si="151"/>
        <v>0</v>
      </c>
      <c r="V738">
        <f t="shared" si="148"/>
        <v>71315.399999999994</v>
      </c>
      <c r="W738">
        <f t="shared" si="149"/>
        <v>46946406</v>
      </c>
      <c r="X738">
        <f t="shared" si="152"/>
        <v>1889</v>
      </c>
      <c r="Y738">
        <f t="shared" si="153"/>
        <v>4</v>
      </c>
      <c r="Z738">
        <f t="shared" si="154"/>
        <v>0</v>
      </c>
      <c r="AA738">
        <f t="shared" si="155"/>
        <v>71315.399999999994</v>
      </c>
    </row>
    <row r="739" spans="1:27" x14ac:dyDescent="0.25">
      <c r="A739" t="s">
        <v>2539</v>
      </c>
      <c r="B739" t="s">
        <v>5733</v>
      </c>
      <c r="C739" t="s">
        <v>1191</v>
      </c>
      <c r="D739">
        <v>499</v>
      </c>
      <c r="E739" s="2">
        <v>1499</v>
      </c>
      <c r="F739" s="1">
        <v>0.67</v>
      </c>
      <c r="G739">
        <v>4.0999999999999996</v>
      </c>
      <c r="H739" s="4">
        <v>9169</v>
      </c>
      <c r="I739" t="s">
        <v>7145</v>
      </c>
      <c r="J739" t="s">
        <v>2540</v>
      </c>
      <c r="K739" t="s">
        <v>8286</v>
      </c>
      <c r="L739" t="s">
        <v>2541</v>
      </c>
      <c r="M739" t="s">
        <v>9453</v>
      </c>
      <c r="N739" t="s">
        <v>6425</v>
      </c>
      <c r="O739">
        <f t="shared" si="150"/>
        <v>1499</v>
      </c>
      <c r="P739">
        <f t="shared" si="143"/>
        <v>0.67</v>
      </c>
      <c r="Q739">
        <f t="shared" si="144"/>
        <v>9169</v>
      </c>
      <c r="R739" t="str">
        <f t="shared" si="145"/>
        <v>Electronics</v>
      </c>
      <c r="S739" t="str">
        <f t="shared" si="146"/>
        <v>&gt;500</v>
      </c>
      <c r="T739" t="str">
        <f t="shared" si="147"/>
        <v>Yes</v>
      </c>
      <c r="U739">
        <f t="shared" si="151"/>
        <v>1</v>
      </c>
      <c r="V739">
        <f t="shared" si="148"/>
        <v>37592.899999999994</v>
      </c>
      <c r="W739">
        <f t="shared" si="149"/>
        <v>13744331</v>
      </c>
      <c r="X739">
        <f t="shared" si="152"/>
        <v>499</v>
      </c>
      <c r="Y739">
        <f t="shared" si="153"/>
        <v>4</v>
      </c>
      <c r="Z739">
        <f t="shared" si="154"/>
        <v>0</v>
      </c>
      <c r="AA739">
        <f t="shared" si="155"/>
        <v>37592.899999999994</v>
      </c>
    </row>
    <row r="740" spans="1:27" x14ac:dyDescent="0.25">
      <c r="A740" t="s">
        <v>2542</v>
      </c>
      <c r="B740" t="s">
        <v>5734</v>
      </c>
      <c r="C740" t="s">
        <v>6315</v>
      </c>
      <c r="D740">
        <v>499</v>
      </c>
      <c r="E740">
        <v>999</v>
      </c>
      <c r="F740" s="1">
        <v>0.5</v>
      </c>
      <c r="G740">
        <v>4.0999999999999996</v>
      </c>
      <c r="H740" s="4">
        <v>1030</v>
      </c>
      <c r="I740" t="s">
        <v>7146</v>
      </c>
      <c r="J740" t="s">
        <v>2543</v>
      </c>
      <c r="K740" t="s">
        <v>8287</v>
      </c>
      <c r="L740" t="s">
        <v>2544</v>
      </c>
      <c r="M740" t="s">
        <v>9454</v>
      </c>
      <c r="N740" t="s">
        <v>2545</v>
      </c>
      <c r="O740">
        <f t="shared" si="150"/>
        <v>999</v>
      </c>
      <c r="P740">
        <f t="shared" si="143"/>
        <v>0.5</v>
      </c>
      <c r="Q740">
        <f t="shared" si="144"/>
        <v>1030</v>
      </c>
      <c r="R740" t="str">
        <f t="shared" si="145"/>
        <v xml:space="preserve">Computers &amp; Accessories </v>
      </c>
      <c r="S740" t="str">
        <f t="shared" si="146"/>
        <v>&gt;500</v>
      </c>
      <c r="T740" t="str">
        <f t="shared" si="147"/>
        <v>Yes</v>
      </c>
      <c r="U740">
        <f t="shared" si="151"/>
        <v>1</v>
      </c>
      <c r="V740">
        <f t="shared" si="148"/>
        <v>4223</v>
      </c>
      <c r="W740">
        <f t="shared" si="149"/>
        <v>1028970</v>
      </c>
      <c r="X740">
        <f t="shared" si="152"/>
        <v>499</v>
      </c>
      <c r="Y740">
        <f t="shared" si="153"/>
        <v>4</v>
      </c>
      <c r="Z740">
        <f t="shared" si="154"/>
        <v>0</v>
      </c>
      <c r="AA740">
        <f t="shared" si="155"/>
        <v>4223</v>
      </c>
    </row>
    <row r="741" spans="1:27" x14ac:dyDescent="0.25">
      <c r="A741" t="s">
        <v>2546</v>
      </c>
      <c r="B741" t="s">
        <v>5735</v>
      </c>
      <c r="C741" t="s">
        <v>6310</v>
      </c>
      <c r="D741" s="2">
        <v>5799</v>
      </c>
      <c r="E741" s="2">
        <v>7999</v>
      </c>
      <c r="F741" s="1">
        <v>0.28000000000000003</v>
      </c>
      <c r="G741">
        <v>4.0999999999999996</v>
      </c>
      <c r="H741" s="4">
        <v>50273</v>
      </c>
      <c r="I741" t="s">
        <v>7147</v>
      </c>
      <c r="J741" t="s">
        <v>2547</v>
      </c>
      <c r="K741" t="s">
        <v>8288</v>
      </c>
      <c r="L741" t="s">
        <v>2548</v>
      </c>
      <c r="M741" t="s">
        <v>9455</v>
      </c>
      <c r="N741" t="s">
        <v>2549</v>
      </c>
      <c r="O741">
        <f t="shared" si="150"/>
        <v>7999</v>
      </c>
      <c r="P741">
        <f t="shared" si="143"/>
        <v>0.28000000000000003</v>
      </c>
      <c r="Q741">
        <f t="shared" si="144"/>
        <v>50273</v>
      </c>
      <c r="R741" t="str">
        <f t="shared" si="145"/>
        <v xml:space="preserve">Computers &amp; Accessories </v>
      </c>
      <c r="S741" t="str">
        <f t="shared" si="146"/>
        <v>&gt;500</v>
      </c>
      <c r="T741" t="str">
        <f t="shared" si="147"/>
        <v>No</v>
      </c>
      <c r="U741">
        <f t="shared" si="151"/>
        <v>0</v>
      </c>
      <c r="V741">
        <f t="shared" si="148"/>
        <v>206119.3</v>
      </c>
      <c r="W741">
        <f t="shared" si="149"/>
        <v>402133727</v>
      </c>
      <c r="X741">
        <f t="shared" si="152"/>
        <v>5799</v>
      </c>
      <c r="Y741">
        <f t="shared" si="153"/>
        <v>4</v>
      </c>
      <c r="Z741">
        <f t="shared" si="154"/>
        <v>0</v>
      </c>
      <c r="AA741">
        <f t="shared" si="155"/>
        <v>206119.3</v>
      </c>
    </row>
    <row r="742" spans="1:27" x14ac:dyDescent="0.25">
      <c r="A742" t="s">
        <v>2550</v>
      </c>
      <c r="B742" t="s">
        <v>5736</v>
      </c>
      <c r="C742" t="s">
        <v>2551</v>
      </c>
      <c r="D742">
        <v>499</v>
      </c>
      <c r="E742">
        <v>799</v>
      </c>
      <c r="F742" s="1">
        <v>0.38</v>
      </c>
      <c r="G742">
        <v>4.0999999999999996</v>
      </c>
      <c r="H742" s="4">
        <v>6742</v>
      </c>
      <c r="I742" t="s">
        <v>7148</v>
      </c>
      <c r="J742" t="s">
        <v>2552</v>
      </c>
      <c r="K742" t="s">
        <v>8289</v>
      </c>
      <c r="L742" t="s">
        <v>2553</v>
      </c>
      <c r="M742" t="s">
        <v>9456</v>
      </c>
      <c r="N742" t="s">
        <v>2554</v>
      </c>
      <c r="O742">
        <f t="shared" si="150"/>
        <v>799</v>
      </c>
      <c r="P742">
        <f t="shared" si="143"/>
        <v>0.38</v>
      </c>
      <c r="Q742">
        <f t="shared" si="144"/>
        <v>6742</v>
      </c>
      <c r="R742" t="str">
        <f t="shared" si="145"/>
        <v>Electronics</v>
      </c>
      <c r="S742" t="str">
        <f t="shared" si="146"/>
        <v>&gt;500</v>
      </c>
      <c r="T742" t="str">
        <f t="shared" si="147"/>
        <v>No</v>
      </c>
      <c r="U742">
        <f t="shared" si="151"/>
        <v>0</v>
      </c>
      <c r="V742">
        <f t="shared" si="148"/>
        <v>27642.199999999997</v>
      </c>
      <c r="W742">
        <f t="shared" si="149"/>
        <v>5386858</v>
      </c>
      <c r="X742">
        <f t="shared" si="152"/>
        <v>499</v>
      </c>
      <c r="Y742">
        <f t="shared" si="153"/>
        <v>4</v>
      </c>
      <c r="Z742">
        <f t="shared" si="154"/>
        <v>0</v>
      </c>
      <c r="AA742">
        <f t="shared" si="155"/>
        <v>27642.199999999997</v>
      </c>
    </row>
    <row r="743" spans="1:27" x14ac:dyDescent="0.25">
      <c r="A743" t="s">
        <v>2555</v>
      </c>
      <c r="B743" t="s">
        <v>5737</v>
      </c>
      <c r="C743" t="s">
        <v>6305</v>
      </c>
      <c r="D743">
        <v>249</v>
      </c>
      <c r="E743">
        <v>600</v>
      </c>
      <c r="F743" s="1">
        <v>0.59</v>
      </c>
      <c r="G743">
        <v>4.0999999999999996</v>
      </c>
      <c r="H743" s="4">
        <v>1208</v>
      </c>
      <c r="I743" t="s">
        <v>7149</v>
      </c>
      <c r="J743" t="s">
        <v>2556</v>
      </c>
      <c r="K743" t="s">
        <v>8290</v>
      </c>
      <c r="L743" t="s">
        <v>2557</v>
      </c>
      <c r="M743" t="s">
        <v>9457</v>
      </c>
      <c r="N743" t="s">
        <v>2558</v>
      </c>
      <c r="O743">
        <f t="shared" si="150"/>
        <v>600</v>
      </c>
      <c r="P743">
        <f t="shared" si="143"/>
        <v>0.59</v>
      </c>
      <c r="Q743">
        <f t="shared" si="144"/>
        <v>1208</v>
      </c>
      <c r="R743" t="str">
        <f t="shared" si="145"/>
        <v xml:space="preserve">Computers &amp; Accessories </v>
      </c>
      <c r="S743" t="str">
        <f t="shared" si="146"/>
        <v>&gt;500</v>
      </c>
      <c r="T743" t="str">
        <f t="shared" si="147"/>
        <v>Yes</v>
      </c>
      <c r="U743">
        <f t="shared" si="151"/>
        <v>1</v>
      </c>
      <c r="V743">
        <f t="shared" si="148"/>
        <v>4952.7999999999993</v>
      </c>
      <c r="W743">
        <f t="shared" si="149"/>
        <v>724800</v>
      </c>
      <c r="X743">
        <f t="shared" si="152"/>
        <v>249</v>
      </c>
      <c r="Y743">
        <f t="shared" si="153"/>
        <v>4</v>
      </c>
      <c r="Z743">
        <f t="shared" si="154"/>
        <v>0</v>
      </c>
      <c r="AA743">
        <f t="shared" si="155"/>
        <v>4952.7999999999993</v>
      </c>
    </row>
    <row r="744" spans="1:27" x14ac:dyDescent="0.25">
      <c r="A744" t="s">
        <v>2559</v>
      </c>
      <c r="B744" t="s">
        <v>5738</v>
      </c>
      <c r="C744" t="s">
        <v>6310</v>
      </c>
      <c r="D744" s="2">
        <v>4449</v>
      </c>
      <c r="E744" s="2">
        <v>5734</v>
      </c>
      <c r="F744" s="1">
        <v>0.22</v>
      </c>
      <c r="G744">
        <v>4.0999999999999996</v>
      </c>
      <c r="H744" s="4">
        <v>25006</v>
      </c>
      <c r="I744" t="s">
        <v>7150</v>
      </c>
      <c r="J744" t="s">
        <v>2560</v>
      </c>
      <c r="K744" t="s">
        <v>8291</v>
      </c>
      <c r="L744" t="s">
        <v>2561</v>
      </c>
      <c r="M744" t="s">
        <v>9458</v>
      </c>
      <c r="N744" t="s">
        <v>5022</v>
      </c>
      <c r="O744">
        <f t="shared" si="150"/>
        <v>5734</v>
      </c>
      <c r="P744">
        <f t="shared" si="143"/>
        <v>0.22</v>
      </c>
      <c r="Q744">
        <f t="shared" si="144"/>
        <v>25006</v>
      </c>
      <c r="R744" t="str">
        <f t="shared" si="145"/>
        <v xml:space="preserve">Computers &amp; Accessories </v>
      </c>
      <c r="S744" t="str">
        <f t="shared" si="146"/>
        <v>&gt;500</v>
      </c>
      <c r="T744" t="str">
        <f t="shared" si="147"/>
        <v>No</v>
      </c>
      <c r="U744">
        <f t="shared" si="151"/>
        <v>0</v>
      </c>
      <c r="V744">
        <f t="shared" si="148"/>
        <v>102524.59999999999</v>
      </c>
      <c r="W744">
        <f t="shared" si="149"/>
        <v>143384404</v>
      </c>
      <c r="X744">
        <f t="shared" si="152"/>
        <v>4449</v>
      </c>
      <c r="Y744">
        <f t="shared" si="153"/>
        <v>4</v>
      </c>
      <c r="Z744">
        <f t="shared" si="154"/>
        <v>0</v>
      </c>
      <c r="AA744">
        <f t="shared" si="155"/>
        <v>102524.59999999999</v>
      </c>
    </row>
    <row r="745" spans="1:27" x14ac:dyDescent="0.25">
      <c r="A745" t="s">
        <v>2562</v>
      </c>
      <c r="B745" t="s">
        <v>5739</v>
      </c>
      <c r="C745" t="s">
        <v>6324</v>
      </c>
      <c r="D745">
        <v>299</v>
      </c>
      <c r="E745">
        <v>550</v>
      </c>
      <c r="F745" s="1">
        <v>0.46</v>
      </c>
      <c r="G745">
        <v>4.0999999999999996</v>
      </c>
      <c r="H745" s="4">
        <v>33434</v>
      </c>
      <c r="I745" t="s">
        <v>7151</v>
      </c>
      <c r="J745" t="s">
        <v>2563</v>
      </c>
      <c r="K745" t="s">
        <v>8292</v>
      </c>
      <c r="L745" t="s">
        <v>2564</v>
      </c>
      <c r="M745" t="s">
        <v>9459</v>
      </c>
      <c r="N745" t="s">
        <v>6426</v>
      </c>
      <c r="O745">
        <f t="shared" si="150"/>
        <v>550</v>
      </c>
      <c r="P745">
        <f t="shared" si="143"/>
        <v>0.46</v>
      </c>
      <c r="Q745">
        <f t="shared" si="144"/>
        <v>33434</v>
      </c>
      <c r="R745" t="str">
        <f t="shared" si="145"/>
        <v xml:space="preserve">Computers &amp; Accessories </v>
      </c>
      <c r="S745" t="str">
        <f t="shared" si="146"/>
        <v>&gt;500</v>
      </c>
      <c r="T745" t="str">
        <f t="shared" si="147"/>
        <v>No</v>
      </c>
      <c r="U745">
        <f t="shared" si="151"/>
        <v>0</v>
      </c>
      <c r="V745">
        <f t="shared" si="148"/>
        <v>137079.4</v>
      </c>
      <c r="W745">
        <f t="shared" si="149"/>
        <v>18388700</v>
      </c>
      <c r="X745">
        <f t="shared" si="152"/>
        <v>299</v>
      </c>
      <c r="Y745">
        <f t="shared" si="153"/>
        <v>4</v>
      </c>
      <c r="Z745">
        <f t="shared" si="154"/>
        <v>0</v>
      </c>
      <c r="AA745">
        <f t="shared" si="155"/>
        <v>137079.4</v>
      </c>
    </row>
    <row r="746" spans="1:27" x14ac:dyDescent="0.25">
      <c r="A746" t="s">
        <v>2565</v>
      </c>
      <c r="B746" t="s">
        <v>5740</v>
      </c>
      <c r="C746" t="s">
        <v>6304</v>
      </c>
      <c r="D746">
        <v>629</v>
      </c>
      <c r="E746" s="2">
        <v>1390</v>
      </c>
      <c r="F746" s="1">
        <v>0.55000000000000004</v>
      </c>
      <c r="G746">
        <v>4.0999999999999996</v>
      </c>
      <c r="H746" s="4">
        <v>6301</v>
      </c>
      <c r="I746" t="s">
        <v>7152</v>
      </c>
      <c r="J746" t="s">
        <v>2566</v>
      </c>
      <c r="K746" t="s">
        <v>8293</v>
      </c>
      <c r="L746" t="s">
        <v>2567</v>
      </c>
      <c r="M746" t="s">
        <v>9460</v>
      </c>
      <c r="N746" t="s">
        <v>2568</v>
      </c>
      <c r="O746">
        <f t="shared" si="150"/>
        <v>1390</v>
      </c>
      <c r="P746">
        <f t="shared" si="143"/>
        <v>0.55000000000000004</v>
      </c>
      <c r="Q746">
        <f t="shared" si="144"/>
        <v>6301</v>
      </c>
      <c r="R746" t="str">
        <f t="shared" si="145"/>
        <v xml:space="preserve">Computers &amp; Accessories </v>
      </c>
      <c r="S746" t="str">
        <f t="shared" si="146"/>
        <v>&gt;500</v>
      </c>
      <c r="T746" t="str">
        <f t="shared" si="147"/>
        <v>Yes</v>
      </c>
      <c r="U746">
        <f t="shared" si="151"/>
        <v>1</v>
      </c>
      <c r="V746">
        <f t="shared" si="148"/>
        <v>25834.1</v>
      </c>
      <c r="W746">
        <f t="shared" si="149"/>
        <v>8758390</v>
      </c>
      <c r="X746">
        <f t="shared" si="152"/>
        <v>629</v>
      </c>
      <c r="Y746">
        <f t="shared" si="153"/>
        <v>4</v>
      </c>
      <c r="Z746">
        <f t="shared" si="154"/>
        <v>0</v>
      </c>
      <c r="AA746">
        <f t="shared" si="155"/>
        <v>25834.1</v>
      </c>
    </row>
    <row r="747" spans="1:27" x14ac:dyDescent="0.25">
      <c r="A747" t="s">
        <v>2569</v>
      </c>
      <c r="B747" t="s">
        <v>5741</v>
      </c>
      <c r="C747" t="s">
        <v>6308</v>
      </c>
      <c r="D747" s="2">
        <v>2595</v>
      </c>
      <c r="E747" s="2">
        <v>3295</v>
      </c>
      <c r="F747" s="1">
        <v>0.21</v>
      </c>
      <c r="G747">
        <v>4.0999999999999996</v>
      </c>
      <c r="H747" s="4">
        <v>22618</v>
      </c>
      <c r="I747" t="s">
        <v>7153</v>
      </c>
      <c r="J747" t="s">
        <v>2570</v>
      </c>
      <c r="K747" t="s">
        <v>8294</v>
      </c>
      <c r="L747" t="s">
        <v>2571</v>
      </c>
      <c r="M747" t="s">
        <v>9461</v>
      </c>
      <c r="N747" t="s">
        <v>2572</v>
      </c>
      <c r="O747">
        <f t="shared" si="150"/>
        <v>3295</v>
      </c>
      <c r="P747">
        <f t="shared" si="143"/>
        <v>0.21</v>
      </c>
      <c r="Q747">
        <f t="shared" si="144"/>
        <v>22618</v>
      </c>
      <c r="R747" t="str">
        <f t="shared" si="145"/>
        <v xml:space="preserve">Computers &amp; Accessories </v>
      </c>
      <c r="S747" t="str">
        <f t="shared" si="146"/>
        <v>&gt;500</v>
      </c>
      <c r="T747" t="str">
        <f t="shared" si="147"/>
        <v>No</v>
      </c>
      <c r="U747">
        <f t="shared" si="151"/>
        <v>0</v>
      </c>
      <c r="V747">
        <f t="shared" si="148"/>
        <v>92733.799999999988</v>
      </c>
      <c r="W747">
        <f t="shared" si="149"/>
        <v>74526310</v>
      </c>
      <c r="X747">
        <f t="shared" si="152"/>
        <v>2595</v>
      </c>
      <c r="Y747">
        <f t="shared" si="153"/>
        <v>4</v>
      </c>
      <c r="Z747">
        <f t="shared" si="154"/>
        <v>0</v>
      </c>
      <c r="AA747">
        <f t="shared" si="155"/>
        <v>92733.799999999988</v>
      </c>
    </row>
    <row r="748" spans="1:27" x14ac:dyDescent="0.25">
      <c r="A748" t="s">
        <v>2573</v>
      </c>
      <c r="B748" t="s">
        <v>5742</v>
      </c>
      <c r="C748" t="s">
        <v>6318</v>
      </c>
      <c r="D748" s="2">
        <v>1799</v>
      </c>
      <c r="E748" s="2">
        <v>2911</v>
      </c>
      <c r="F748" s="1">
        <v>0.38</v>
      </c>
      <c r="G748">
        <v>4.0999999999999996</v>
      </c>
      <c r="H748" s="4">
        <v>20342</v>
      </c>
      <c r="I748" t="s">
        <v>7154</v>
      </c>
      <c r="J748" t="s">
        <v>2574</v>
      </c>
      <c r="K748" t="s">
        <v>8295</v>
      </c>
      <c r="L748" t="s">
        <v>2575</v>
      </c>
      <c r="M748" t="s">
        <v>9462</v>
      </c>
      <c r="N748" t="s">
        <v>2576</v>
      </c>
      <c r="O748">
        <f t="shared" si="150"/>
        <v>2911</v>
      </c>
      <c r="P748">
        <f t="shared" si="143"/>
        <v>0.38</v>
      </c>
      <c r="Q748">
        <f t="shared" si="144"/>
        <v>20342</v>
      </c>
      <c r="R748" t="str">
        <f t="shared" si="145"/>
        <v xml:space="preserve">Computers &amp; Accessories </v>
      </c>
      <c r="S748" t="str">
        <f t="shared" si="146"/>
        <v>&gt;500</v>
      </c>
      <c r="T748" t="str">
        <f t="shared" si="147"/>
        <v>No</v>
      </c>
      <c r="U748">
        <f t="shared" si="151"/>
        <v>0</v>
      </c>
      <c r="V748">
        <f t="shared" si="148"/>
        <v>83402.2</v>
      </c>
      <c r="W748">
        <f t="shared" si="149"/>
        <v>59215562</v>
      </c>
      <c r="X748">
        <f t="shared" si="152"/>
        <v>1799</v>
      </c>
      <c r="Y748">
        <f t="shared" si="153"/>
        <v>4</v>
      </c>
      <c r="Z748">
        <f t="shared" si="154"/>
        <v>0</v>
      </c>
      <c r="AA748">
        <f t="shared" si="155"/>
        <v>83402.2</v>
      </c>
    </row>
    <row r="749" spans="1:27" x14ac:dyDescent="0.25">
      <c r="A749" t="s">
        <v>2577</v>
      </c>
      <c r="B749" t="s">
        <v>5743</v>
      </c>
      <c r="C749" t="s">
        <v>10145</v>
      </c>
      <c r="D749">
        <v>90</v>
      </c>
      <c r="E749">
        <v>175</v>
      </c>
      <c r="F749" s="1">
        <v>0.49</v>
      </c>
      <c r="G749">
        <v>4.0999999999999996</v>
      </c>
      <c r="H749" s="4">
        <v>7429</v>
      </c>
      <c r="I749" t="s">
        <v>7155</v>
      </c>
      <c r="J749" t="s">
        <v>2578</v>
      </c>
      <c r="K749" t="s">
        <v>8296</v>
      </c>
      <c r="L749" t="s">
        <v>2579</v>
      </c>
      <c r="M749" t="s">
        <v>9463</v>
      </c>
      <c r="N749" t="s">
        <v>2580</v>
      </c>
      <c r="O749">
        <f t="shared" si="150"/>
        <v>175</v>
      </c>
      <c r="P749">
        <f t="shared" si="143"/>
        <v>0.49</v>
      </c>
      <c r="Q749">
        <f t="shared" si="144"/>
        <v>7429</v>
      </c>
      <c r="R749" t="str">
        <f t="shared" si="145"/>
        <v>Office Products</v>
      </c>
      <c r="S749" t="str">
        <f t="shared" si="146"/>
        <v>&lt;200</v>
      </c>
      <c r="T749" t="str">
        <f t="shared" si="147"/>
        <v>No</v>
      </c>
      <c r="U749">
        <f t="shared" si="151"/>
        <v>0</v>
      </c>
      <c r="V749">
        <f t="shared" si="148"/>
        <v>30458.899999999998</v>
      </c>
      <c r="W749">
        <f t="shared" si="149"/>
        <v>1300075</v>
      </c>
      <c r="X749">
        <f t="shared" si="152"/>
        <v>90</v>
      </c>
      <c r="Y749">
        <f t="shared" si="153"/>
        <v>4</v>
      </c>
      <c r="Z749">
        <f t="shared" si="154"/>
        <v>0</v>
      </c>
      <c r="AA749">
        <f t="shared" si="155"/>
        <v>30458.899999999998</v>
      </c>
    </row>
    <row r="750" spans="1:27" x14ac:dyDescent="0.25">
      <c r="A750" t="s">
        <v>2581</v>
      </c>
      <c r="B750" t="s">
        <v>5744</v>
      </c>
      <c r="C750" t="s">
        <v>6306</v>
      </c>
      <c r="D750">
        <v>599</v>
      </c>
      <c r="E750">
        <v>599</v>
      </c>
      <c r="F750" s="1">
        <v>0</v>
      </c>
      <c r="G750">
        <v>4.0999999999999996</v>
      </c>
      <c r="H750" s="4">
        <v>26423</v>
      </c>
      <c r="I750" t="s">
        <v>7156</v>
      </c>
      <c r="J750" t="s">
        <v>2582</v>
      </c>
      <c r="K750" t="s">
        <v>8297</v>
      </c>
      <c r="L750" t="s">
        <v>2583</v>
      </c>
      <c r="M750" t="s">
        <v>9464</v>
      </c>
      <c r="N750" t="s">
        <v>2584</v>
      </c>
      <c r="O750">
        <f t="shared" si="150"/>
        <v>599</v>
      </c>
      <c r="P750">
        <f t="shared" si="143"/>
        <v>0</v>
      </c>
      <c r="Q750">
        <f t="shared" si="144"/>
        <v>26423</v>
      </c>
      <c r="R750" t="str">
        <f t="shared" si="145"/>
        <v xml:space="preserve">Computers &amp; Accessories </v>
      </c>
      <c r="S750" t="str">
        <f t="shared" si="146"/>
        <v>&gt;500</v>
      </c>
      <c r="T750" t="str">
        <f t="shared" si="147"/>
        <v>No</v>
      </c>
      <c r="U750">
        <f t="shared" si="151"/>
        <v>0</v>
      </c>
      <c r="V750">
        <f t="shared" si="148"/>
        <v>108334.29999999999</v>
      </c>
      <c r="W750">
        <f t="shared" si="149"/>
        <v>15827377</v>
      </c>
      <c r="X750">
        <f t="shared" si="152"/>
        <v>599</v>
      </c>
      <c r="Y750">
        <f t="shared" si="153"/>
        <v>4</v>
      </c>
      <c r="Z750">
        <f t="shared" si="154"/>
        <v>0</v>
      </c>
      <c r="AA750">
        <f t="shared" si="155"/>
        <v>108334.29999999999</v>
      </c>
    </row>
    <row r="751" spans="1:27" x14ac:dyDescent="0.25">
      <c r="A751" t="s">
        <v>2585</v>
      </c>
      <c r="B751" t="s">
        <v>5745</v>
      </c>
      <c r="C751" t="s">
        <v>1148</v>
      </c>
      <c r="D751" s="2">
        <v>1999</v>
      </c>
      <c r="E751" s="2">
        <v>7999</v>
      </c>
      <c r="F751" s="1">
        <v>0.75</v>
      </c>
      <c r="G751">
        <v>4.0999999999999996</v>
      </c>
      <c r="H751" s="4">
        <v>31305</v>
      </c>
      <c r="I751" t="s">
        <v>7157</v>
      </c>
      <c r="J751" t="s">
        <v>2586</v>
      </c>
      <c r="K751" t="s">
        <v>8298</v>
      </c>
      <c r="L751" t="s">
        <v>2587</v>
      </c>
      <c r="M751" t="s">
        <v>9465</v>
      </c>
      <c r="N751" t="s">
        <v>6427</v>
      </c>
      <c r="O751">
        <f t="shared" si="150"/>
        <v>7999</v>
      </c>
      <c r="P751">
        <f t="shared" si="143"/>
        <v>0.75</v>
      </c>
      <c r="Q751">
        <f t="shared" si="144"/>
        <v>31305</v>
      </c>
      <c r="R751" t="str">
        <f t="shared" si="145"/>
        <v>Electronics</v>
      </c>
      <c r="S751" t="str">
        <f t="shared" si="146"/>
        <v>&gt;500</v>
      </c>
      <c r="T751" t="str">
        <f t="shared" si="147"/>
        <v>Yes</v>
      </c>
      <c r="U751">
        <f t="shared" si="151"/>
        <v>1</v>
      </c>
      <c r="V751">
        <f t="shared" si="148"/>
        <v>128350.49999999999</v>
      </c>
      <c r="W751">
        <f t="shared" si="149"/>
        <v>250408695</v>
      </c>
      <c r="X751">
        <f t="shared" si="152"/>
        <v>1999</v>
      </c>
      <c r="Y751">
        <f t="shared" si="153"/>
        <v>4</v>
      </c>
      <c r="Z751">
        <f t="shared" si="154"/>
        <v>0</v>
      </c>
      <c r="AA751">
        <f t="shared" si="155"/>
        <v>128350.49999999999</v>
      </c>
    </row>
    <row r="752" spans="1:27" x14ac:dyDescent="0.25">
      <c r="A752" t="s">
        <v>2588</v>
      </c>
      <c r="B752" t="s">
        <v>5746</v>
      </c>
      <c r="C752" t="s">
        <v>6337</v>
      </c>
      <c r="D752" s="2">
        <v>2099</v>
      </c>
      <c r="E752" s="2">
        <v>3250</v>
      </c>
      <c r="F752" s="1">
        <v>0.35</v>
      </c>
      <c r="G752">
        <v>4.0999999999999996</v>
      </c>
      <c r="H752" s="4">
        <v>11213</v>
      </c>
      <c r="I752" t="s">
        <v>7158</v>
      </c>
      <c r="J752" t="s">
        <v>2589</v>
      </c>
      <c r="K752" t="s">
        <v>8299</v>
      </c>
      <c r="L752" t="s">
        <v>2590</v>
      </c>
      <c r="M752" t="s">
        <v>9466</v>
      </c>
      <c r="N752" t="s">
        <v>2591</v>
      </c>
      <c r="O752">
        <f t="shared" si="150"/>
        <v>3250</v>
      </c>
      <c r="P752">
        <f t="shared" si="143"/>
        <v>0.35</v>
      </c>
      <c r="Q752">
        <f t="shared" si="144"/>
        <v>11213</v>
      </c>
      <c r="R752" t="str">
        <f t="shared" si="145"/>
        <v xml:space="preserve">Computers &amp; Accessories </v>
      </c>
      <c r="S752" t="str">
        <f t="shared" si="146"/>
        <v>&gt;500</v>
      </c>
      <c r="T752" t="str">
        <f t="shared" si="147"/>
        <v>No</v>
      </c>
      <c r="U752">
        <f t="shared" si="151"/>
        <v>0</v>
      </c>
      <c r="V752">
        <f t="shared" si="148"/>
        <v>45973.299999999996</v>
      </c>
      <c r="W752">
        <f t="shared" si="149"/>
        <v>36442250</v>
      </c>
      <c r="X752">
        <f t="shared" si="152"/>
        <v>2099</v>
      </c>
      <c r="Y752">
        <f t="shared" si="153"/>
        <v>4</v>
      </c>
      <c r="Z752">
        <f t="shared" si="154"/>
        <v>0</v>
      </c>
      <c r="AA752">
        <f t="shared" si="155"/>
        <v>45973.299999999996</v>
      </c>
    </row>
    <row r="753" spans="1:27" x14ac:dyDescent="0.25">
      <c r="A753" t="s">
        <v>2592</v>
      </c>
      <c r="B753" t="s">
        <v>2593</v>
      </c>
      <c r="C753" t="s">
        <v>6338</v>
      </c>
      <c r="D753">
        <v>179</v>
      </c>
      <c r="E753">
        <v>499</v>
      </c>
      <c r="F753" s="1">
        <v>0.64</v>
      </c>
      <c r="G753">
        <v>4.0999999999999996</v>
      </c>
      <c r="H753" s="4">
        <v>10174</v>
      </c>
      <c r="I753" t="s">
        <v>7159</v>
      </c>
      <c r="J753" t="s">
        <v>2594</v>
      </c>
      <c r="K753" t="s">
        <v>8300</v>
      </c>
      <c r="L753" t="s">
        <v>2595</v>
      </c>
      <c r="M753" t="s">
        <v>9467</v>
      </c>
      <c r="N753" t="s">
        <v>2596</v>
      </c>
      <c r="O753">
        <f t="shared" si="150"/>
        <v>499</v>
      </c>
      <c r="P753">
        <f t="shared" si="143"/>
        <v>0.64</v>
      </c>
      <c r="Q753">
        <f t="shared" si="144"/>
        <v>10174</v>
      </c>
      <c r="R753" t="str">
        <f t="shared" si="145"/>
        <v xml:space="preserve">Computers &amp; Accessories </v>
      </c>
      <c r="S753" t="str">
        <f t="shared" si="146"/>
        <v>200–500</v>
      </c>
      <c r="T753" t="str">
        <f t="shared" si="147"/>
        <v>Yes</v>
      </c>
      <c r="U753">
        <f t="shared" si="151"/>
        <v>1</v>
      </c>
      <c r="V753">
        <f t="shared" si="148"/>
        <v>41713.399999999994</v>
      </c>
      <c r="W753">
        <f t="shared" si="149"/>
        <v>5076826</v>
      </c>
      <c r="X753">
        <f t="shared" si="152"/>
        <v>179</v>
      </c>
      <c r="Y753">
        <f t="shared" si="153"/>
        <v>4</v>
      </c>
      <c r="Z753">
        <f t="shared" si="154"/>
        <v>0</v>
      </c>
      <c r="AA753">
        <f t="shared" si="155"/>
        <v>41713.399999999994</v>
      </c>
    </row>
    <row r="754" spans="1:27" x14ac:dyDescent="0.25">
      <c r="A754" t="s">
        <v>2597</v>
      </c>
      <c r="B754" t="s">
        <v>5747</v>
      </c>
      <c r="C754" t="s">
        <v>6309</v>
      </c>
      <c r="D754" s="2">
        <v>1345</v>
      </c>
      <c r="E754" s="2">
        <v>2295</v>
      </c>
      <c r="F754" s="1">
        <v>0.41</v>
      </c>
      <c r="G754">
        <v>4.0999999999999996</v>
      </c>
      <c r="H754" s="4">
        <v>17413</v>
      </c>
      <c r="I754" t="s">
        <v>7160</v>
      </c>
      <c r="J754" t="s">
        <v>2598</v>
      </c>
      <c r="K754" t="s">
        <v>8301</v>
      </c>
      <c r="L754" t="s">
        <v>2599</v>
      </c>
      <c r="M754" t="s">
        <v>9468</v>
      </c>
      <c r="N754" t="s">
        <v>2600</v>
      </c>
      <c r="O754">
        <f t="shared" si="150"/>
        <v>2295</v>
      </c>
      <c r="P754">
        <f t="shared" si="143"/>
        <v>0.41</v>
      </c>
      <c r="Q754">
        <f t="shared" si="144"/>
        <v>17413</v>
      </c>
      <c r="R754" t="str">
        <f t="shared" si="145"/>
        <v xml:space="preserve">Computers &amp; Accessories </v>
      </c>
      <c r="S754" t="str">
        <f t="shared" si="146"/>
        <v>&gt;500</v>
      </c>
      <c r="T754" t="str">
        <f t="shared" si="147"/>
        <v>No</v>
      </c>
      <c r="U754">
        <f t="shared" si="151"/>
        <v>0</v>
      </c>
      <c r="V754">
        <f t="shared" si="148"/>
        <v>71393.299999999988</v>
      </c>
      <c r="W754">
        <f t="shared" si="149"/>
        <v>39962835</v>
      </c>
      <c r="X754">
        <f t="shared" si="152"/>
        <v>1345</v>
      </c>
      <c r="Y754">
        <f t="shared" si="153"/>
        <v>4</v>
      </c>
      <c r="Z754">
        <f t="shared" si="154"/>
        <v>0</v>
      </c>
      <c r="AA754">
        <f t="shared" si="155"/>
        <v>71393.299999999988</v>
      </c>
    </row>
    <row r="755" spans="1:27" x14ac:dyDescent="0.25">
      <c r="A755" t="s">
        <v>2601</v>
      </c>
      <c r="B755" t="s">
        <v>5748</v>
      </c>
      <c r="C755" t="s">
        <v>1973</v>
      </c>
      <c r="D755">
        <v>349</v>
      </c>
      <c r="E755">
        <v>995</v>
      </c>
      <c r="F755" s="1">
        <v>0.65</v>
      </c>
      <c r="G755">
        <v>4.0999999999999996</v>
      </c>
      <c r="H755" s="4">
        <v>6676</v>
      </c>
      <c r="I755" t="s">
        <v>7161</v>
      </c>
      <c r="J755" t="s">
        <v>2602</v>
      </c>
      <c r="K755" t="s">
        <v>8302</v>
      </c>
      <c r="L755" t="s">
        <v>2603</v>
      </c>
      <c r="M755" t="s">
        <v>9469</v>
      </c>
      <c r="N755" t="s">
        <v>2604</v>
      </c>
      <c r="O755">
        <f t="shared" si="150"/>
        <v>995</v>
      </c>
      <c r="P755">
        <f t="shared" si="143"/>
        <v>0.65</v>
      </c>
      <c r="Q755">
        <f t="shared" si="144"/>
        <v>6676</v>
      </c>
      <c r="R755" t="str">
        <f t="shared" si="145"/>
        <v>Electronics</v>
      </c>
      <c r="S755" t="str">
        <f t="shared" si="146"/>
        <v>&gt;500</v>
      </c>
      <c r="T755" t="str">
        <f t="shared" si="147"/>
        <v>Yes</v>
      </c>
      <c r="U755">
        <f t="shared" si="151"/>
        <v>1</v>
      </c>
      <c r="V755">
        <f t="shared" si="148"/>
        <v>27371.599999999999</v>
      </c>
      <c r="W755">
        <f t="shared" si="149"/>
        <v>6642620</v>
      </c>
      <c r="X755">
        <f t="shared" si="152"/>
        <v>349</v>
      </c>
      <c r="Y755">
        <f t="shared" si="153"/>
        <v>4</v>
      </c>
      <c r="Z755">
        <f t="shared" si="154"/>
        <v>0</v>
      </c>
      <c r="AA755">
        <f t="shared" si="155"/>
        <v>27371.599999999999</v>
      </c>
    </row>
    <row r="756" spans="1:27" x14ac:dyDescent="0.25">
      <c r="A756" t="s">
        <v>2605</v>
      </c>
      <c r="B756" t="s">
        <v>5749</v>
      </c>
      <c r="C756" t="s">
        <v>6329</v>
      </c>
      <c r="D756">
        <v>287</v>
      </c>
      <c r="E756">
        <v>499</v>
      </c>
      <c r="F756" s="1">
        <v>0.42</v>
      </c>
      <c r="G756">
        <v>4.0999999999999996</v>
      </c>
      <c r="H756" s="4">
        <v>8076</v>
      </c>
      <c r="I756" t="s">
        <v>7162</v>
      </c>
      <c r="J756" t="s">
        <v>2606</v>
      </c>
      <c r="K756" t="s">
        <v>8303</v>
      </c>
      <c r="L756" t="s">
        <v>2607</v>
      </c>
      <c r="M756" t="s">
        <v>9470</v>
      </c>
      <c r="N756" t="s">
        <v>6428</v>
      </c>
      <c r="O756">
        <f t="shared" si="150"/>
        <v>499</v>
      </c>
      <c r="P756">
        <f t="shared" si="143"/>
        <v>0.42</v>
      </c>
      <c r="Q756">
        <f t="shared" si="144"/>
        <v>8076</v>
      </c>
      <c r="R756" t="str">
        <f t="shared" si="145"/>
        <v xml:space="preserve">Computers &amp; Accessories </v>
      </c>
      <c r="S756" t="str">
        <f t="shared" si="146"/>
        <v>200–500</v>
      </c>
      <c r="T756" t="str">
        <f t="shared" si="147"/>
        <v>No</v>
      </c>
      <c r="U756">
        <f t="shared" si="151"/>
        <v>0</v>
      </c>
      <c r="V756">
        <f t="shared" si="148"/>
        <v>33111.599999999999</v>
      </c>
      <c r="W756">
        <f t="shared" si="149"/>
        <v>4029924</v>
      </c>
      <c r="X756">
        <f t="shared" si="152"/>
        <v>287</v>
      </c>
      <c r="Y756">
        <f t="shared" si="153"/>
        <v>4</v>
      </c>
      <c r="Z756">
        <f t="shared" si="154"/>
        <v>0</v>
      </c>
      <c r="AA756">
        <f t="shared" si="155"/>
        <v>33111.599999999999</v>
      </c>
    </row>
    <row r="757" spans="1:27" x14ac:dyDescent="0.25">
      <c r="A757" t="s">
        <v>2608</v>
      </c>
      <c r="B757" t="s">
        <v>5750</v>
      </c>
      <c r="C757" t="s">
        <v>6303</v>
      </c>
      <c r="D757">
        <v>349</v>
      </c>
      <c r="E757">
        <v>450</v>
      </c>
      <c r="F757" s="1">
        <v>0.22</v>
      </c>
      <c r="G757">
        <v>4.0999999999999996</v>
      </c>
      <c r="H757" s="4">
        <v>18656</v>
      </c>
      <c r="I757" t="s">
        <v>7163</v>
      </c>
      <c r="J757" t="s">
        <v>2609</v>
      </c>
      <c r="K757" t="s">
        <v>8304</v>
      </c>
      <c r="L757" t="s">
        <v>2610</v>
      </c>
      <c r="M757" t="s">
        <v>9471</v>
      </c>
      <c r="N757" t="s">
        <v>2611</v>
      </c>
      <c r="O757">
        <f t="shared" si="150"/>
        <v>450</v>
      </c>
      <c r="P757">
        <f t="shared" si="143"/>
        <v>0.22</v>
      </c>
      <c r="Q757">
        <f t="shared" si="144"/>
        <v>18656</v>
      </c>
      <c r="R757" t="str">
        <f t="shared" si="145"/>
        <v xml:space="preserve">Computers &amp; Accessories </v>
      </c>
      <c r="S757" t="str">
        <f t="shared" si="146"/>
        <v>200–500</v>
      </c>
      <c r="T757" t="str">
        <f t="shared" si="147"/>
        <v>No</v>
      </c>
      <c r="U757">
        <f t="shared" si="151"/>
        <v>0</v>
      </c>
      <c r="V757">
        <f t="shared" si="148"/>
        <v>76489.599999999991</v>
      </c>
      <c r="W757">
        <f t="shared" si="149"/>
        <v>8395200</v>
      </c>
      <c r="X757">
        <f t="shared" si="152"/>
        <v>349</v>
      </c>
      <c r="Y757">
        <f t="shared" si="153"/>
        <v>4</v>
      </c>
      <c r="Z757">
        <f t="shared" si="154"/>
        <v>0</v>
      </c>
      <c r="AA757">
        <f t="shared" si="155"/>
        <v>76489.599999999991</v>
      </c>
    </row>
    <row r="758" spans="1:27" x14ac:dyDescent="0.25">
      <c r="A758" t="s">
        <v>2612</v>
      </c>
      <c r="B758" t="s">
        <v>5751</v>
      </c>
      <c r="C758" t="s">
        <v>1903</v>
      </c>
      <c r="D758">
        <v>879</v>
      </c>
      <c r="E758" s="2">
        <v>1109</v>
      </c>
      <c r="F758" s="1">
        <v>0.21</v>
      </c>
      <c r="G758">
        <v>4.0999999999999996</v>
      </c>
      <c r="H758" s="4">
        <v>31599</v>
      </c>
      <c r="I758" t="s">
        <v>7164</v>
      </c>
      <c r="J758" t="s">
        <v>2613</v>
      </c>
      <c r="K758" t="s">
        <v>8305</v>
      </c>
      <c r="L758" t="s">
        <v>2614</v>
      </c>
      <c r="M758" t="s">
        <v>9472</v>
      </c>
      <c r="N758" t="s">
        <v>2615</v>
      </c>
      <c r="O758">
        <f t="shared" si="150"/>
        <v>1109</v>
      </c>
      <c r="P758">
        <f t="shared" si="143"/>
        <v>0.21</v>
      </c>
      <c r="Q758">
        <f t="shared" si="144"/>
        <v>31599</v>
      </c>
      <c r="R758" t="str">
        <f t="shared" si="145"/>
        <v>Electronics</v>
      </c>
      <c r="S758" t="str">
        <f t="shared" si="146"/>
        <v>&gt;500</v>
      </c>
      <c r="T758" t="str">
        <f t="shared" si="147"/>
        <v>No</v>
      </c>
      <c r="U758">
        <f t="shared" si="151"/>
        <v>0</v>
      </c>
      <c r="V758">
        <f t="shared" si="148"/>
        <v>129555.9</v>
      </c>
      <c r="W758">
        <f t="shared" si="149"/>
        <v>35043291</v>
      </c>
      <c r="X758">
        <f t="shared" si="152"/>
        <v>879</v>
      </c>
      <c r="Y758">
        <f t="shared" si="153"/>
        <v>4</v>
      </c>
      <c r="Z758">
        <f t="shared" si="154"/>
        <v>0</v>
      </c>
      <c r="AA758">
        <f t="shared" si="155"/>
        <v>129555.9</v>
      </c>
    </row>
    <row r="759" spans="1:27" x14ac:dyDescent="0.25">
      <c r="A759" t="s">
        <v>2616</v>
      </c>
      <c r="B759" t="s">
        <v>5752</v>
      </c>
      <c r="C759" t="s">
        <v>2120</v>
      </c>
      <c r="D759">
        <v>250</v>
      </c>
      <c r="E759">
        <v>250</v>
      </c>
      <c r="F759" s="1">
        <v>0</v>
      </c>
      <c r="G759">
        <v>4.0999999999999996</v>
      </c>
      <c r="H759" s="4">
        <v>13971</v>
      </c>
      <c r="I759" t="s">
        <v>7165</v>
      </c>
      <c r="J759" t="s">
        <v>2617</v>
      </c>
      <c r="K759" t="s">
        <v>8306</v>
      </c>
      <c r="L759" t="s">
        <v>2618</v>
      </c>
      <c r="M759" t="s">
        <v>9473</v>
      </c>
      <c r="N759" t="s">
        <v>5023</v>
      </c>
      <c r="O759">
        <f t="shared" si="150"/>
        <v>250</v>
      </c>
      <c r="P759">
        <f t="shared" si="143"/>
        <v>0</v>
      </c>
      <c r="Q759">
        <f t="shared" si="144"/>
        <v>13971</v>
      </c>
      <c r="R759" t="str">
        <f t="shared" si="145"/>
        <v>Electronics</v>
      </c>
      <c r="S759" t="str">
        <f t="shared" si="146"/>
        <v>200–500</v>
      </c>
      <c r="T759" t="str">
        <f t="shared" si="147"/>
        <v>No</v>
      </c>
      <c r="U759">
        <f t="shared" si="151"/>
        <v>0</v>
      </c>
      <c r="V759">
        <f t="shared" si="148"/>
        <v>57281.1</v>
      </c>
      <c r="W759">
        <f t="shared" si="149"/>
        <v>3492750</v>
      </c>
      <c r="X759">
        <f t="shared" si="152"/>
        <v>250</v>
      </c>
      <c r="Y759">
        <f t="shared" si="153"/>
        <v>4</v>
      </c>
      <c r="Z759">
        <f t="shared" si="154"/>
        <v>0</v>
      </c>
      <c r="AA759">
        <f t="shared" si="155"/>
        <v>57281.1</v>
      </c>
    </row>
    <row r="760" spans="1:27" x14ac:dyDescent="0.25">
      <c r="A760" t="s">
        <v>2619</v>
      </c>
      <c r="B760" t="s">
        <v>5753</v>
      </c>
      <c r="C760" t="s">
        <v>1191</v>
      </c>
      <c r="D760">
        <v>199</v>
      </c>
      <c r="E760">
        <v>499</v>
      </c>
      <c r="F760" s="1">
        <v>0.6</v>
      </c>
      <c r="G760">
        <v>4.0999999999999996</v>
      </c>
      <c r="H760" s="4">
        <v>2492</v>
      </c>
      <c r="I760" t="s">
        <v>7166</v>
      </c>
      <c r="J760" t="s">
        <v>2620</v>
      </c>
      <c r="K760" t="s">
        <v>8307</v>
      </c>
      <c r="L760" t="s">
        <v>2621</v>
      </c>
      <c r="M760" t="s">
        <v>9474</v>
      </c>
      <c r="N760" t="s">
        <v>2622</v>
      </c>
      <c r="O760">
        <f t="shared" si="150"/>
        <v>499</v>
      </c>
      <c r="P760">
        <f t="shared" si="143"/>
        <v>0.6</v>
      </c>
      <c r="Q760">
        <f t="shared" si="144"/>
        <v>2492</v>
      </c>
      <c r="R760" t="str">
        <f t="shared" si="145"/>
        <v>Electronics</v>
      </c>
      <c r="S760" t="str">
        <f t="shared" si="146"/>
        <v>200–500</v>
      </c>
      <c r="T760" t="str">
        <f t="shared" si="147"/>
        <v>Yes</v>
      </c>
      <c r="U760">
        <f t="shared" si="151"/>
        <v>1</v>
      </c>
      <c r="V760">
        <f t="shared" si="148"/>
        <v>10217.199999999999</v>
      </c>
      <c r="W760">
        <f t="shared" si="149"/>
        <v>1243508</v>
      </c>
      <c r="X760">
        <f t="shared" si="152"/>
        <v>199</v>
      </c>
      <c r="Y760">
        <f t="shared" si="153"/>
        <v>4</v>
      </c>
      <c r="Z760">
        <f t="shared" si="154"/>
        <v>0</v>
      </c>
      <c r="AA760">
        <f t="shared" si="155"/>
        <v>10217.199999999999</v>
      </c>
    </row>
    <row r="761" spans="1:27" x14ac:dyDescent="0.25">
      <c r="A761" t="s">
        <v>2623</v>
      </c>
      <c r="B761" t="s">
        <v>5754</v>
      </c>
      <c r="C761" t="s">
        <v>6338</v>
      </c>
      <c r="D761">
        <v>149</v>
      </c>
      <c r="E761">
        <v>999</v>
      </c>
      <c r="F761" s="1">
        <v>0.85</v>
      </c>
      <c r="G761">
        <v>4.0999999999999996</v>
      </c>
      <c r="H761" s="4">
        <v>2523</v>
      </c>
      <c r="I761" t="s">
        <v>7167</v>
      </c>
      <c r="J761" t="s">
        <v>2624</v>
      </c>
      <c r="K761" t="s">
        <v>8308</v>
      </c>
      <c r="L761" t="s">
        <v>2625</v>
      </c>
      <c r="M761" t="s">
        <v>9475</v>
      </c>
      <c r="N761" t="s">
        <v>2626</v>
      </c>
      <c r="O761">
        <f t="shared" si="150"/>
        <v>999</v>
      </c>
      <c r="P761">
        <f t="shared" si="143"/>
        <v>0.85</v>
      </c>
      <c r="Q761">
        <f t="shared" si="144"/>
        <v>2523</v>
      </c>
      <c r="R761" t="str">
        <f t="shared" si="145"/>
        <v xml:space="preserve">Computers &amp; Accessories </v>
      </c>
      <c r="S761" t="str">
        <f t="shared" si="146"/>
        <v>&gt;500</v>
      </c>
      <c r="T761" t="str">
        <f t="shared" si="147"/>
        <v>Yes</v>
      </c>
      <c r="U761">
        <f t="shared" si="151"/>
        <v>1</v>
      </c>
      <c r="V761">
        <f t="shared" si="148"/>
        <v>10344.299999999999</v>
      </c>
      <c r="W761">
        <f t="shared" si="149"/>
        <v>2520477</v>
      </c>
      <c r="X761">
        <f t="shared" si="152"/>
        <v>149</v>
      </c>
      <c r="Y761">
        <f t="shared" si="153"/>
        <v>4</v>
      </c>
      <c r="Z761">
        <f t="shared" si="154"/>
        <v>0</v>
      </c>
      <c r="AA761">
        <f t="shared" si="155"/>
        <v>10344.299999999999</v>
      </c>
    </row>
    <row r="762" spans="1:27" x14ac:dyDescent="0.25">
      <c r="A762" t="s">
        <v>2627</v>
      </c>
      <c r="B762" t="s">
        <v>5755</v>
      </c>
      <c r="C762" t="s">
        <v>6305</v>
      </c>
      <c r="D762">
        <v>469</v>
      </c>
      <c r="E762" s="2">
        <v>1499</v>
      </c>
      <c r="F762" s="1">
        <v>0.69</v>
      </c>
      <c r="G762">
        <v>4.0999999999999996</v>
      </c>
      <c r="H762" s="4">
        <v>352</v>
      </c>
      <c r="I762" t="s">
        <v>7168</v>
      </c>
      <c r="J762" t="s">
        <v>2628</v>
      </c>
      <c r="K762" t="s">
        <v>8309</v>
      </c>
      <c r="L762" t="s">
        <v>2629</v>
      </c>
      <c r="M762" t="s">
        <v>9476</v>
      </c>
      <c r="N762" t="s">
        <v>2630</v>
      </c>
      <c r="O762">
        <f t="shared" si="150"/>
        <v>1499</v>
      </c>
      <c r="P762">
        <f t="shared" si="143"/>
        <v>0.69</v>
      </c>
      <c r="Q762">
        <f t="shared" si="144"/>
        <v>352</v>
      </c>
      <c r="R762" t="str">
        <f t="shared" si="145"/>
        <v xml:space="preserve">Computers &amp; Accessories </v>
      </c>
      <c r="S762" t="str">
        <f t="shared" si="146"/>
        <v>&gt;500</v>
      </c>
      <c r="T762" t="str">
        <f t="shared" si="147"/>
        <v>Yes</v>
      </c>
      <c r="U762">
        <f t="shared" si="151"/>
        <v>1</v>
      </c>
      <c r="V762">
        <f t="shared" si="148"/>
        <v>1443.1999999999998</v>
      </c>
      <c r="W762">
        <f t="shared" si="149"/>
        <v>527648</v>
      </c>
      <c r="X762">
        <f t="shared" si="152"/>
        <v>469</v>
      </c>
      <c r="Y762">
        <f t="shared" si="153"/>
        <v>4</v>
      </c>
      <c r="Z762">
        <f t="shared" si="154"/>
        <v>1</v>
      </c>
      <c r="AA762">
        <f t="shared" si="155"/>
        <v>1443.1999999999998</v>
      </c>
    </row>
    <row r="763" spans="1:27" x14ac:dyDescent="0.25">
      <c r="A763" t="s">
        <v>2631</v>
      </c>
      <c r="B763" t="s">
        <v>5756</v>
      </c>
      <c r="C763" t="s">
        <v>6325</v>
      </c>
      <c r="D763" s="2">
        <v>1187</v>
      </c>
      <c r="E763" s="2">
        <v>1929</v>
      </c>
      <c r="F763" s="1">
        <v>0.38</v>
      </c>
      <c r="G763">
        <v>4.0999999999999996</v>
      </c>
      <c r="H763" s="4">
        <v>1662</v>
      </c>
      <c r="I763" t="s">
        <v>7169</v>
      </c>
      <c r="J763" t="s">
        <v>2632</v>
      </c>
      <c r="K763" t="s">
        <v>2633</v>
      </c>
      <c r="L763" t="s">
        <v>2634</v>
      </c>
      <c r="M763" t="s">
        <v>9477</v>
      </c>
      <c r="N763" t="s">
        <v>2635</v>
      </c>
      <c r="O763">
        <f t="shared" si="150"/>
        <v>1929</v>
      </c>
      <c r="P763">
        <f t="shared" si="143"/>
        <v>0.38</v>
      </c>
      <c r="Q763">
        <f t="shared" si="144"/>
        <v>1662</v>
      </c>
      <c r="R763" t="str">
        <f t="shared" si="145"/>
        <v xml:space="preserve">Computers &amp; Accessories </v>
      </c>
      <c r="S763" t="str">
        <f t="shared" si="146"/>
        <v>&gt;500</v>
      </c>
      <c r="T763" t="str">
        <f t="shared" si="147"/>
        <v>No</v>
      </c>
      <c r="U763">
        <f t="shared" si="151"/>
        <v>0</v>
      </c>
      <c r="V763">
        <f t="shared" si="148"/>
        <v>6814.2</v>
      </c>
      <c r="W763">
        <f t="shared" si="149"/>
        <v>3205998</v>
      </c>
      <c r="X763">
        <f t="shared" si="152"/>
        <v>1187</v>
      </c>
      <c r="Y763">
        <f t="shared" si="153"/>
        <v>4</v>
      </c>
      <c r="Z763">
        <f t="shared" si="154"/>
        <v>0</v>
      </c>
      <c r="AA763">
        <f t="shared" si="155"/>
        <v>6814.2</v>
      </c>
    </row>
    <row r="764" spans="1:27" x14ac:dyDescent="0.25">
      <c r="A764" t="s">
        <v>2636</v>
      </c>
      <c r="B764" t="s">
        <v>5757</v>
      </c>
      <c r="C764" t="s">
        <v>6339</v>
      </c>
      <c r="D764">
        <v>849</v>
      </c>
      <c r="E764" s="2">
        <v>1499</v>
      </c>
      <c r="F764" s="1">
        <v>0.43</v>
      </c>
      <c r="G764">
        <v>4.0999999999999996</v>
      </c>
      <c r="H764" s="4">
        <v>7352</v>
      </c>
      <c r="I764" t="s">
        <v>7170</v>
      </c>
      <c r="J764" t="s">
        <v>2637</v>
      </c>
      <c r="K764" t="s">
        <v>8310</v>
      </c>
      <c r="L764" t="s">
        <v>2638</v>
      </c>
      <c r="M764" t="s">
        <v>9478</v>
      </c>
      <c r="N764" t="s">
        <v>2639</v>
      </c>
      <c r="O764">
        <f t="shared" si="150"/>
        <v>1499</v>
      </c>
      <c r="P764">
        <f t="shared" si="143"/>
        <v>0.43</v>
      </c>
      <c r="Q764">
        <f t="shared" si="144"/>
        <v>7352</v>
      </c>
      <c r="R764" t="str">
        <f t="shared" si="145"/>
        <v xml:space="preserve">Computers &amp; Accessories </v>
      </c>
      <c r="S764" t="str">
        <f t="shared" si="146"/>
        <v>&gt;500</v>
      </c>
      <c r="T764" t="str">
        <f t="shared" si="147"/>
        <v>No</v>
      </c>
      <c r="U764">
        <f t="shared" si="151"/>
        <v>0</v>
      </c>
      <c r="V764">
        <f t="shared" si="148"/>
        <v>30143.199999999997</v>
      </c>
      <c r="W764">
        <f t="shared" si="149"/>
        <v>11020648</v>
      </c>
      <c r="X764">
        <f t="shared" si="152"/>
        <v>849</v>
      </c>
      <c r="Y764">
        <f t="shared" si="153"/>
        <v>4</v>
      </c>
      <c r="Z764">
        <f t="shared" si="154"/>
        <v>0</v>
      </c>
      <c r="AA764">
        <f t="shared" si="155"/>
        <v>30143.199999999997</v>
      </c>
    </row>
    <row r="765" spans="1:27" x14ac:dyDescent="0.25">
      <c r="A765" t="s">
        <v>2640</v>
      </c>
      <c r="B765" t="s">
        <v>5758</v>
      </c>
      <c r="C765" t="s">
        <v>6304</v>
      </c>
      <c r="D765">
        <v>328</v>
      </c>
      <c r="E765">
        <v>399</v>
      </c>
      <c r="F765" s="1">
        <v>0.18</v>
      </c>
      <c r="G765">
        <v>4.0999999999999996</v>
      </c>
      <c r="H765" s="4">
        <v>3441</v>
      </c>
      <c r="I765" t="s">
        <v>7171</v>
      </c>
      <c r="J765" t="s">
        <v>2641</v>
      </c>
      <c r="K765" t="s">
        <v>8311</v>
      </c>
      <c r="L765" t="s">
        <v>2642</v>
      </c>
      <c r="M765" t="s">
        <v>9479</v>
      </c>
      <c r="N765" t="s">
        <v>2643</v>
      </c>
      <c r="O765">
        <f t="shared" si="150"/>
        <v>399</v>
      </c>
      <c r="P765">
        <f t="shared" si="143"/>
        <v>0.18</v>
      </c>
      <c r="Q765">
        <f t="shared" si="144"/>
        <v>3441</v>
      </c>
      <c r="R765" t="str">
        <f t="shared" si="145"/>
        <v xml:space="preserve">Computers &amp; Accessories </v>
      </c>
      <c r="S765" t="str">
        <f t="shared" si="146"/>
        <v>200–500</v>
      </c>
      <c r="T765" t="str">
        <f t="shared" si="147"/>
        <v>No</v>
      </c>
      <c r="U765">
        <f t="shared" si="151"/>
        <v>0</v>
      </c>
      <c r="V765">
        <f t="shared" si="148"/>
        <v>14108.099999999999</v>
      </c>
      <c r="W765">
        <f t="shared" si="149"/>
        <v>1372959</v>
      </c>
      <c r="X765">
        <f t="shared" si="152"/>
        <v>328</v>
      </c>
      <c r="Y765">
        <f t="shared" si="153"/>
        <v>4</v>
      </c>
      <c r="Z765">
        <f t="shared" si="154"/>
        <v>0</v>
      </c>
      <c r="AA765">
        <f t="shared" si="155"/>
        <v>14108.099999999999</v>
      </c>
    </row>
    <row r="766" spans="1:27" x14ac:dyDescent="0.25">
      <c r="A766" t="s">
        <v>2644</v>
      </c>
      <c r="B766" t="s">
        <v>5759</v>
      </c>
      <c r="C766" t="s">
        <v>6306</v>
      </c>
      <c r="D766">
        <v>269</v>
      </c>
      <c r="E766">
        <v>699</v>
      </c>
      <c r="F766" s="1">
        <v>0.62</v>
      </c>
      <c r="G766">
        <v>4.0999999999999996</v>
      </c>
      <c r="H766" s="4">
        <v>93</v>
      </c>
      <c r="I766" t="s">
        <v>7172</v>
      </c>
      <c r="J766" t="s">
        <v>2645</v>
      </c>
      <c r="K766" t="s">
        <v>8312</v>
      </c>
      <c r="L766" t="s">
        <v>2646</v>
      </c>
      <c r="M766" t="s">
        <v>9480</v>
      </c>
      <c r="N766" t="s">
        <v>2647</v>
      </c>
      <c r="O766">
        <f t="shared" si="150"/>
        <v>699</v>
      </c>
      <c r="P766">
        <f t="shared" si="143"/>
        <v>0.62</v>
      </c>
      <c r="Q766">
        <f t="shared" si="144"/>
        <v>93</v>
      </c>
      <c r="R766" t="str">
        <f t="shared" si="145"/>
        <v xml:space="preserve">Computers &amp; Accessories </v>
      </c>
      <c r="S766" t="str">
        <f t="shared" si="146"/>
        <v>&gt;500</v>
      </c>
      <c r="T766" t="str">
        <f t="shared" si="147"/>
        <v>Yes</v>
      </c>
      <c r="U766">
        <f t="shared" si="151"/>
        <v>1</v>
      </c>
      <c r="V766">
        <f t="shared" si="148"/>
        <v>381.29999999999995</v>
      </c>
      <c r="W766">
        <f t="shared" si="149"/>
        <v>65007</v>
      </c>
      <c r="X766">
        <f t="shared" si="152"/>
        <v>269</v>
      </c>
      <c r="Y766">
        <f t="shared" si="153"/>
        <v>4</v>
      </c>
      <c r="Z766">
        <f t="shared" si="154"/>
        <v>1</v>
      </c>
      <c r="AA766">
        <f t="shared" si="155"/>
        <v>381.29999999999995</v>
      </c>
    </row>
    <row r="767" spans="1:27" x14ac:dyDescent="0.25">
      <c r="A767" t="s">
        <v>2648</v>
      </c>
      <c r="B767" t="s">
        <v>5760</v>
      </c>
      <c r="C767" t="s">
        <v>2649</v>
      </c>
      <c r="D767">
        <v>299</v>
      </c>
      <c r="E767">
        <v>400</v>
      </c>
      <c r="F767" s="1">
        <v>0.25</v>
      </c>
      <c r="G767">
        <v>4.0999999999999996</v>
      </c>
      <c r="H767" s="4">
        <v>40895</v>
      </c>
      <c r="I767" t="s">
        <v>7173</v>
      </c>
      <c r="J767" t="s">
        <v>2650</v>
      </c>
      <c r="K767" t="s">
        <v>8313</v>
      </c>
      <c r="L767" t="s">
        <v>2651</v>
      </c>
      <c r="M767" t="s">
        <v>9481</v>
      </c>
      <c r="N767" t="s">
        <v>2652</v>
      </c>
      <c r="O767">
        <f t="shared" si="150"/>
        <v>400</v>
      </c>
      <c r="P767">
        <f t="shared" si="143"/>
        <v>0.25</v>
      </c>
      <c r="Q767">
        <f t="shared" si="144"/>
        <v>40895</v>
      </c>
      <c r="R767" t="str">
        <f t="shared" si="145"/>
        <v>Electronics</v>
      </c>
      <c r="S767" t="str">
        <f t="shared" si="146"/>
        <v>200–500</v>
      </c>
      <c r="T767" t="str">
        <f t="shared" si="147"/>
        <v>No</v>
      </c>
      <c r="U767">
        <f t="shared" si="151"/>
        <v>0</v>
      </c>
      <c r="V767">
        <f t="shared" si="148"/>
        <v>167669.5</v>
      </c>
      <c r="W767">
        <f t="shared" si="149"/>
        <v>16358000</v>
      </c>
      <c r="X767">
        <f t="shared" si="152"/>
        <v>299</v>
      </c>
      <c r="Y767">
        <f t="shared" si="153"/>
        <v>4</v>
      </c>
      <c r="Z767">
        <f t="shared" si="154"/>
        <v>0</v>
      </c>
      <c r="AA767">
        <f t="shared" si="155"/>
        <v>167669.5</v>
      </c>
    </row>
    <row r="768" spans="1:27" x14ac:dyDescent="0.25">
      <c r="A768" t="s">
        <v>2653</v>
      </c>
      <c r="B768" t="s">
        <v>5761</v>
      </c>
      <c r="C768" t="s">
        <v>6340</v>
      </c>
      <c r="D768">
        <v>549</v>
      </c>
      <c r="E768" s="2">
        <v>1499</v>
      </c>
      <c r="F768" s="1">
        <v>0.63</v>
      </c>
      <c r="G768">
        <v>4.0999999999999996</v>
      </c>
      <c r="H768" s="4">
        <v>11006</v>
      </c>
      <c r="I768" t="s">
        <v>7174</v>
      </c>
      <c r="J768" t="s">
        <v>2654</v>
      </c>
      <c r="K768" t="s">
        <v>8314</v>
      </c>
      <c r="L768" t="s">
        <v>2655</v>
      </c>
      <c r="M768" t="s">
        <v>9482</v>
      </c>
      <c r="N768" t="s">
        <v>2656</v>
      </c>
      <c r="O768">
        <f t="shared" si="150"/>
        <v>1499</v>
      </c>
      <c r="P768">
        <f t="shared" si="143"/>
        <v>0.63</v>
      </c>
      <c r="Q768">
        <f t="shared" si="144"/>
        <v>11006</v>
      </c>
      <c r="R768" t="str">
        <f t="shared" si="145"/>
        <v xml:space="preserve">Computers &amp; Accessories </v>
      </c>
      <c r="S768" t="str">
        <f t="shared" si="146"/>
        <v>&gt;500</v>
      </c>
      <c r="T768" t="str">
        <f t="shared" si="147"/>
        <v>Yes</v>
      </c>
      <c r="U768">
        <f t="shared" si="151"/>
        <v>1</v>
      </c>
      <c r="V768">
        <f t="shared" si="148"/>
        <v>45124.6</v>
      </c>
      <c r="W768">
        <f t="shared" si="149"/>
        <v>16497994</v>
      </c>
      <c r="X768">
        <f t="shared" si="152"/>
        <v>549</v>
      </c>
      <c r="Y768">
        <f t="shared" si="153"/>
        <v>4</v>
      </c>
      <c r="Z768">
        <f t="shared" si="154"/>
        <v>0</v>
      </c>
      <c r="AA768">
        <f t="shared" si="155"/>
        <v>45124.6</v>
      </c>
    </row>
    <row r="769" spans="1:27" x14ac:dyDescent="0.25">
      <c r="A769" t="s">
        <v>2657</v>
      </c>
      <c r="B769" t="s">
        <v>5762</v>
      </c>
      <c r="C769" t="s">
        <v>10144</v>
      </c>
      <c r="D769">
        <v>114</v>
      </c>
      <c r="E769">
        <v>120</v>
      </c>
      <c r="F769" s="1">
        <v>0.05</v>
      </c>
      <c r="G769">
        <v>4.0999999999999996</v>
      </c>
      <c r="H769" s="4">
        <v>8938</v>
      </c>
      <c r="I769" t="s">
        <v>7175</v>
      </c>
      <c r="J769" t="s">
        <v>2658</v>
      </c>
      <c r="K769" t="s">
        <v>8315</v>
      </c>
      <c r="L769" t="s">
        <v>2659</v>
      </c>
      <c r="M769" t="s">
        <v>9483</v>
      </c>
      <c r="N769" t="s">
        <v>2660</v>
      </c>
      <c r="O769">
        <f t="shared" si="150"/>
        <v>120</v>
      </c>
      <c r="P769">
        <f t="shared" si="143"/>
        <v>0.05</v>
      </c>
      <c r="Q769">
        <f t="shared" si="144"/>
        <v>8938</v>
      </c>
      <c r="R769" t="str">
        <f t="shared" si="145"/>
        <v>Office Products</v>
      </c>
      <c r="S769" t="str">
        <f t="shared" si="146"/>
        <v>&lt;200</v>
      </c>
      <c r="T769" t="str">
        <f t="shared" si="147"/>
        <v>No</v>
      </c>
      <c r="U769">
        <f t="shared" si="151"/>
        <v>0</v>
      </c>
      <c r="V769">
        <f t="shared" si="148"/>
        <v>36645.799999999996</v>
      </c>
      <c r="W769">
        <f t="shared" si="149"/>
        <v>1072560</v>
      </c>
      <c r="X769">
        <f t="shared" si="152"/>
        <v>114</v>
      </c>
      <c r="Y769">
        <f t="shared" si="153"/>
        <v>4</v>
      </c>
      <c r="Z769">
        <f t="shared" si="154"/>
        <v>0</v>
      </c>
      <c r="AA769">
        <f t="shared" si="155"/>
        <v>36645.799999999996</v>
      </c>
    </row>
    <row r="770" spans="1:27" x14ac:dyDescent="0.25">
      <c r="A770" t="s">
        <v>2661</v>
      </c>
      <c r="B770" t="s">
        <v>5763</v>
      </c>
      <c r="C770" t="s">
        <v>10151</v>
      </c>
      <c r="D770">
        <v>120</v>
      </c>
      <c r="E770">
        <v>120</v>
      </c>
      <c r="F770" s="1">
        <v>0</v>
      </c>
      <c r="G770">
        <v>4.0999999999999996</v>
      </c>
      <c r="H770" s="4">
        <v>4308</v>
      </c>
      <c r="I770" t="s">
        <v>7176</v>
      </c>
      <c r="J770" t="s">
        <v>2662</v>
      </c>
      <c r="K770" t="s">
        <v>8316</v>
      </c>
      <c r="L770" t="s">
        <v>2663</v>
      </c>
      <c r="M770" t="s">
        <v>9484</v>
      </c>
      <c r="N770" t="s">
        <v>2664</v>
      </c>
      <c r="O770">
        <f t="shared" si="150"/>
        <v>120</v>
      </c>
      <c r="P770">
        <f t="shared" ref="P770:P833" si="156">VALUE(F770)</f>
        <v>0</v>
      </c>
      <c r="Q770">
        <f t="shared" ref="Q770:Q833" si="157">VALUE(H770)</f>
        <v>4308</v>
      </c>
      <c r="R770" t="str">
        <f t="shared" ref="R770:R833" si="158">LEFT(C770, FIND("|", C770) - 1)</f>
        <v>Office Products</v>
      </c>
      <c r="S770" t="str">
        <f t="shared" ref="S770:S833" si="159">IF(O770&lt;200, "&lt;200", IF(O770&lt;=500, "200–500", "&gt;500"))</f>
        <v>&lt;200</v>
      </c>
      <c r="T770" t="str">
        <f t="shared" ref="T770:T833" si="160">IF(P770&gt;=0.5, "Yes", "No")</f>
        <v>No</v>
      </c>
      <c r="U770">
        <f t="shared" si="151"/>
        <v>0</v>
      </c>
      <c r="V770">
        <f t="shared" ref="V770:V833" si="161">G770 * Q770</f>
        <v>17662.8</v>
      </c>
      <c r="W770">
        <f t="shared" ref="W770:W833" si="162">O770 * Q770</f>
        <v>516960</v>
      </c>
      <c r="X770">
        <f t="shared" si="152"/>
        <v>120</v>
      </c>
      <c r="Y770">
        <f t="shared" si="153"/>
        <v>4</v>
      </c>
      <c r="Z770">
        <f t="shared" si="154"/>
        <v>0</v>
      </c>
      <c r="AA770">
        <f t="shared" si="155"/>
        <v>17662.8</v>
      </c>
    </row>
    <row r="771" spans="1:27" x14ac:dyDescent="0.25">
      <c r="A771" t="s">
        <v>2665</v>
      </c>
      <c r="B771" t="s">
        <v>5764</v>
      </c>
      <c r="C771" t="s">
        <v>6304</v>
      </c>
      <c r="D771" s="2">
        <v>1490</v>
      </c>
      <c r="E771" s="2">
        <v>2295</v>
      </c>
      <c r="F771" s="1">
        <v>0.35</v>
      </c>
      <c r="G771">
        <v>4.0999999999999996</v>
      </c>
      <c r="H771" s="4">
        <v>10652</v>
      </c>
      <c r="I771" t="s">
        <v>7177</v>
      </c>
      <c r="J771" t="s">
        <v>2666</v>
      </c>
      <c r="K771" t="s">
        <v>8317</v>
      </c>
      <c r="L771" t="s">
        <v>2667</v>
      </c>
      <c r="M771" t="s">
        <v>9485</v>
      </c>
      <c r="N771" t="s">
        <v>2668</v>
      </c>
      <c r="O771">
        <f t="shared" ref="O771:O834" si="163">VALUE(E771)</f>
        <v>2295</v>
      </c>
      <c r="P771">
        <f t="shared" si="156"/>
        <v>0.35</v>
      </c>
      <c r="Q771">
        <f t="shared" si="157"/>
        <v>10652</v>
      </c>
      <c r="R771" t="str">
        <f t="shared" si="158"/>
        <v xml:space="preserve">Computers &amp; Accessories </v>
      </c>
      <c r="S771" t="str">
        <f t="shared" si="159"/>
        <v>&gt;500</v>
      </c>
      <c r="T771" t="str">
        <f t="shared" si="160"/>
        <v>No</v>
      </c>
      <c r="U771">
        <f t="shared" ref="U771:U834" si="164">COUNTIF(T771, "Yes")</f>
        <v>0</v>
      </c>
      <c r="V771">
        <f t="shared" si="161"/>
        <v>43673.2</v>
      </c>
      <c r="W771">
        <f t="shared" si="162"/>
        <v>24446340</v>
      </c>
      <c r="X771">
        <f t="shared" ref="X771:X834" si="165">VALUE(D771)</f>
        <v>1490</v>
      </c>
      <c r="Y771">
        <f t="shared" ref="Y771:Y834" si="166">ROUND(G771, 0)</f>
        <v>4</v>
      </c>
      <c r="Z771">
        <f t="shared" ref="Z771:Z834" si="167">COUNTIF(Q771, "&lt;1000")</f>
        <v>0</v>
      </c>
      <c r="AA771">
        <f t="shared" ref="AA771:AA834" si="168">G771*Q771</f>
        <v>43673.2</v>
      </c>
    </row>
    <row r="772" spans="1:27" x14ac:dyDescent="0.25">
      <c r="A772" t="s">
        <v>2669</v>
      </c>
      <c r="B772" t="s">
        <v>5765</v>
      </c>
      <c r="C772" t="s">
        <v>10069</v>
      </c>
      <c r="D772">
        <v>99</v>
      </c>
      <c r="E772">
        <v>99</v>
      </c>
      <c r="F772" s="1">
        <v>0</v>
      </c>
      <c r="G772">
        <v>4.0999999999999996</v>
      </c>
      <c r="H772" s="4">
        <v>5036</v>
      </c>
      <c r="I772" t="s">
        <v>7178</v>
      </c>
      <c r="J772" t="s">
        <v>2670</v>
      </c>
      <c r="K772" t="s">
        <v>8318</v>
      </c>
      <c r="L772" t="s">
        <v>2671</v>
      </c>
      <c r="M772" t="s">
        <v>9486</v>
      </c>
      <c r="N772" t="s">
        <v>2672</v>
      </c>
      <c r="O772">
        <f t="shared" si="163"/>
        <v>99</v>
      </c>
      <c r="P772">
        <f t="shared" si="156"/>
        <v>0</v>
      </c>
      <c r="Q772">
        <f t="shared" si="157"/>
        <v>5036</v>
      </c>
      <c r="R772" t="str">
        <f t="shared" si="158"/>
        <v>Home &amp; Kitchen</v>
      </c>
      <c r="S772" t="str">
        <f t="shared" si="159"/>
        <v>&lt;200</v>
      </c>
      <c r="T772" t="str">
        <f t="shared" si="160"/>
        <v>No</v>
      </c>
      <c r="U772">
        <f t="shared" si="164"/>
        <v>0</v>
      </c>
      <c r="V772">
        <f t="shared" si="161"/>
        <v>20647.599999999999</v>
      </c>
      <c r="W772">
        <f t="shared" si="162"/>
        <v>498564</v>
      </c>
      <c r="X772">
        <f t="shared" si="165"/>
        <v>99</v>
      </c>
      <c r="Y772">
        <f t="shared" si="166"/>
        <v>4</v>
      </c>
      <c r="Z772">
        <f t="shared" si="167"/>
        <v>0</v>
      </c>
      <c r="AA772">
        <f t="shared" si="168"/>
        <v>20647.599999999999</v>
      </c>
    </row>
    <row r="773" spans="1:27" x14ac:dyDescent="0.25">
      <c r="A773" t="s">
        <v>2673</v>
      </c>
      <c r="B773" t="s">
        <v>5766</v>
      </c>
      <c r="C773" t="s">
        <v>6304</v>
      </c>
      <c r="D773">
        <v>149</v>
      </c>
      <c r="E773">
        <v>249</v>
      </c>
      <c r="F773" s="1">
        <v>0.4</v>
      </c>
      <c r="G773">
        <v>4.0999999999999996</v>
      </c>
      <c r="H773" s="4">
        <v>5057</v>
      </c>
      <c r="I773" t="s">
        <v>7179</v>
      </c>
      <c r="J773" t="s">
        <v>2674</v>
      </c>
      <c r="K773" t="s">
        <v>8319</v>
      </c>
      <c r="L773" t="s">
        <v>2675</v>
      </c>
      <c r="M773" t="s">
        <v>9487</v>
      </c>
      <c r="N773" t="s">
        <v>2676</v>
      </c>
      <c r="O773">
        <f t="shared" si="163"/>
        <v>249</v>
      </c>
      <c r="P773">
        <f t="shared" si="156"/>
        <v>0.4</v>
      </c>
      <c r="Q773">
        <f t="shared" si="157"/>
        <v>5057</v>
      </c>
      <c r="R773" t="str">
        <f t="shared" si="158"/>
        <v xml:space="preserve">Computers &amp; Accessories </v>
      </c>
      <c r="S773" t="str">
        <f t="shared" si="159"/>
        <v>200–500</v>
      </c>
      <c r="T773" t="str">
        <f t="shared" si="160"/>
        <v>No</v>
      </c>
      <c r="U773">
        <f t="shared" si="164"/>
        <v>0</v>
      </c>
      <c r="V773">
        <f t="shared" si="161"/>
        <v>20733.699999999997</v>
      </c>
      <c r="W773">
        <f t="shared" si="162"/>
        <v>1259193</v>
      </c>
      <c r="X773">
        <f t="shared" si="165"/>
        <v>149</v>
      </c>
      <c r="Y773">
        <f t="shared" si="166"/>
        <v>4</v>
      </c>
      <c r="Z773">
        <f t="shared" si="167"/>
        <v>0</v>
      </c>
      <c r="AA773">
        <f t="shared" si="168"/>
        <v>20733.699999999997</v>
      </c>
    </row>
    <row r="774" spans="1:27" x14ac:dyDescent="0.25">
      <c r="A774" t="s">
        <v>2677</v>
      </c>
      <c r="B774" t="s">
        <v>5767</v>
      </c>
      <c r="C774" t="s">
        <v>6314</v>
      </c>
      <c r="D774">
        <v>575</v>
      </c>
      <c r="E774" s="2">
        <v>2799</v>
      </c>
      <c r="F774" s="1">
        <v>0.79</v>
      </c>
      <c r="G774">
        <v>4.0999999999999996</v>
      </c>
      <c r="H774" s="4">
        <v>8537</v>
      </c>
      <c r="I774" t="s">
        <v>7180</v>
      </c>
      <c r="J774" t="s">
        <v>2678</v>
      </c>
      <c r="K774" t="s">
        <v>8320</v>
      </c>
      <c r="L774" t="s">
        <v>2679</v>
      </c>
      <c r="M774" t="s">
        <v>9488</v>
      </c>
      <c r="N774" t="s">
        <v>5024</v>
      </c>
      <c r="O774">
        <f t="shared" si="163"/>
        <v>2799</v>
      </c>
      <c r="P774">
        <f t="shared" si="156"/>
        <v>0.79</v>
      </c>
      <c r="Q774">
        <f t="shared" si="157"/>
        <v>8537</v>
      </c>
      <c r="R774" t="str">
        <f t="shared" si="158"/>
        <v xml:space="preserve">Computers &amp; Accessories </v>
      </c>
      <c r="S774" t="str">
        <f t="shared" si="159"/>
        <v>&gt;500</v>
      </c>
      <c r="T774" t="str">
        <f t="shared" si="160"/>
        <v>Yes</v>
      </c>
      <c r="U774">
        <f t="shared" si="164"/>
        <v>1</v>
      </c>
      <c r="V774">
        <f t="shared" si="161"/>
        <v>35001.699999999997</v>
      </c>
      <c r="W774">
        <f t="shared" si="162"/>
        <v>23895063</v>
      </c>
      <c r="X774">
        <f t="shared" si="165"/>
        <v>575</v>
      </c>
      <c r="Y774">
        <f t="shared" si="166"/>
        <v>4</v>
      </c>
      <c r="Z774">
        <f t="shared" si="167"/>
        <v>0</v>
      </c>
      <c r="AA774">
        <f t="shared" si="168"/>
        <v>35001.699999999997</v>
      </c>
    </row>
    <row r="775" spans="1:27" x14ac:dyDescent="0.25">
      <c r="A775" t="s">
        <v>2680</v>
      </c>
      <c r="B775" t="s">
        <v>2681</v>
      </c>
      <c r="C775" t="s">
        <v>10149</v>
      </c>
      <c r="D775">
        <v>178</v>
      </c>
      <c r="E775">
        <v>210</v>
      </c>
      <c r="F775" s="1">
        <v>0.15</v>
      </c>
      <c r="G775">
        <v>4.0999999999999996</v>
      </c>
      <c r="H775" s="4">
        <v>2450</v>
      </c>
      <c r="I775" t="s">
        <v>7181</v>
      </c>
      <c r="J775" t="s">
        <v>2682</v>
      </c>
      <c r="K775" t="s">
        <v>8321</v>
      </c>
      <c r="L775" t="s">
        <v>2683</v>
      </c>
      <c r="M775" t="s">
        <v>9489</v>
      </c>
      <c r="N775" t="s">
        <v>6429</v>
      </c>
      <c r="O775">
        <f t="shared" si="163"/>
        <v>210</v>
      </c>
      <c r="P775">
        <f t="shared" si="156"/>
        <v>0.15</v>
      </c>
      <c r="Q775">
        <f t="shared" si="157"/>
        <v>2450</v>
      </c>
      <c r="R775" t="str">
        <f t="shared" si="158"/>
        <v>Office Products</v>
      </c>
      <c r="S775" t="str">
        <f t="shared" si="159"/>
        <v>200–500</v>
      </c>
      <c r="T775" t="str">
        <f t="shared" si="160"/>
        <v>No</v>
      </c>
      <c r="U775">
        <f t="shared" si="164"/>
        <v>0</v>
      </c>
      <c r="V775">
        <f t="shared" si="161"/>
        <v>10045</v>
      </c>
      <c r="W775">
        <f t="shared" si="162"/>
        <v>514500</v>
      </c>
      <c r="X775">
        <f t="shared" si="165"/>
        <v>178</v>
      </c>
      <c r="Y775">
        <f t="shared" si="166"/>
        <v>4</v>
      </c>
      <c r="Z775">
        <f t="shared" si="167"/>
        <v>0</v>
      </c>
      <c r="AA775">
        <f t="shared" si="168"/>
        <v>10045</v>
      </c>
    </row>
    <row r="776" spans="1:27" x14ac:dyDescent="0.25">
      <c r="A776" t="s">
        <v>2684</v>
      </c>
      <c r="B776" t="s">
        <v>5768</v>
      </c>
      <c r="C776" t="s">
        <v>1191</v>
      </c>
      <c r="D776" s="2">
        <v>1599</v>
      </c>
      <c r="E776" s="2">
        <v>3490</v>
      </c>
      <c r="F776" s="1">
        <v>0.54</v>
      </c>
      <c r="G776">
        <v>4.0999999999999996</v>
      </c>
      <c r="H776" s="4">
        <v>676</v>
      </c>
      <c r="I776" t="s">
        <v>7182</v>
      </c>
      <c r="J776" t="s">
        <v>2685</v>
      </c>
      <c r="K776" t="s">
        <v>8322</v>
      </c>
      <c r="L776" t="s">
        <v>2686</v>
      </c>
      <c r="M776" t="s">
        <v>9490</v>
      </c>
      <c r="N776" t="s">
        <v>2687</v>
      </c>
      <c r="O776">
        <f t="shared" si="163"/>
        <v>3490</v>
      </c>
      <c r="P776">
        <f t="shared" si="156"/>
        <v>0.54</v>
      </c>
      <c r="Q776">
        <f t="shared" si="157"/>
        <v>676</v>
      </c>
      <c r="R776" t="str">
        <f t="shared" si="158"/>
        <v>Electronics</v>
      </c>
      <c r="S776" t="str">
        <f t="shared" si="159"/>
        <v>&gt;500</v>
      </c>
      <c r="T776" t="str">
        <f t="shared" si="160"/>
        <v>Yes</v>
      </c>
      <c r="U776">
        <f t="shared" si="164"/>
        <v>1</v>
      </c>
      <c r="V776">
        <f t="shared" si="161"/>
        <v>2771.6</v>
      </c>
      <c r="W776">
        <f t="shared" si="162"/>
        <v>2359240</v>
      </c>
      <c r="X776">
        <f t="shared" si="165"/>
        <v>1599</v>
      </c>
      <c r="Y776">
        <f t="shared" si="166"/>
        <v>4</v>
      </c>
      <c r="Z776">
        <f t="shared" si="167"/>
        <v>1</v>
      </c>
      <c r="AA776">
        <f t="shared" si="168"/>
        <v>2771.6</v>
      </c>
    </row>
    <row r="777" spans="1:27" x14ac:dyDescent="0.25">
      <c r="A777" t="s">
        <v>2688</v>
      </c>
      <c r="B777" t="s">
        <v>5769</v>
      </c>
      <c r="C777" t="s">
        <v>1191</v>
      </c>
      <c r="D777">
        <v>499</v>
      </c>
      <c r="E777" s="2">
        <v>1299</v>
      </c>
      <c r="F777" s="1">
        <v>0.62</v>
      </c>
      <c r="G777">
        <v>4.0999999999999996</v>
      </c>
      <c r="H777" s="4">
        <v>1173</v>
      </c>
      <c r="I777" t="s">
        <v>7183</v>
      </c>
      <c r="J777" t="s">
        <v>2689</v>
      </c>
      <c r="K777" t="s">
        <v>8323</v>
      </c>
      <c r="L777" t="s">
        <v>2690</v>
      </c>
      <c r="M777" t="s">
        <v>9491</v>
      </c>
      <c r="N777" t="s">
        <v>2691</v>
      </c>
      <c r="O777">
        <f t="shared" si="163"/>
        <v>1299</v>
      </c>
      <c r="P777">
        <f t="shared" si="156"/>
        <v>0.62</v>
      </c>
      <c r="Q777">
        <f t="shared" si="157"/>
        <v>1173</v>
      </c>
      <c r="R777" t="str">
        <f t="shared" si="158"/>
        <v>Electronics</v>
      </c>
      <c r="S777" t="str">
        <f t="shared" si="159"/>
        <v>&gt;500</v>
      </c>
      <c r="T777" t="str">
        <f t="shared" si="160"/>
        <v>Yes</v>
      </c>
      <c r="U777">
        <f t="shared" si="164"/>
        <v>1</v>
      </c>
      <c r="V777">
        <f t="shared" si="161"/>
        <v>4809.2999999999993</v>
      </c>
      <c r="W777">
        <f t="shared" si="162"/>
        <v>1523727</v>
      </c>
      <c r="X777">
        <f t="shared" si="165"/>
        <v>499</v>
      </c>
      <c r="Y777">
        <f t="shared" si="166"/>
        <v>4</v>
      </c>
      <c r="Z777">
        <f t="shared" si="167"/>
        <v>0</v>
      </c>
      <c r="AA777">
        <f t="shared" si="168"/>
        <v>4809.2999999999993</v>
      </c>
    </row>
    <row r="778" spans="1:27" x14ac:dyDescent="0.25">
      <c r="A778" t="s">
        <v>2692</v>
      </c>
      <c r="B778" t="s">
        <v>5770</v>
      </c>
      <c r="C778" t="s">
        <v>6315</v>
      </c>
      <c r="D778">
        <v>199</v>
      </c>
      <c r="E778">
        <v>499</v>
      </c>
      <c r="F778" s="1">
        <v>0.6</v>
      </c>
      <c r="G778">
        <v>4.0999999999999996</v>
      </c>
      <c r="H778" s="4">
        <v>9998</v>
      </c>
      <c r="I778" t="s">
        <v>7184</v>
      </c>
      <c r="J778" t="s">
        <v>2693</v>
      </c>
      <c r="K778" t="s">
        <v>8324</v>
      </c>
      <c r="L778" t="s">
        <v>2694</v>
      </c>
      <c r="M778" t="s">
        <v>9492</v>
      </c>
      <c r="N778" t="s">
        <v>6430</v>
      </c>
      <c r="O778">
        <f t="shared" si="163"/>
        <v>499</v>
      </c>
      <c r="P778">
        <f t="shared" si="156"/>
        <v>0.6</v>
      </c>
      <c r="Q778">
        <f t="shared" si="157"/>
        <v>9998</v>
      </c>
      <c r="R778" t="str">
        <f t="shared" si="158"/>
        <v xml:space="preserve">Computers &amp; Accessories </v>
      </c>
      <c r="S778" t="str">
        <f t="shared" si="159"/>
        <v>200–500</v>
      </c>
      <c r="T778" t="str">
        <f t="shared" si="160"/>
        <v>Yes</v>
      </c>
      <c r="U778">
        <f t="shared" si="164"/>
        <v>1</v>
      </c>
      <c r="V778">
        <f t="shared" si="161"/>
        <v>40991.799999999996</v>
      </c>
      <c r="W778">
        <f t="shared" si="162"/>
        <v>4989002</v>
      </c>
      <c r="X778">
        <f t="shared" si="165"/>
        <v>199</v>
      </c>
      <c r="Y778">
        <f t="shared" si="166"/>
        <v>4</v>
      </c>
      <c r="Z778">
        <f t="shared" si="167"/>
        <v>0</v>
      </c>
      <c r="AA778">
        <f t="shared" si="168"/>
        <v>40991.799999999996</v>
      </c>
    </row>
    <row r="779" spans="1:27" x14ac:dyDescent="0.25">
      <c r="A779" t="s">
        <v>2695</v>
      </c>
      <c r="B779" t="s">
        <v>5771</v>
      </c>
      <c r="C779" t="s">
        <v>1148</v>
      </c>
      <c r="D779" s="2">
        <v>2499</v>
      </c>
      <c r="E779" s="2">
        <v>5999</v>
      </c>
      <c r="F779" s="1">
        <v>0.57999999999999996</v>
      </c>
      <c r="G779">
        <v>4.0999999999999996</v>
      </c>
      <c r="H779" s="4">
        <v>5852</v>
      </c>
      <c r="I779" t="s">
        <v>7185</v>
      </c>
      <c r="J779" t="s">
        <v>2696</v>
      </c>
      <c r="K779" t="s">
        <v>8325</v>
      </c>
      <c r="L779" t="s">
        <v>2697</v>
      </c>
      <c r="M779" t="s">
        <v>9493</v>
      </c>
      <c r="N779" t="s">
        <v>2698</v>
      </c>
      <c r="O779">
        <f t="shared" si="163"/>
        <v>5999</v>
      </c>
      <c r="P779">
        <f t="shared" si="156"/>
        <v>0.57999999999999996</v>
      </c>
      <c r="Q779">
        <f t="shared" si="157"/>
        <v>5852</v>
      </c>
      <c r="R779" t="str">
        <f t="shared" si="158"/>
        <v>Electronics</v>
      </c>
      <c r="S779" t="str">
        <f t="shared" si="159"/>
        <v>&gt;500</v>
      </c>
      <c r="T779" t="str">
        <f t="shared" si="160"/>
        <v>Yes</v>
      </c>
      <c r="U779">
        <f t="shared" si="164"/>
        <v>1</v>
      </c>
      <c r="V779">
        <f t="shared" si="161"/>
        <v>23993.199999999997</v>
      </c>
      <c r="W779">
        <f t="shared" si="162"/>
        <v>35106148</v>
      </c>
      <c r="X779">
        <f t="shared" si="165"/>
        <v>2499</v>
      </c>
      <c r="Y779">
        <f t="shared" si="166"/>
        <v>4</v>
      </c>
      <c r="Z779">
        <f t="shared" si="167"/>
        <v>0</v>
      </c>
      <c r="AA779">
        <f t="shared" si="168"/>
        <v>23993.199999999997</v>
      </c>
    </row>
    <row r="780" spans="1:27" x14ac:dyDescent="0.25">
      <c r="A780" t="s">
        <v>2699</v>
      </c>
      <c r="B780" t="s">
        <v>5772</v>
      </c>
      <c r="C780" t="s">
        <v>6341</v>
      </c>
      <c r="D780">
        <v>199</v>
      </c>
      <c r="E780">
        <v>999</v>
      </c>
      <c r="F780" s="1">
        <v>0.8</v>
      </c>
      <c r="G780">
        <v>4.0999999999999996</v>
      </c>
      <c r="H780" s="4">
        <v>362</v>
      </c>
      <c r="I780" t="s">
        <v>7186</v>
      </c>
      <c r="J780" t="s">
        <v>2700</v>
      </c>
      <c r="K780" t="s">
        <v>8326</v>
      </c>
      <c r="L780" t="s">
        <v>2701</v>
      </c>
      <c r="M780" t="s">
        <v>9494</v>
      </c>
      <c r="N780" t="s">
        <v>2702</v>
      </c>
      <c r="O780">
        <f t="shared" si="163"/>
        <v>999</v>
      </c>
      <c r="P780">
        <f t="shared" si="156"/>
        <v>0.8</v>
      </c>
      <c r="Q780">
        <f t="shared" si="157"/>
        <v>362</v>
      </c>
      <c r="R780" t="str">
        <f t="shared" si="158"/>
        <v xml:space="preserve">Computers &amp; Accessories </v>
      </c>
      <c r="S780" t="str">
        <f t="shared" si="159"/>
        <v>&gt;500</v>
      </c>
      <c r="T780" t="str">
        <f t="shared" si="160"/>
        <v>Yes</v>
      </c>
      <c r="U780">
        <f t="shared" si="164"/>
        <v>1</v>
      </c>
      <c r="V780">
        <f t="shared" si="161"/>
        <v>1484.1999999999998</v>
      </c>
      <c r="W780">
        <f t="shared" si="162"/>
        <v>361638</v>
      </c>
      <c r="X780">
        <f t="shared" si="165"/>
        <v>199</v>
      </c>
      <c r="Y780">
        <f t="shared" si="166"/>
        <v>4</v>
      </c>
      <c r="Z780">
        <f t="shared" si="167"/>
        <v>1</v>
      </c>
      <c r="AA780">
        <f t="shared" si="168"/>
        <v>1484.1999999999998</v>
      </c>
    </row>
    <row r="781" spans="1:27" x14ac:dyDescent="0.25">
      <c r="A781" t="s">
        <v>2703</v>
      </c>
      <c r="B781" t="s">
        <v>5773</v>
      </c>
      <c r="C781" t="s">
        <v>1174</v>
      </c>
      <c r="D781">
        <v>939</v>
      </c>
      <c r="E781" s="2">
        <v>1800</v>
      </c>
      <c r="F781" s="1">
        <v>0.48</v>
      </c>
      <c r="G781">
        <v>4.0999999999999996</v>
      </c>
      <c r="H781" s="4">
        <v>205052</v>
      </c>
      <c r="I781" t="s">
        <v>7187</v>
      </c>
      <c r="J781" t="s">
        <v>2704</v>
      </c>
      <c r="K781" t="s">
        <v>8327</v>
      </c>
      <c r="L781" t="s">
        <v>2705</v>
      </c>
      <c r="M781" t="s">
        <v>9495</v>
      </c>
      <c r="N781" t="s">
        <v>2706</v>
      </c>
      <c r="O781">
        <f t="shared" si="163"/>
        <v>1800</v>
      </c>
      <c r="P781">
        <f t="shared" si="156"/>
        <v>0.48</v>
      </c>
      <c r="Q781">
        <f t="shared" si="157"/>
        <v>205052</v>
      </c>
      <c r="R781" t="str">
        <f t="shared" si="158"/>
        <v>Electronics</v>
      </c>
      <c r="S781" t="str">
        <f t="shared" si="159"/>
        <v>&gt;500</v>
      </c>
      <c r="T781" t="str">
        <f t="shared" si="160"/>
        <v>No</v>
      </c>
      <c r="U781">
        <f t="shared" si="164"/>
        <v>0</v>
      </c>
      <c r="V781">
        <f t="shared" si="161"/>
        <v>840713.2</v>
      </c>
      <c r="W781">
        <f t="shared" si="162"/>
        <v>369093600</v>
      </c>
      <c r="X781">
        <f t="shared" si="165"/>
        <v>939</v>
      </c>
      <c r="Y781">
        <f t="shared" si="166"/>
        <v>4</v>
      </c>
      <c r="Z781">
        <f t="shared" si="167"/>
        <v>0</v>
      </c>
      <c r="AA781">
        <f t="shared" si="168"/>
        <v>840713.2</v>
      </c>
    </row>
    <row r="782" spans="1:27" x14ac:dyDescent="0.25">
      <c r="A782" t="s">
        <v>2707</v>
      </c>
      <c r="B782" t="s">
        <v>5774</v>
      </c>
      <c r="C782" t="s">
        <v>1148</v>
      </c>
      <c r="D782" s="2">
        <v>2499</v>
      </c>
      <c r="E782" s="2">
        <v>9999</v>
      </c>
      <c r="F782" s="1">
        <v>0.75</v>
      </c>
      <c r="G782">
        <v>4.0999999999999996</v>
      </c>
      <c r="H782" s="4">
        <v>9090</v>
      </c>
      <c r="I782" t="s">
        <v>7188</v>
      </c>
      <c r="J782" t="s">
        <v>2708</v>
      </c>
      <c r="K782" t="s">
        <v>8328</v>
      </c>
      <c r="L782" t="s">
        <v>2709</v>
      </c>
      <c r="M782" t="s">
        <v>9496</v>
      </c>
      <c r="N782" t="s">
        <v>2710</v>
      </c>
      <c r="O782">
        <f t="shared" si="163"/>
        <v>9999</v>
      </c>
      <c r="P782">
        <f t="shared" si="156"/>
        <v>0.75</v>
      </c>
      <c r="Q782">
        <f t="shared" si="157"/>
        <v>9090</v>
      </c>
      <c r="R782" t="str">
        <f t="shared" si="158"/>
        <v>Electronics</v>
      </c>
      <c r="S782" t="str">
        <f t="shared" si="159"/>
        <v>&gt;500</v>
      </c>
      <c r="T782" t="str">
        <f t="shared" si="160"/>
        <v>Yes</v>
      </c>
      <c r="U782">
        <f t="shared" si="164"/>
        <v>1</v>
      </c>
      <c r="V782">
        <f t="shared" si="161"/>
        <v>37269</v>
      </c>
      <c r="W782">
        <f t="shared" si="162"/>
        <v>90890910</v>
      </c>
      <c r="X782">
        <f t="shared" si="165"/>
        <v>2499</v>
      </c>
      <c r="Y782">
        <f t="shared" si="166"/>
        <v>4</v>
      </c>
      <c r="Z782">
        <f t="shared" si="167"/>
        <v>0</v>
      </c>
      <c r="AA782">
        <f t="shared" si="168"/>
        <v>37269</v>
      </c>
    </row>
    <row r="783" spans="1:27" x14ac:dyDescent="0.25">
      <c r="A783" t="s">
        <v>2711</v>
      </c>
      <c r="B783" t="s">
        <v>5775</v>
      </c>
      <c r="C783" t="s">
        <v>6304</v>
      </c>
      <c r="D783" s="2">
        <v>1439</v>
      </c>
      <c r="E783" s="2">
        <v>2890</v>
      </c>
      <c r="F783" s="1">
        <v>0.5</v>
      </c>
      <c r="G783">
        <v>4.0999999999999996</v>
      </c>
      <c r="H783" s="4">
        <v>4099</v>
      </c>
      <c r="I783" t="s">
        <v>7189</v>
      </c>
      <c r="J783" t="s">
        <v>2712</v>
      </c>
      <c r="K783" t="s">
        <v>8329</v>
      </c>
      <c r="L783" t="s">
        <v>2713</v>
      </c>
      <c r="M783" t="s">
        <v>9497</v>
      </c>
      <c r="N783" t="s">
        <v>2714</v>
      </c>
      <c r="O783">
        <f t="shared" si="163"/>
        <v>2890</v>
      </c>
      <c r="P783">
        <f t="shared" si="156"/>
        <v>0.5</v>
      </c>
      <c r="Q783">
        <f t="shared" si="157"/>
        <v>4099</v>
      </c>
      <c r="R783" t="str">
        <f t="shared" si="158"/>
        <v xml:space="preserve">Computers &amp; Accessories </v>
      </c>
      <c r="S783" t="str">
        <f t="shared" si="159"/>
        <v>&gt;500</v>
      </c>
      <c r="T783" t="str">
        <f t="shared" si="160"/>
        <v>Yes</v>
      </c>
      <c r="U783">
        <f t="shared" si="164"/>
        <v>1</v>
      </c>
      <c r="V783">
        <f t="shared" si="161"/>
        <v>16805.899999999998</v>
      </c>
      <c r="W783">
        <f t="shared" si="162"/>
        <v>11846110</v>
      </c>
      <c r="X783">
        <f t="shared" si="165"/>
        <v>1439</v>
      </c>
      <c r="Y783">
        <f t="shared" si="166"/>
        <v>4</v>
      </c>
      <c r="Z783">
        <f t="shared" si="167"/>
        <v>0</v>
      </c>
      <c r="AA783">
        <f t="shared" si="168"/>
        <v>16805.899999999998</v>
      </c>
    </row>
    <row r="784" spans="1:27" x14ac:dyDescent="0.25">
      <c r="A784" t="s">
        <v>2715</v>
      </c>
      <c r="B784" t="s">
        <v>5776</v>
      </c>
      <c r="C784" t="s">
        <v>1191</v>
      </c>
      <c r="D784" s="2">
        <v>1099</v>
      </c>
      <c r="E784" s="2">
        <v>5999</v>
      </c>
      <c r="F784" s="1">
        <v>0.82</v>
      </c>
      <c r="G784">
        <v>4.0999999999999996</v>
      </c>
      <c r="H784" s="4">
        <v>12966</v>
      </c>
      <c r="I784" t="s">
        <v>7009</v>
      </c>
      <c r="J784" t="s">
        <v>2716</v>
      </c>
      <c r="K784" t="s">
        <v>8330</v>
      </c>
      <c r="L784" t="s">
        <v>2717</v>
      </c>
      <c r="M784" t="s">
        <v>9498</v>
      </c>
      <c r="N784" t="s">
        <v>6431</v>
      </c>
      <c r="O784">
        <f t="shared" si="163"/>
        <v>5999</v>
      </c>
      <c r="P784">
        <f t="shared" si="156"/>
        <v>0.82</v>
      </c>
      <c r="Q784">
        <f t="shared" si="157"/>
        <v>12966</v>
      </c>
      <c r="R784" t="str">
        <f t="shared" si="158"/>
        <v>Electronics</v>
      </c>
      <c r="S784" t="str">
        <f t="shared" si="159"/>
        <v>&gt;500</v>
      </c>
      <c r="T784" t="str">
        <f t="shared" si="160"/>
        <v>Yes</v>
      </c>
      <c r="U784">
        <f t="shared" si="164"/>
        <v>1</v>
      </c>
      <c r="V784">
        <f t="shared" si="161"/>
        <v>53160.6</v>
      </c>
      <c r="W784">
        <f t="shared" si="162"/>
        <v>77783034</v>
      </c>
      <c r="X784">
        <f t="shared" si="165"/>
        <v>1099</v>
      </c>
      <c r="Y784">
        <f t="shared" si="166"/>
        <v>4</v>
      </c>
      <c r="Z784">
        <f t="shared" si="167"/>
        <v>0</v>
      </c>
      <c r="AA784">
        <f t="shared" si="168"/>
        <v>53160.6</v>
      </c>
    </row>
    <row r="785" spans="1:27" x14ac:dyDescent="0.25">
      <c r="A785" t="s">
        <v>2718</v>
      </c>
      <c r="B785" t="s">
        <v>2719</v>
      </c>
      <c r="C785" t="s">
        <v>10144</v>
      </c>
      <c r="D785">
        <v>157</v>
      </c>
      <c r="E785">
        <v>160</v>
      </c>
      <c r="F785" s="1">
        <v>0.02</v>
      </c>
      <c r="G785">
        <v>4.0999999999999996</v>
      </c>
      <c r="H785" s="4">
        <v>4428</v>
      </c>
      <c r="I785" t="s">
        <v>7190</v>
      </c>
      <c r="J785" t="s">
        <v>2720</v>
      </c>
      <c r="K785" t="s">
        <v>8331</v>
      </c>
      <c r="L785" t="s">
        <v>2721</v>
      </c>
      <c r="M785" t="s">
        <v>9499</v>
      </c>
      <c r="N785" t="s">
        <v>2722</v>
      </c>
      <c r="O785">
        <f t="shared" si="163"/>
        <v>160</v>
      </c>
      <c r="P785">
        <f t="shared" si="156"/>
        <v>0.02</v>
      </c>
      <c r="Q785">
        <f t="shared" si="157"/>
        <v>4428</v>
      </c>
      <c r="R785" t="str">
        <f t="shared" si="158"/>
        <v>Office Products</v>
      </c>
      <c r="S785" t="str">
        <f t="shared" si="159"/>
        <v>&lt;200</v>
      </c>
      <c r="T785" t="str">
        <f t="shared" si="160"/>
        <v>No</v>
      </c>
      <c r="U785">
        <f t="shared" si="164"/>
        <v>0</v>
      </c>
      <c r="V785">
        <f t="shared" si="161"/>
        <v>18154.8</v>
      </c>
      <c r="W785">
        <f t="shared" si="162"/>
        <v>708480</v>
      </c>
      <c r="X785">
        <f t="shared" si="165"/>
        <v>157</v>
      </c>
      <c r="Y785">
        <f t="shared" si="166"/>
        <v>4</v>
      </c>
      <c r="Z785">
        <f t="shared" si="167"/>
        <v>0</v>
      </c>
      <c r="AA785">
        <f t="shared" si="168"/>
        <v>18154.8</v>
      </c>
    </row>
    <row r="786" spans="1:27" x14ac:dyDescent="0.25">
      <c r="A786" t="s">
        <v>2723</v>
      </c>
      <c r="B786" t="s">
        <v>5777</v>
      </c>
      <c r="C786" t="s">
        <v>6313</v>
      </c>
      <c r="D786">
        <v>115</v>
      </c>
      <c r="E786">
        <v>999</v>
      </c>
      <c r="F786" s="1">
        <v>0.88</v>
      </c>
      <c r="G786">
        <v>4.0999999999999996</v>
      </c>
      <c r="H786" s="4">
        <v>5692</v>
      </c>
      <c r="I786" t="s">
        <v>7191</v>
      </c>
      <c r="J786" t="s">
        <v>2724</v>
      </c>
      <c r="K786" t="s">
        <v>8332</v>
      </c>
      <c r="L786" t="s">
        <v>2725</v>
      </c>
      <c r="M786" t="s">
        <v>9500</v>
      </c>
      <c r="N786" t="s">
        <v>2726</v>
      </c>
      <c r="O786">
        <f t="shared" si="163"/>
        <v>999</v>
      </c>
      <c r="P786">
        <f t="shared" si="156"/>
        <v>0.88</v>
      </c>
      <c r="Q786">
        <f t="shared" si="157"/>
        <v>5692</v>
      </c>
      <c r="R786" t="str">
        <f t="shared" si="158"/>
        <v xml:space="preserve">Computers &amp; Accessories </v>
      </c>
      <c r="S786" t="str">
        <f t="shared" si="159"/>
        <v>&gt;500</v>
      </c>
      <c r="T786" t="str">
        <f t="shared" si="160"/>
        <v>Yes</v>
      </c>
      <c r="U786">
        <f t="shared" si="164"/>
        <v>1</v>
      </c>
      <c r="V786">
        <f t="shared" si="161"/>
        <v>23337.199999999997</v>
      </c>
      <c r="W786">
        <f t="shared" si="162"/>
        <v>5686308</v>
      </c>
      <c r="X786">
        <f t="shared" si="165"/>
        <v>115</v>
      </c>
      <c r="Y786">
        <f t="shared" si="166"/>
        <v>4</v>
      </c>
      <c r="Z786">
        <f t="shared" si="167"/>
        <v>0</v>
      </c>
      <c r="AA786">
        <f t="shared" si="168"/>
        <v>23337.199999999997</v>
      </c>
    </row>
    <row r="787" spans="1:27" x14ac:dyDescent="0.25">
      <c r="A787" t="s">
        <v>2727</v>
      </c>
      <c r="B787" t="s">
        <v>5778</v>
      </c>
      <c r="C787" t="s">
        <v>6305</v>
      </c>
      <c r="D787">
        <v>175</v>
      </c>
      <c r="E787">
        <v>499</v>
      </c>
      <c r="F787" s="1">
        <v>0.65</v>
      </c>
      <c r="G787">
        <v>4.0999999999999996</v>
      </c>
      <c r="H787" s="4">
        <v>21</v>
      </c>
      <c r="I787" t="s">
        <v>7192</v>
      </c>
      <c r="J787" t="s">
        <v>2728</v>
      </c>
      <c r="K787" t="s">
        <v>8333</v>
      </c>
      <c r="L787" t="s">
        <v>2729</v>
      </c>
      <c r="M787" t="s">
        <v>9501</v>
      </c>
      <c r="N787" t="s">
        <v>2730</v>
      </c>
      <c r="O787">
        <f t="shared" si="163"/>
        <v>499</v>
      </c>
      <c r="P787">
        <f t="shared" si="156"/>
        <v>0.65</v>
      </c>
      <c r="Q787">
        <f t="shared" si="157"/>
        <v>21</v>
      </c>
      <c r="R787" t="str">
        <f t="shared" si="158"/>
        <v xml:space="preserve">Computers &amp; Accessories </v>
      </c>
      <c r="S787" t="str">
        <f t="shared" si="159"/>
        <v>200–500</v>
      </c>
      <c r="T787" t="str">
        <f t="shared" si="160"/>
        <v>Yes</v>
      </c>
      <c r="U787">
        <f t="shared" si="164"/>
        <v>1</v>
      </c>
      <c r="V787">
        <f t="shared" si="161"/>
        <v>86.1</v>
      </c>
      <c r="W787">
        <f t="shared" si="162"/>
        <v>10479</v>
      </c>
      <c r="X787">
        <f t="shared" si="165"/>
        <v>175</v>
      </c>
      <c r="Y787">
        <f t="shared" si="166"/>
        <v>4</v>
      </c>
      <c r="Z787">
        <f t="shared" si="167"/>
        <v>1</v>
      </c>
      <c r="AA787">
        <f t="shared" si="168"/>
        <v>86.1</v>
      </c>
    </row>
    <row r="788" spans="1:27" x14ac:dyDescent="0.25">
      <c r="A788" t="s">
        <v>2731</v>
      </c>
      <c r="B788" t="s">
        <v>5779</v>
      </c>
      <c r="C788" t="s">
        <v>2214</v>
      </c>
      <c r="D788" s="2">
        <v>1999</v>
      </c>
      <c r="E788" s="2">
        <v>4700</v>
      </c>
      <c r="F788" s="1">
        <v>0.56999999999999995</v>
      </c>
      <c r="G788">
        <v>4.0999999999999996</v>
      </c>
      <c r="H788" s="4">
        <v>1880</v>
      </c>
      <c r="I788" t="s">
        <v>7193</v>
      </c>
      <c r="J788" t="s">
        <v>2732</v>
      </c>
      <c r="K788" t="s">
        <v>8334</v>
      </c>
      <c r="L788" t="s">
        <v>2733</v>
      </c>
      <c r="M788" t="s">
        <v>9502</v>
      </c>
      <c r="N788" t="s">
        <v>2734</v>
      </c>
      <c r="O788">
        <f t="shared" si="163"/>
        <v>4700</v>
      </c>
      <c r="P788">
        <f t="shared" si="156"/>
        <v>0.56999999999999995</v>
      </c>
      <c r="Q788">
        <f t="shared" si="157"/>
        <v>1880</v>
      </c>
      <c r="R788" t="str">
        <f t="shared" si="158"/>
        <v>Electronics</v>
      </c>
      <c r="S788" t="str">
        <f t="shared" si="159"/>
        <v>&gt;500</v>
      </c>
      <c r="T788" t="str">
        <f t="shared" si="160"/>
        <v>Yes</v>
      </c>
      <c r="U788">
        <f t="shared" si="164"/>
        <v>1</v>
      </c>
      <c r="V788">
        <f t="shared" si="161"/>
        <v>7707.9999999999991</v>
      </c>
      <c r="W788">
        <f t="shared" si="162"/>
        <v>8836000</v>
      </c>
      <c r="X788">
        <f t="shared" si="165"/>
        <v>1999</v>
      </c>
      <c r="Y788">
        <f t="shared" si="166"/>
        <v>4</v>
      </c>
      <c r="Z788">
        <f t="shared" si="167"/>
        <v>0</v>
      </c>
      <c r="AA788">
        <f t="shared" si="168"/>
        <v>7707.9999999999991</v>
      </c>
    </row>
    <row r="789" spans="1:27" x14ac:dyDescent="0.25">
      <c r="A789" t="s">
        <v>2735</v>
      </c>
      <c r="B789" t="s">
        <v>5780</v>
      </c>
      <c r="C789" t="s">
        <v>6342</v>
      </c>
      <c r="D789" s="2">
        <v>3999</v>
      </c>
      <c r="E789" s="3">
        <v>4332.96</v>
      </c>
      <c r="F789" s="1">
        <v>0.08</v>
      </c>
      <c r="G789">
        <v>4.0999999999999996</v>
      </c>
      <c r="H789" s="4">
        <v>21762</v>
      </c>
      <c r="I789" t="s">
        <v>7194</v>
      </c>
      <c r="J789" t="s">
        <v>2736</v>
      </c>
      <c r="K789" t="s">
        <v>8335</v>
      </c>
      <c r="L789" t="s">
        <v>2737</v>
      </c>
      <c r="M789" t="s">
        <v>9503</v>
      </c>
      <c r="N789" t="s">
        <v>2738</v>
      </c>
      <c r="O789">
        <f t="shared" si="163"/>
        <v>4332.96</v>
      </c>
      <c r="P789">
        <f t="shared" si="156"/>
        <v>0.08</v>
      </c>
      <c r="Q789">
        <f t="shared" si="157"/>
        <v>21762</v>
      </c>
      <c r="R789" t="str">
        <f t="shared" si="158"/>
        <v xml:space="preserve">Computers &amp; Accessories </v>
      </c>
      <c r="S789" t="str">
        <f t="shared" si="159"/>
        <v>&gt;500</v>
      </c>
      <c r="T789" t="str">
        <f t="shared" si="160"/>
        <v>No</v>
      </c>
      <c r="U789">
        <f t="shared" si="164"/>
        <v>0</v>
      </c>
      <c r="V789">
        <f t="shared" si="161"/>
        <v>89224.2</v>
      </c>
      <c r="W789">
        <f t="shared" si="162"/>
        <v>94293875.519999996</v>
      </c>
      <c r="X789">
        <f t="shared" si="165"/>
        <v>3999</v>
      </c>
      <c r="Y789">
        <f t="shared" si="166"/>
        <v>4</v>
      </c>
      <c r="Z789">
        <f t="shared" si="167"/>
        <v>0</v>
      </c>
      <c r="AA789">
        <f t="shared" si="168"/>
        <v>89224.2</v>
      </c>
    </row>
    <row r="790" spans="1:27" x14ac:dyDescent="0.25">
      <c r="A790" t="s">
        <v>2739</v>
      </c>
      <c r="B790" t="s">
        <v>5781</v>
      </c>
      <c r="C790" t="s">
        <v>6318</v>
      </c>
      <c r="D790">
        <v>899</v>
      </c>
      <c r="E790" s="2">
        <v>1800</v>
      </c>
      <c r="F790" s="1">
        <v>0.5</v>
      </c>
      <c r="G790">
        <v>4.0999999999999996</v>
      </c>
      <c r="H790" s="4">
        <v>22375</v>
      </c>
      <c r="I790" t="s">
        <v>7195</v>
      </c>
      <c r="J790" t="s">
        <v>2740</v>
      </c>
      <c r="K790" t="s">
        <v>8336</v>
      </c>
      <c r="L790" t="s">
        <v>2741</v>
      </c>
      <c r="M790" t="s">
        <v>9504</v>
      </c>
      <c r="N790" t="s">
        <v>2742</v>
      </c>
      <c r="O790">
        <f t="shared" si="163"/>
        <v>1800</v>
      </c>
      <c r="P790">
        <f t="shared" si="156"/>
        <v>0.5</v>
      </c>
      <c r="Q790">
        <f t="shared" si="157"/>
        <v>22375</v>
      </c>
      <c r="R790" t="str">
        <f t="shared" si="158"/>
        <v xml:space="preserve">Computers &amp; Accessories </v>
      </c>
      <c r="S790" t="str">
        <f t="shared" si="159"/>
        <v>&gt;500</v>
      </c>
      <c r="T790" t="str">
        <f t="shared" si="160"/>
        <v>Yes</v>
      </c>
      <c r="U790">
        <f t="shared" si="164"/>
        <v>1</v>
      </c>
      <c r="V790">
        <f t="shared" si="161"/>
        <v>91737.499999999985</v>
      </c>
      <c r="W790">
        <f t="shared" si="162"/>
        <v>40275000</v>
      </c>
      <c r="X790">
        <f t="shared" si="165"/>
        <v>899</v>
      </c>
      <c r="Y790">
        <f t="shared" si="166"/>
        <v>4</v>
      </c>
      <c r="Z790">
        <f t="shared" si="167"/>
        <v>0</v>
      </c>
      <c r="AA790">
        <f t="shared" si="168"/>
        <v>91737.499999999985</v>
      </c>
    </row>
    <row r="791" spans="1:27" x14ac:dyDescent="0.25">
      <c r="A791" t="s">
        <v>2743</v>
      </c>
      <c r="B791" t="s">
        <v>5782</v>
      </c>
      <c r="C791" t="s">
        <v>6315</v>
      </c>
      <c r="D791">
        <v>299</v>
      </c>
      <c r="E791">
        <v>990</v>
      </c>
      <c r="F791" s="1">
        <v>0.7</v>
      </c>
      <c r="G791">
        <v>4.0999999999999996</v>
      </c>
      <c r="H791" s="4">
        <v>2453</v>
      </c>
      <c r="I791" t="s">
        <v>7196</v>
      </c>
      <c r="J791" t="s">
        <v>2744</v>
      </c>
      <c r="K791" t="s">
        <v>8337</v>
      </c>
      <c r="L791" t="s">
        <v>2745</v>
      </c>
      <c r="M791" t="s">
        <v>9505</v>
      </c>
      <c r="N791" t="s">
        <v>2746</v>
      </c>
      <c r="O791">
        <f t="shared" si="163"/>
        <v>990</v>
      </c>
      <c r="P791">
        <f t="shared" si="156"/>
        <v>0.7</v>
      </c>
      <c r="Q791">
        <f t="shared" si="157"/>
        <v>2453</v>
      </c>
      <c r="R791" t="str">
        <f t="shared" si="158"/>
        <v xml:space="preserve">Computers &amp; Accessories </v>
      </c>
      <c r="S791" t="str">
        <f t="shared" si="159"/>
        <v>&gt;500</v>
      </c>
      <c r="T791" t="str">
        <f t="shared" si="160"/>
        <v>Yes</v>
      </c>
      <c r="U791">
        <f t="shared" si="164"/>
        <v>1</v>
      </c>
      <c r="V791">
        <f t="shared" si="161"/>
        <v>10057.299999999999</v>
      </c>
      <c r="W791">
        <f t="shared" si="162"/>
        <v>2428470</v>
      </c>
      <c r="X791">
        <f t="shared" si="165"/>
        <v>299</v>
      </c>
      <c r="Y791">
        <f t="shared" si="166"/>
        <v>4</v>
      </c>
      <c r="Z791">
        <f t="shared" si="167"/>
        <v>0</v>
      </c>
      <c r="AA791">
        <f t="shared" si="168"/>
        <v>10057.299999999999</v>
      </c>
    </row>
    <row r="792" spans="1:27" x14ac:dyDescent="0.25">
      <c r="A792" t="s">
        <v>2747</v>
      </c>
      <c r="B792" t="s">
        <v>5783</v>
      </c>
      <c r="C792" t="s">
        <v>6305</v>
      </c>
      <c r="D792" s="2">
        <v>3303</v>
      </c>
      <c r="E792" s="2">
        <v>4699</v>
      </c>
      <c r="F792" s="1">
        <v>0.3</v>
      </c>
      <c r="G792">
        <v>4.0999999999999996</v>
      </c>
      <c r="H792" s="4">
        <v>13544</v>
      </c>
      <c r="I792" t="s">
        <v>7197</v>
      </c>
      <c r="J792" t="s">
        <v>2748</v>
      </c>
      <c r="K792" t="s">
        <v>8338</v>
      </c>
      <c r="L792" t="s">
        <v>2749</v>
      </c>
      <c r="M792" t="s">
        <v>9506</v>
      </c>
      <c r="N792" t="s">
        <v>2750</v>
      </c>
      <c r="O792">
        <f t="shared" si="163"/>
        <v>4699</v>
      </c>
      <c r="P792">
        <f t="shared" si="156"/>
        <v>0.3</v>
      </c>
      <c r="Q792">
        <f t="shared" si="157"/>
        <v>13544</v>
      </c>
      <c r="R792" t="str">
        <f t="shared" si="158"/>
        <v xml:space="preserve">Computers &amp; Accessories </v>
      </c>
      <c r="S792" t="str">
        <f t="shared" si="159"/>
        <v>&gt;500</v>
      </c>
      <c r="T792" t="str">
        <f t="shared" si="160"/>
        <v>No</v>
      </c>
      <c r="U792">
        <f t="shared" si="164"/>
        <v>0</v>
      </c>
      <c r="V792">
        <f t="shared" si="161"/>
        <v>55530.399999999994</v>
      </c>
      <c r="W792">
        <f t="shared" si="162"/>
        <v>63643256</v>
      </c>
      <c r="X792">
        <f t="shared" si="165"/>
        <v>3303</v>
      </c>
      <c r="Y792">
        <f t="shared" si="166"/>
        <v>4</v>
      </c>
      <c r="Z792">
        <f t="shared" si="167"/>
        <v>0</v>
      </c>
      <c r="AA792">
        <f t="shared" si="168"/>
        <v>55530.399999999994</v>
      </c>
    </row>
    <row r="793" spans="1:27" x14ac:dyDescent="0.25">
      <c r="A793" t="s">
        <v>2751</v>
      </c>
      <c r="B793" t="s">
        <v>5784</v>
      </c>
      <c r="C793" t="s">
        <v>6332</v>
      </c>
      <c r="D793" s="2">
        <v>1890</v>
      </c>
      <c r="E793" s="2">
        <v>5490</v>
      </c>
      <c r="F793" s="1">
        <v>0.66</v>
      </c>
      <c r="G793">
        <v>4.0999999999999996</v>
      </c>
      <c r="H793" s="4">
        <v>10976</v>
      </c>
      <c r="I793" t="s">
        <v>7198</v>
      </c>
      <c r="J793" t="s">
        <v>2752</v>
      </c>
      <c r="K793" t="s">
        <v>8339</v>
      </c>
      <c r="L793" t="s">
        <v>2753</v>
      </c>
      <c r="M793" t="s">
        <v>9507</v>
      </c>
      <c r="N793" t="s">
        <v>6432</v>
      </c>
      <c r="O793">
        <f t="shared" si="163"/>
        <v>5490</v>
      </c>
      <c r="P793">
        <f t="shared" si="156"/>
        <v>0.66</v>
      </c>
      <c r="Q793">
        <f t="shared" si="157"/>
        <v>10976</v>
      </c>
      <c r="R793" t="str">
        <f t="shared" si="158"/>
        <v xml:space="preserve">Computers &amp; Accessories </v>
      </c>
      <c r="S793" t="str">
        <f t="shared" si="159"/>
        <v>&gt;500</v>
      </c>
      <c r="T793" t="str">
        <f t="shared" si="160"/>
        <v>Yes</v>
      </c>
      <c r="U793">
        <f t="shared" si="164"/>
        <v>1</v>
      </c>
      <c r="V793">
        <f t="shared" si="161"/>
        <v>45001.599999999999</v>
      </c>
      <c r="W793">
        <f t="shared" si="162"/>
        <v>60258240</v>
      </c>
      <c r="X793">
        <f t="shared" si="165"/>
        <v>1890</v>
      </c>
      <c r="Y793">
        <f t="shared" si="166"/>
        <v>4</v>
      </c>
      <c r="Z793">
        <f t="shared" si="167"/>
        <v>0</v>
      </c>
      <c r="AA793">
        <f t="shared" si="168"/>
        <v>45001.599999999999</v>
      </c>
    </row>
    <row r="794" spans="1:27" x14ac:dyDescent="0.25">
      <c r="A794" t="s">
        <v>2754</v>
      </c>
      <c r="B794" t="s">
        <v>2755</v>
      </c>
      <c r="C794" t="s">
        <v>10147</v>
      </c>
      <c r="D794">
        <v>90</v>
      </c>
      <c r="E794">
        <v>100</v>
      </c>
      <c r="F794" s="1">
        <v>0.1</v>
      </c>
      <c r="G794">
        <v>4.0999999999999996</v>
      </c>
      <c r="H794" s="4">
        <v>3061</v>
      </c>
      <c r="I794" t="s">
        <v>7199</v>
      </c>
      <c r="J794" t="s">
        <v>2756</v>
      </c>
      <c r="K794" t="s">
        <v>8340</v>
      </c>
      <c r="L794" t="s">
        <v>2757</v>
      </c>
      <c r="M794" t="s">
        <v>9508</v>
      </c>
      <c r="N794" t="s">
        <v>2758</v>
      </c>
      <c r="O794">
        <f t="shared" si="163"/>
        <v>100</v>
      </c>
      <c r="P794">
        <f t="shared" si="156"/>
        <v>0.1</v>
      </c>
      <c r="Q794">
        <f t="shared" si="157"/>
        <v>3061</v>
      </c>
      <c r="R794" t="str">
        <f t="shared" si="158"/>
        <v>Office Products</v>
      </c>
      <c r="S794" t="str">
        <f t="shared" si="159"/>
        <v>&lt;200</v>
      </c>
      <c r="T794" t="str">
        <f t="shared" si="160"/>
        <v>No</v>
      </c>
      <c r="U794">
        <f t="shared" si="164"/>
        <v>0</v>
      </c>
      <c r="V794">
        <f t="shared" si="161"/>
        <v>12550.099999999999</v>
      </c>
      <c r="W794">
        <f t="shared" si="162"/>
        <v>306100</v>
      </c>
      <c r="X794">
        <f t="shared" si="165"/>
        <v>90</v>
      </c>
      <c r="Y794">
        <f t="shared" si="166"/>
        <v>4</v>
      </c>
      <c r="Z794">
        <f t="shared" si="167"/>
        <v>0</v>
      </c>
      <c r="AA794">
        <f t="shared" si="168"/>
        <v>12550.099999999999</v>
      </c>
    </row>
    <row r="795" spans="1:27" x14ac:dyDescent="0.25">
      <c r="A795" t="s">
        <v>2759</v>
      </c>
      <c r="B795" t="s">
        <v>5785</v>
      </c>
      <c r="C795" t="s">
        <v>1191</v>
      </c>
      <c r="D795" s="2">
        <v>1599</v>
      </c>
      <c r="E795" s="2">
        <v>2790</v>
      </c>
      <c r="F795" s="1">
        <v>0.43</v>
      </c>
      <c r="G795">
        <v>4.0999999999999996</v>
      </c>
      <c r="H795" s="4">
        <v>2272</v>
      </c>
      <c r="I795" t="s">
        <v>7200</v>
      </c>
      <c r="J795" t="s">
        <v>2760</v>
      </c>
      <c r="K795" t="s">
        <v>8341</v>
      </c>
      <c r="L795" t="s">
        <v>2761</v>
      </c>
      <c r="M795" t="s">
        <v>9509</v>
      </c>
      <c r="N795" t="s">
        <v>2762</v>
      </c>
      <c r="O795">
        <f t="shared" si="163"/>
        <v>2790</v>
      </c>
      <c r="P795">
        <f t="shared" si="156"/>
        <v>0.43</v>
      </c>
      <c r="Q795">
        <f t="shared" si="157"/>
        <v>2272</v>
      </c>
      <c r="R795" t="str">
        <f t="shared" si="158"/>
        <v>Electronics</v>
      </c>
      <c r="S795" t="str">
        <f t="shared" si="159"/>
        <v>&gt;500</v>
      </c>
      <c r="T795" t="str">
        <f t="shared" si="160"/>
        <v>No</v>
      </c>
      <c r="U795">
        <f t="shared" si="164"/>
        <v>0</v>
      </c>
      <c r="V795">
        <f t="shared" si="161"/>
        <v>9315.1999999999989</v>
      </c>
      <c r="W795">
        <f t="shared" si="162"/>
        <v>6338880</v>
      </c>
      <c r="X795">
        <f t="shared" si="165"/>
        <v>1599</v>
      </c>
      <c r="Y795">
        <f t="shared" si="166"/>
        <v>4</v>
      </c>
      <c r="Z795">
        <f t="shared" si="167"/>
        <v>0</v>
      </c>
      <c r="AA795">
        <f t="shared" si="168"/>
        <v>9315.1999999999989</v>
      </c>
    </row>
    <row r="796" spans="1:27" x14ac:dyDescent="0.25">
      <c r="A796" t="s">
        <v>2763</v>
      </c>
      <c r="B796" t="s">
        <v>5786</v>
      </c>
      <c r="C796" t="s">
        <v>6333</v>
      </c>
      <c r="D796">
        <v>599</v>
      </c>
      <c r="E796">
        <v>999</v>
      </c>
      <c r="F796" s="1">
        <v>0.4</v>
      </c>
      <c r="G796">
        <v>4.0999999999999996</v>
      </c>
      <c r="H796" s="4">
        <v>7601</v>
      </c>
      <c r="I796" t="s">
        <v>7201</v>
      </c>
      <c r="J796" t="s">
        <v>2764</v>
      </c>
      <c r="K796" t="s">
        <v>8342</v>
      </c>
      <c r="L796" t="s">
        <v>2765</v>
      </c>
      <c r="M796" t="s">
        <v>9510</v>
      </c>
      <c r="N796" t="s">
        <v>2766</v>
      </c>
      <c r="O796">
        <f t="shared" si="163"/>
        <v>999</v>
      </c>
      <c r="P796">
        <f t="shared" si="156"/>
        <v>0.4</v>
      </c>
      <c r="Q796">
        <f t="shared" si="157"/>
        <v>7601</v>
      </c>
      <c r="R796" t="str">
        <f t="shared" si="158"/>
        <v xml:space="preserve">Computers &amp; Accessories </v>
      </c>
      <c r="S796" t="str">
        <f t="shared" si="159"/>
        <v>&gt;500</v>
      </c>
      <c r="T796" t="str">
        <f t="shared" si="160"/>
        <v>No</v>
      </c>
      <c r="U796">
        <f t="shared" si="164"/>
        <v>0</v>
      </c>
      <c r="V796">
        <f t="shared" si="161"/>
        <v>31164.1</v>
      </c>
      <c r="W796">
        <f t="shared" si="162"/>
        <v>7593399</v>
      </c>
      <c r="X796">
        <f t="shared" si="165"/>
        <v>599</v>
      </c>
      <c r="Y796">
        <f t="shared" si="166"/>
        <v>4</v>
      </c>
      <c r="Z796">
        <f t="shared" si="167"/>
        <v>0</v>
      </c>
      <c r="AA796">
        <f t="shared" si="168"/>
        <v>31164.1</v>
      </c>
    </row>
    <row r="797" spans="1:27" x14ac:dyDescent="0.25">
      <c r="A797" t="s">
        <v>2767</v>
      </c>
      <c r="B797" t="s">
        <v>5787</v>
      </c>
      <c r="C797" t="s">
        <v>6315</v>
      </c>
      <c r="D797">
        <v>425</v>
      </c>
      <c r="E797">
        <v>899</v>
      </c>
      <c r="F797" s="1">
        <v>0.53</v>
      </c>
      <c r="G797">
        <v>4.0999999999999996</v>
      </c>
      <c r="H797" s="4">
        <v>4219</v>
      </c>
      <c r="I797" t="s">
        <v>7202</v>
      </c>
      <c r="J797" t="s">
        <v>2768</v>
      </c>
      <c r="K797" t="s">
        <v>8343</v>
      </c>
      <c r="L797" t="s">
        <v>2769</v>
      </c>
      <c r="M797" t="s">
        <v>9511</v>
      </c>
      <c r="N797" t="s">
        <v>2770</v>
      </c>
      <c r="O797">
        <f t="shared" si="163"/>
        <v>899</v>
      </c>
      <c r="P797">
        <f t="shared" si="156"/>
        <v>0.53</v>
      </c>
      <c r="Q797">
        <f t="shared" si="157"/>
        <v>4219</v>
      </c>
      <c r="R797" t="str">
        <f t="shared" si="158"/>
        <v xml:space="preserve">Computers &amp; Accessories </v>
      </c>
      <c r="S797" t="str">
        <f t="shared" si="159"/>
        <v>&gt;500</v>
      </c>
      <c r="T797" t="str">
        <f t="shared" si="160"/>
        <v>Yes</v>
      </c>
      <c r="U797">
        <f t="shared" si="164"/>
        <v>1</v>
      </c>
      <c r="V797">
        <f t="shared" si="161"/>
        <v>17297.899999999998</v>
      </c>
      <c r="W797">
        <f t="shared" si="162"/>
        <v>3792881</v>
      </c>
      <c r="X797">
        <f t="shared" si="165"/>
        <v>425</v>
      </c>
      <c r="Y797">
        <f t="shared" si="166"/>
        <v>4</v>
      </c>
      <c r="Z797">
        <f t="shared" si="167"/>
        <v>0</v>
      </c>
      <c r="AA797">
        <f t="shared" si="168"/>
        <v>17297.899999999998</v>
      </c>
    </row>
    <row r="798" spans="1:27" x14ac:dyDescent="0.25">
      <c r="A798" t="s">
        <v>2771</v>
      </c>
      <c r="B798" t="s">
        <v>5788</v>
      </c>
      <c r="C798" t="s">
        <v>1679</v>
      </c>
      <c r="D798" s="2">
        <v>1499</v>
      </c>
      <c r="E798" s="2">
        <v>3999</v>
      </c>
      <c r="F798" s="1">
        <v>0.63</v>
      </c>
      <c r="G798">
        <v>4.0999999999999996</v>
      </c>
      <c r="H798" s="4">
        <v>42775</v>
      </c>
      <c r="I798" t="s">
        <v>7203</v>
      </c>
      <c r="J798" t="s">
        <v>2772</v>
      </c>
      <c r="K798" t="s">
        <v>8344</v>
      </c>
      <c r="L798" t="s">
        <v>2773</v>
      </c>
      <c r="M798" t="s">
        <v>9512</v>
      </c>
      <c r="N798" t="s">
        <v>5025</v>
      </c>
      <c r="O798">
        <f t="shared" si="163"/>
        <v>3999</v>
      </c>
      <c r="P798">
        <f t="shared" si="156"/>
        <v>0.63</v>
      </c>
      <c r="Q798">
        <f t="shared" si="157"/>
        <v>42775</v>
      </c>
      <c r="R798" t="str">
        <f t="shared" si="158"/>
        <v>Electronics</v>
      </c>
      <c r="S798" t="str">
        <f t="shared" si="159"/>
        <v>&gt;500</v>
      </c>
      <c r="T798" t="str">
        <f t="shared" si="160"/>
        <v>Yes</v>
      </c>
      <c r="U798">
        <f t="shared" si="164"/>
        <v>1</v>
      </c>
      <c r="V798">
        <f t="shared" si="161"/>
        <v>175377.49999999997</v>
      </c>
      <c r="W798">
        <f t="shared" si="162"/>
        <v>171057225</v>
      </c>
      <c r="X798">
        <f t="shared" si="165"/>
        <v>1499</v>
      </c>
      <c r="Y798">
        <f t="shared" si="166"/>
        <v>4</v>
      </c>
      <c r="Z798">
        <f t="shared" si="167"/>
        <v>0</v>
      </c>
      <c r="AA798">
        <f t="shared" si="168"/>
        <v>175377.49999999997</v>
      </c>
    </row>
    <row r="799" spans="1:27" x14ac:dyDescent="0.25">
      <c r="A799" t="s">
        <v>2774</v>
      </c>
      <c r="B799" t="s">
        <v>5789</v>
      </c>
      <c r="C799" t="s">
        <v>6340</v>
      </c>
      <c r="D799">
        <v>549</v>
      </c>
      <c r="E799" s="2">
        <v>2499</v>
      </c>
      <c r="F799" s="1">
        <v>0.78</v>
      </c>
      <c r="G799">
        <v>4.0999999999999996</v>
      </c>
      <c r="H799" s="4">
        <v>5556</v>
      </c>
      <c r="I799" t="s">
        <v>7204</v>
      </c>
      <c r="J799" t="s">
        <v>2775</v>
      </c>
      <c r="K799" t="s">
        <v>8345</v>
      </c>
      <c r="L799" t="s">
        <v>2776</v>
      </c>
      <c r="M799" t="s">
        <v>9513</v>
      </c>
      <c r="N799" t="s">
        <v>2777</v>
      </c>
      <c r="O799">
        <f t="shared" si="163"/>
        <v>2499</v>
      </c>
      <c r="P799">
        <f t="shared" si="156"/>
        <v>0.78</v>
      </c>
      <c r="Q799">
        <f t="shared" si="157"/>
        <v>5556</v>
      </c>
      <c r="R799" t="str">
        <f t="shared" si="158"/>
        <v xml:space="preserve">Computers &amp; Accessories </v>
      </c>
      <c r="S799" t="str">
        <f t="shared" si="159"/>
        <v>&gt;500</v>
      </c>
      <c r="T799" t="str">
        <f t="shared" si="160"/>
        <v>Yes</v>
      </c>
      <c r="U799">
        <f t="shared" si="164"/>
        <v>1</v>
      </c>
      <c r="V799">
        <f t="shared" si="161"/>
        <v>22779.599999999999</v>
      </c>
      <c r="W799">
        <f t="shared" si="162"/>
        <v>13884444</v>
      </c>
      <c r="X799">
        <f t="shared" si="165"/>
        <v>549</v>
      </c>
      <c r="Y799">
        <f t="shared" si="166"/>
        <v>4</v>
      </c>
      <c r="Z799">
        <f t="shared" si="167"/>
        <v>0</v>
      </c>
      <c r="AA799">
        <f t="shared" si="168"/>
        <v>22779.599999999999</v>
      </c>
    </row>
    <row r="800" spans="1:27" x14ac:dyDescent="0.25">
      <c r="A800" t="s">
        <v>2778</v>
      </c>
      <c r="B800" t="s">
        <v>5790</v>
      </c>
      <c r="C800" t="s">
        <v>6304</v>
      </c>
      <c r="D800" s="2">
        <v>1295</v>
      </c>
      <c r="E800" s="2">
        <v>1645</v>
      </c>
      <c r="F800" s="1">
        <v>0.21</v>
      </c>
      <c r="G800">
        <v>4.0999999999999996</v>
      </c>
      <c r="H800" s="4">
        <v>12375</v>
      </c>
      <c r="I800" t="s">
        <v>7205</v>
      </c>
      <c r="J800" t="s">
        <v>2779</v>
      </c>
      <c r="K800" t="s">
        <v>8346</v>
      </c>
      <c r="L800" t="s">
        <v>2780</v>
      </c>
      <c r="M800" t="s">
        <v>9514</v>
      </c>
      <c r="N800" t="s">
        <v>2781</v>
      </c>
      <c r="O800">
        <f t="shared" si="163"/>
        <v>1645</v>
      </c>
      <c r="P800">
        <f t="shared" si="156"/>
        <v>0.21</v>
      </c>
      <c r="Q800">
        <f t="shared" si="157"/>
        <v>12375</v>
      </c>
      <c r="R800" t="str">
        <f t="shared" si="158"/>
        <v xml:space="preserve">Computers &amp; Accessories </v>
      </c>
      <c r="S800" t="str">
        <f t="shared" si="159"/>
        <v>&gt;500</v>
      </c>
      <c r="T800" t="str">
        <f t="shared" si="160"/>
        <v>No</v>
      </c>
      <c r="U800">
        <f t="shared" si="164"/>
        <v>0</v>
      </c>
      <c r="V800">
        <f t="shared" si="161"/>
        <v>50737.499999999993</v>
      </c>
      <c r="W800">
        <f t="shared" si="162"/>
        <v>20356875</v>
      </c>
      <c r="X800">
        <f t="shared" si="165"/>
        <v>1295</v>
      </c>
      <c r="Y800">
        <f t="shared" si="166"/>
        <v>4</v>
      </c>
      <c r="Z800">
        <f t="shared" si="167"/>
        <v>0</v>
      </c>
      <c r="AA800">
        <f t="shared" si="168"/>
        <v>50737.499999999993</v>
      </c>
    </row>
    <row r="801" spans="1:27" x14ac:dyDescent="0.25">
      <c r="A801" t="s">
        <v>2782</v>
      </c>
      <c r="B801" t="s">
        <v>5791</v>
      </c>
      <c r="C801" t="s">
        <v>10068</v>
      </c>
      <c r="D801">
        <v>310</v>
      </c>
      <c r="E801">
        <v>310</v>
      </c>
      <c r="F801" s="1">
        <v>0</v>
      </c>
      <c r="G801">
        <v>4.0999999999999996</v>
      </c>
      <c r="H801" s="4">
        <v>5882</v>
      </c>
      <c r="I801" t="s">
        <v>7206</v>
      </c>
      <c r="J801" t="s">
        <v>2783</v>
      </c>
      <c r="K801" t="s">
        <v>8347</v>
      </c>
      <c r="L801" t="s">
        <v>2784</v>
      </c>
      <c r="M801" t="s">
        <v>9515</v>
      </c>
      <c r="N801" t="s">
        <v>2785</v>
      </c>
      <c r="O801">
        <f t="shared" si="163"/>
        <v>310</v>
      </c>
      <c r="P801">
        <f t="shared" si="156"/>
        <v>0</v>
      </c>
      <c r="Q801">
        <f t="shared" si="157"/>
        <v>5882</v>
      </c>
      <c r="R801" t="str">
        <f t="shared" si="158"/>
        <v>Home &amp; Kitchen</v>
      </c>
      <c r="S801" t="str">
        <f t="shared" si="159"/>
        <v>200–500</v>
      </c>
      <c r="T801" t="str">
        <f t="shared" si="160"/>
        <v>No</v>
      </c>
      <c r="U801">
        <f t="shared" si="164"/>
        <v>0</v>
      </c>
      <c r="V801">
        <f t="shared" si="161"/>
        <v>24116.199999999997</v>
      </c>
      <c r="W801">
        <f t="shared" si="162"/>
        <v>1823420</v>
      </c>
      <c r="X801">
        <f t="shared" si="165"/>
        <v>310</v>
      </c>
      <c r="Y801">
        <f t="shared" si="166"/>
        <v>4</v>
      </c>
      <c r="Z801">
        <f t="shared" si="167"/>
        <v>0</v>
      </c>
      <c r="AA801">
        <f t="shared" si="168"/>
        <v>24116.199999999997</v>
      </c>
    </row>
    <row r="802" spans="1:27" x14ac:dyDescent="0.25">
      <c r="A802" t="s">
        <v>2786</v>
      </c>
      <c r="B802" t="s">
        <v>5792</v>
      </c>
      <c r="C802" t="s">
        <v>6309</v>
      </c>
      <c r="D802" s="2">
        <v>1149</v>
      </c>
      <c r="E802" s="2">
        <v>1499</v>
      </c>
      <c r="F802" s="1">
        <v>0.23</v>
      </c>
      <c r="G802">
        <v>4.0999999999999996</v>
      </c>
      <c r="H802" s="4">
        <v>10443</v>
      </c>
      <c r="I802" t="s">
        <v>7207</v>
      </c>
      <c r="J802" t="s">
        <v>2787</v>
      </c>
      <c r="K802" t="s">
        <v>8348</v>
      </c>
      <c r="L802" t="s">
        <v>2788</v>
      </c>
      <c r="M802" t="s">
        <v>9516</v>
      </c>
      <c r="N802" t="s">
        <v>2789</v>
      </c>
      <c r="O802">
        <f t="shared" si="163"/>
        <v>1499</v>
      </c>
      <c r="P802">
        <f t="shared" si="156"/>
        <v>0.23</v>
      </c>
      <c r="Q802">
        <f t="shared" si="157"/>
        <v>10443</v>
      </c>
      <c r="R802" t="str">
        <f t="shared" si="158"/>
        <v xml:space="preserve">Computers &amp; Accessories </v>
      </c>
      <c r="S802" t="str">
        <f t="shared" si="159"/>
        <v>&gt;500</v>
      </c>
      <c r="T802" t="str">
        <f t="shared" si="160"/>
        <v>No</v>
      </c>
      <c r="U802">
        <f t="shared" si="164"/>
        <v>0</v>
      </c>
      <c r="V802">
        <f t="shared" si="161"/>
        <v>42816.299999999996</v>
      </c>
      <c r="W802">
        <f t="shared" si="162"/>
        <v>15654057</v>
      </c>
      <c r="X802">
        <f t="shared" si="165"/>
        <v>1149</v>
      </c>
      <c r="Y802">
        <f t="shared" si="166"/>
        <v>4</v>
      </c>
      <c r="Z802">
        <f t="shared" si="167"/>
        <v>0</v>
      </c>
      <c r="AA802">
        <f t="shared" si="168"/>
        <v>42816.299999999996</v>
      </c>
    </row>
    <row r="803" spans="1:27" x14ac:dyDescent="0.25">
      <c r="A803" t="s">
        <v>2790</v>
      </c>
      <c r="B803" t="s">
        <v>5793</v>
      </c>
      <c r="C803" t="s">
        <v>6306</v>
      </c>
      <c r="D803">
        <v>499</v>
      </c>
      <c r="E803" s="2">
        <v>1299</v>
      </c>
      <c r="F803" s="1">
        <v>0.62</v>
      </c>
      <c r="G803">
        <v>4.0999999999999996</v>
      </c>
      <c r="H803" s="4">
        <v>434</v>
      </c>
      <c r="I803" t="s">
        <v>7208</v>
      </c>
      <c r="J803" t="s">
        <v>2791</v>
      </c>
      <c r="K803" t="s">
        <v>2792</v>
      </c>
      <c r="L803" t="s">
        <v>2793</v>
      </c>
      <c r="M803" t="s">
        <v>9517</v>
      </c>
      <c r="N803" t="s">
        <v>2794</v>
      </c>
      <c r="O803">
        <f t="shared" si="163"/>
        <v>1299</v>
      </c>
      <c r="P803">
        <f t="shared" si="156"/>
        <v>0.62</v>
      </c>
      <c r="Q803">
        <f t="shared" si="157"/>
        <v>434</v>
      </c>
      <c r="R803" t="str">
        <f t="shared" si="158"/>
        <v xml:space="preserve">Computers &amp; Accessories </v>
      </c>
      <c r="S803" t="str">
        <f t="shared" si="159"/>
        <v>&gt;500</v>
      </c>
      <c r="T803" t="str">
        <f t="shared" si="160"/>
        <v>Yes</v>
      </c>
      <c r="U803">
        <f t="shared" si="164"/>
        <v>1</v>
      </c>
      <c r="V803">
        <f t="shared" si="161"/>
        <v>1779.3999999999999</v>
      </c>
      <c r="W803">
        <f t="shared" si="162"/>
        <v>563766</v>
      </c>
      <c r="X803">
        <f t="shared" si="165"/>
        <v>499</v>
      </c>
      <c r="Y803">
        <f t="shared" si="166"/>
        <v>4</v>
      </c>
      <c r="Z803">
        <f t="shared" si="167"/>
        <v>1</v>
      </c>
      <c r="AA803">
        <f t="shared" si="168"/>
        <v>1779.3999999999999</v>
      </c>
    </row>
    <row r="804" spans="1:27" x14ac:dyDescent="0.25">
      <c r="A804" t="s">
        <v>2795</v>
      </c>
      <c r="B804" t="s">
        <v>5794</v>
      </c>
      <c r="C804" t="s">
        <v>1191</v>
      </c>
      <c r="D804">
        <v>999</v>
      </c>
      <c r="E804" s="2">
        <v>4199</v>
      </c>
      <c r="F804" s="1">
        <v>0.76</v>
      </c>
      <c r="G804">
        <v>4.0999999999999996</v>
      </c>
      <c r="H804" s="4">
        <v>1913</v>
      </c>
      <c r="I804" t="s">
        <v>7209</v>
      </c>
      <c r="J804" t="s">
        <v>2796</v>
      </c>
      <c r="K804" t="s">
        <v>8349</v>
      </c>
      <c r="L804" t="s">
        <v>2797</v>
      </c>
      <c r="M804" t="s">
        <v>9518</v>
      </c>
      <c r="N804" t="s">
        <v>2798</v>
      </c>
      <c r="O804">
        <f t="shared" si="163"/>
        <v>4199</v>
      </c>
      <c r="P804">
        <f t="shared" si="156"/>
        <v>0.76</v>
      </c>
      <c r="Q804">
        <f t="shared" si="157"/>
        <v>1913</v>
      </c>
      <c r="R804" t="str">
        <f t="shared" si="158"/>
        <v>Electronics</v>
      </c>
      <c r="S804" t="str">
        <f t="shared" si="159"/>
        <v>&gt;500</v>
      </c>
      <c r="T804" t="str">
        <f t="shared" si="160"/>
        <v>Yes</v>
      </c>
      <c r="U804">
        <f t="shared" si="164"/>
        <v>1</v>
      </c>
      <c r="V804">
        <f t="shared" si="161"/>
        <v>7843.2999999999993</v>
      </c>
      <c r="W804">
        <f t="shared" si="162"/>
        <v>8032687</v>
      </c>
      <c r="X804">
        <f t="shared" si="165"/>
        <v>999</v>
      </c>
      <c r="Y804">
        <f t="shared" si="166"/>
        <v>4</v>
      </c>
      <c r="Z804">
        <f t="shared" si="167"/>
        <v>0</v>
      </c>
      <c r="AA804">
        <f t="shared" si="168"/>
        <v>7843.2999999999993</v>
      </c>
    </row>
    <row r="805" spans="1:27" x14ac:dyDescent="0.25">
      <c r="A805" t="s">
        <v>2799</v>
      </c>
      <c r="B805" t="s">
        <v>5795</v>
      </c>
      <c r="C805" t="s">
        <v>6336</v>
      </c>
      <c r="D805" s="2">
        <v>1709</v>
      </c>
      <c r="E805" s="2">
        <v>4000</v>
      </c>
      <c r="F805" s="1">
        <v>0.56999999999999995</v>
      </c>
      <c r="G805">
        <v>4.0999999999999996</v>
      </c>
      <c r="H805" s="4">
        <v>3029</v>
      </c>
      <c r="I805" t="s">
        <v>7210</v>
      </c>
      <c r="J805" t="s">
        <v>2800</v>
      </c>
      <c r="K805" t="s">
        <v>8350</v>
      </c>
      <c r="L805" t="s">
        <v>2801</v>
      </c>
      <c r="M805" t="s">
        <v>9519</v>
      </c>
      <c r="N805" t="s">
        <v>2802</v>
      </c>
      <c r="O805">
        <f t="shared" si="163"/>
        <v>4000</v>
      </c>
      <c r="P805">
        <f t="shared" si="156"/>
        <v>0.56999999999999995</v>
      </c>
      <c r="Q805">
        <f t="shared" si="157"/>
        <v>3029</v>
      </c>
      <c r="R805" t="str">
        <f t="shared" si="158"/>
        <v xml:space="preserve">Computers &amp; Accessories </v>
      </c>
      <c r="S805" t="str">
        <f t="shared" si="159"/>
        <v>&gt;500</v>
      </c>
      <c r="T805" t="str">
        <f t="shared" si="160"/>
        <v>Yes</v>
      </c>
      <c r="U805">
        <f t="shared" si="164"/>
        <v>1</v>
      </c>
      <c r="V805">
        <f t="shared" si="161"/>
        <v>12418.9</v>
      </c>
      <c r="W805">
        <f t="shared" si="162"/>
        <v>12116000</v>
      </c>
      <c r="X805">
        <f t="shared" si="165"/>
        <v>1709</v>
      </c>
      <c r="Y805">
        <f t="shared" si="166"/>
        <v>4</v>
      </c>
      <c r="Z805">
        <f t="shared" si="167"/>
        <v>0</v>
      </c>
      <c r="AA805">
        <f t="shared" si="168"/>
        <v>12418.9</v>
      </c>
    </row>
    <row r="806" spans="1:27" x14ac:dyDescent="0.25">
      <c r="A806" t="s">
        <v>2803</v>
      </c>
      <c r="B806" t="s">
        <v>5796</v>
      </c>
      <c r="C806" t="s">
        <v>10142</v>
      </c>
      <c r="D806">
        <v>250</v>
      </c>
      <c r="E806">
        <v>250</v>
      </c>
      <c r="F806" s="1">
        <v>0</v>
      </c>
      <c r="G806">
        <v>4.0999999999999996</v>
      </c>
      <c r="H806" s="4">
        <v>2628</v>
      </c>
      <c r="I806" t="s">
        <v>7211</v>
      </c>
      <c r="J806" t="s">
        <v>2804</v>
      </c>
      <c r="K806" t="s">
        <v>8351</v>
      </c>
      <c r="L806" t="s">
        <v>2805</v>
      </c>
      <c r="M806" t="s">
        <v>9520</v>
      </c>
      <c r="N806" t="s">
        <v>2806</v>
      </c>
      <c r="O806">
        <f t="shared" si="163"/>
        <v>250</v>
      </c>
      <c r="P806">
        <f t="shared" si="156"/>
        <v>0</v>
      </c>
      <c r="Q806">
        <f t="shared" si="157"/>
        <v>2628</v>
      </c>
      <c r="R806" t="str">
        <f t="shared" si="158"/>
        <v>Office Products</v>
      </c>
      <c r="S806" t="str">
        <f t="shared" si="159"/>
        <v>200–500</v>
      </c>
      <c r="T806" t="str">
        <f t="shared" si="160"/>
        <v>No</v>
      </c>
      <c r="U806">
        <f t="shared" si="164"/>
        <v>0</v>
      </c>
      <c r="V806">
        <f t="shared" si="161"/>
        <v>10774.8</v>
      </c>
      <c r="W806">
        <f t="shared" si="162"/>
        <v>657000</v>
      </c>
      <c r="X806">
        <f t="shared" si="165"/>
        <v>250</v>
      </c>
      <c r="Y806">
        <f t="shared" si="166"/>
        <v>4</v>
      </c>
      <c r="Z806">
        <f t="shared" si="167"/>
        <v>0</v>
      </c>
      <c r="AA806">
        <f t="shared" si="168"/>
        <v>10774.8</v>
      </c>
    </row>
    <row r="807" spans="1:27" x14ac:dyDescent="0.25">
      <c r="A807" t="s">
        <v>2807</v>
      </c>
      <c r="B807" t="s">
        <v>5797</v>
      </c>
      <c r="C807" t="s">
        <v>10070</v>
      </c>
      <c r="D807">
        <v>90</v>
      </c>
      <c r="E807">
        <v>100</v>
      </c>
      <c r="F807" s="1">
        <v>0.1</v>
      </c>
      <c r="G807">
        <v>4.0999999999999996</v>
      </c>
      <c r="H807" s="4">
        <v>10718</v>
      </c>
      <c r="I807" t="s">
        <v>7212</v>
      </c>
      <c r="J807" t="s">
        <v>2808</v>
      </c>
      <c r="K807" t="s">
        <v>8352</v>
      </c>
      <c r="L807" t="s">
        <v>2809</v>
      </c>
      <c r="M807" t="s">
        <v>9521</v>
      </c>
      <c r="N807" t="s">
        <v>6433</v>
      </c>
      <c r="O807">
        <f t="shared" si="163"/>
        <v>100</v>
      </c>
      <c r="P807">
        <f t="shared" si="156"/>
        <v>0.1</v>
      </c>
      <c r="Q807">
        <f t="shared" si="157"/>
        <v>10718</v>
      </c>
      <c r="R807" t="str">
        <f t="shared" si="158"/>
        <v>Home &amp; Kitchen</v>
      </c>
      <c r="S807" t="str">
        <f t="shared" si="159"/>
        <v>&lt;200</v>
      </c>
      <c r="T807" t="str">
        <f t="shared" si="160"/>
        <v>No</v>
      </c>
      <c r="U807">
        <f t="shared" si="164"/>
        <v>0</v>
      </c>
      <c r="V807">
        <f t="shared" si="161"/>
        <v>43943.799999999996</v>
      </c>
      <c r="W807">
        <f t="shared" si="162"/>
        <v>1071800</v>
      </c>
      <c r="X807">
        <f t="shared" si="165"/>
        <v>90</v>
      </c>
      <c r="Y807">
        <f t="shared" si="166"/>
        <v>4</v>
      </c>
      <c r="Z807">
        <f t="shared" si="167"/>
        <v>0</v>
      </c>
      <c r="AA807">
        <f t="shared" si="168"/>
        <v>43943.799999999996</v>
      </c>
    </row>
    <row r="808" spans="1:27" x14ac:dyDescent="0.25">
      <c r="A808" t="s">
        <v>2810</v>
      </c>
      <c r="B808" t="s">
        <v>5798</v>
      </c>
      <c r="C808" t="s">
        <v>1484</v>
      </c>
      <c r="D808" s="2">
        <v>2025</v>
      </c>
      <c r="E808" s="2">
        <v>5999</v>
      </c>
      <c r="F808" s="1">
        <v>0.66</v>
      </c>
      <c r="G808">
        <v>4.0999999999999996</v>
      </c>
      <c r="H808" s="4">
        <v>6233</v>
      </c>
      <c r="I808" t="s">
        <v>7213</v>
      </c>
      <c r="J808" t="s">
        <v>2811</v>
      </c>
      <c r="K808" t="s">
        <v>8353</v>
      </c>
      <c r="L808" t="s">
        <v>2812</v>
      </c>
      <c r="M808" t="s">
        <v>9522</v>
      </c>
      <c r="N808" t="s">
        <v>2813</v>
      </c>
      <c r="O808">
        <f t="shared" si="163"/>
        <v>5999</v>
      </c>
      <c r="P808">
        <f t="shared" si="156"/>
        <v>0.66</v>
      </c>
      <c r="Q808">
        <f t="shared" si="157"/>
        <v>6233</v>
      </c>
      <c r="R808" t="str">
        <f t="shared" si="158"/>
        <v>Electronics</v>
      </c>
      <c r="S808" t="str">
        <f t="shared" si="159"/>
        <v>&gt;500</v>
      </c>
      <c r="T808" t="str">
        <f t="shared" si="160"/>
        <v>Yes</v>
      </c>
      <c r="U808">
        <f t="shared" si="164"/>
        <v>1</v>
      </c>
      <c r="V808">
        <f t="shared" si="161"/>
        <v>25555.3</v>
      </c>
      <c r="W808">
        <f t="shared" si="162"/>
        <v>37391767</v>
      </c>
      <c r="X808">
        <f t="shared" si="165"/>
        <v>2025</v>
      </c>
      <c r="Y808">
        <f t="shared" si="166"/>
        <v>4</v>
      </c>
      <c r="Z808">
        <f t="shared" si="167"/>
        <v>0</v>
      </c>
      <c r="AA808">
        <f t="shared" si="168"/>
        <v>25555.3</v>
      </c>
    </row>
    <row r="809" spans="1:27" x14ac:dyDescent="0.25">
      <c r="A809" t="s">
        <v>2814</v>
      </c>
      <c r="B809" t="s">
        <v>5799</v>
      </c>
      <c r="C809" t="s">
        <v>6314</v>
      </c>
      <c r="D809" s="2">
        <v>1495</v>
      </c>
      <c r="E809" s="2">
        <v>1995</v>
      </c>
      <c r="F809" s="1">
        <v>0.25</v>
      </c>
      <c r="G809">
        <v>4.0999999999999996</v>
      </c>
      <c r="H809" s="4">
        <v>10541</v>
      </c>
      <c r="I809" t="s">
        <v>7214</v>
      </c>
      <c r="J809" t="s">
        <v>2815</v>
      </c>
      <c r="K809" t="s">
        <v>8354</v>
      </c>
      <c r="L809" t="s">
        <v>2816</v>
      </c>
      <c r="M809" t="s">
        <v>9523</v>
      </c>
      <c r="N809" t="s">
        <v>2817</v>
      </c>
      <c r="O809">
        <f t="shared" si="163"/>
        <v>1995</v>
      </c>
      <c r="P809">
        <f t="shared" si="156"/>
        <v>0.25</v>
      </c>
      <c r="Q809">
        <f t="shared" si="157"/>
        <v>10541</v>
      </c>
      <c r="R809" t="str">
        <f t="shared" si="158"/>
        <v xml:space="preserve">Computers &amp; Accessories </v>
      </c>
      <c r="S809" t="str">
        <f t="shared" si="159"/>
        <v>&gt;500</v>
      </c>
      <c r="T809" t="str">
        <f t="shared" si="160"/>
        <v>No</v>
      </c>
      <c r="U809">
        <f t="shared" si="164"/>
        <v>0</v>
      </c>
      <c r="V809">
        <f t="shared" si="161"/>
        <v>43218.1</v>
      </c>
      <c r="W809">
        <f t="shared" si="162"/>
        <v>21029295</v>
      </c>
      <c r="X809">
        <f t="shared" si="165"/>
        <v>1495</v>
      </c>
      <c r="Y809">
        <f t="shared" si="166"/>
        <v>4</v>
      </c>
      <c r="Z809">
        <f t="shared" si="167"/>
        <v>0</v>
      </c>
      <c r="AA809">
        <f t="shared" si="168"/>
        <v>43218.1</v>
      </c>
    </row>
    <row r="810" spans="1:27" x14ac:dyDescent="0.25">
      <c r="A810" t="s">
        <v>2818</v>
      </c>
      <c r="B810" t="s">
        <v>5800</v>
      </c>
      <c r="C810" t="s">
        <v>2071</v>
      </c>
      <c r="D810">
        <v>899</v>
      </c>
      <c r="E810" s="2">
        <v>1199</v>
      </c>
      <c r="F810" s="1">
        <v>0.25</v>
      </c>
      <c r="G810">
        <v>4.0999999999999996</v>
      </c>
      <c r="H810" s="4">
        <v>10751</v>
      </c>
      <c r="I810" t="s">
        <v>7215</v>
      </c>
      <c r="J810" t="s">
        <v>2819</v>
      </c>
      <c r="K810" t="s">
        <v>8355</v>
      </c>
      <c r="L810" t="s">
        <v>2820</v>
      </c>
      <c r="M810" t="s">
        <v>9524</v>
      </c>
      <c r="N810" t="s">
        <v>2821</v>
      </c>
      <c r="O810">
        <f t="shared" si="163"/>
        <v>1199</v>
      </c>
      <c r="P810">
        <f t="shared" si="156"/>
        <v>0.25</v>
      </c>
      <c r="Q810">
        <f t="shared" si="157"/>
        <v>10751</v>
      </c>
      <c r="R810" t="str">
        <f t="shared" si="158"/>
        <v>Electronics</v>
      </c>
      <c r="S810" t="str">
        <f t="shared" si="159"/>
        <v>&gt;500</v>
      </c>
      <c r="T810" t="str">
        <f t="shared" si="160"/>
        <v>No</v>
      </c>
      <c r="U810">
        <f t="shared" si="164"/>
        <v>0</v>
      </c>
      <c r="V810">
        <f t="shared" si="161"/>
        <v>44079.1</v>
      </c>
      <c r="W810">
        <f t="shared" si="162"/>
        <v>12890449</v>
      </c>
      <c r="X810">
        <f t="shared" si="165"/>
        <v>899</v>
      </c>
      <c r="Y810">
        <f t="shared" si="166"/>
        <v>4</v>
      </c>
      <c r="Z810">
        <f t="shared" si="167"/>
        <v>0</v>
      </c>
      <c r="AA810">
        <f t="shared" si="168"/>
        <v>44079.1</v>
      </c>
    </row>
    <row r="811" spans="1:27" x14ac:dyDescent="0.25">
      <c r="A811" t="s">
        <v>2822</v>
      </c>
      <c r="B811" t="s">
        <v>5801</v>
      </c>
      <c r="C811" t="s">
        <v>6343</v>
      </c>
      <c r="D811">
        <v>349</v>
      </c>
      <c r="E811">
        <v>999</v>
      </c>
      <c r="F811" s="1">
        <v>0.65</v>
      </c>
      <c r="G811">
        <v>4.0999999999999996</v>
      </c>
      <c r="H811" s="4">
        <v>817</v>
      </c>
      <c r="I811" t="s">
        <v>7216</v>
      </c>
      <c r="J811" t="s">
        <v>2823</v>
      </c>
      <c r="K811" t="s">
        <v>8356</v>
      </c>
      <c r="L811" t="s">
        <v>2824</v>
      </c>
      <c r="M811" t="s">
        <v>9525</v>
      </c>
      <c r="N811" t="s">
        <v>2825</v>
      </c>
      <c r="O811">
        <f t="shared" si="163"/>
        <v>999</v>
      </c>
      <c r="P811">
        <f t="shared" si="156"/>
        <v>0.65</v>
      </c>
      <c r="Q811">
        <f t="shared" si="157"/>
        <v>817</v>
      </c>
      <c r="R811" t="str">
        <f t="shared" si="158"/>
        <v xml:space="preserve">Computers &amp; Accessories </v>
      </c>
      <c r="S811" t="str">
        <f t="shared" si="159"/>
        <v>&gt;500</v>
      </c>
      <c r="T811" t="str">
        <f t="shared" si="160"/>
        <v>Yes</v>
      </c>
      <c r="U811">
        <f t="shared" si="164"/>
        <v>1</v>
      </c>
      <c r="V811">
        <f t="shared" si="161"/>
        <v>3349.7</v>
      </c>
      <c r="W811">
        <f t="shared" si="162"/>
        <v>816183</v>
      </c>
      <c r="X811">
        <f t="shared" si="165"/>
        <v>349</v>
      </c>
      <c r="Y811">
        <f t="shared" si="166"/>
        <v>4</v>
      </c>
      <c r="Z811">
        <f t="shared" si="167"/>
        <v>1</v>
      </c>
      <c r="AA811">
        <f t="shared" si="168"/>
        <v>3349.7</v>
      </c>
    </row>
    <row r="812" spans="1:27" x14ac:dyDescent="0.25">
      <c r="A812" t="s">
        <v>2826</v>
      </c>
      <c r="B812" t="s">
        <v>5802</v>
      </c>
      <c r="C812" t="s">
        <v>1159</v>
      </c>
      <c r="D812">
        <v>900</v>
      </c>
      <c r="E812" s="2">
        <v>2499</v>
      </c>
      <c r="F812" s="1">
        <v>0.64</v>
      </c>
      <c r="G812">
        <v>4.0999999999999996</v>
      </c>
      <c r="H812" s="4">
        <v>36384</v>
      </c>
      <c r="I812" t="s">
        <v>7217</v>
      </c>
      <c r="J812" t="s">
        <v>1732</v>
      </c>
      <c r="K812" t="s">
        <v>8098</v>
      </c>
      <c r="L812" t="s">
        <v>1733</v>
      </c>
      <c r="M812" t="s">
        <v>9255</v>
      </c>
      <c r="N812" t="s">
        <v>1734</v>
      </c>
      <c r="O812">
        <f t="shared" si="163"/>
        <v>2499</v>
      </c>
      <c r="P812">
        <f t="shared" si="156"/>
        <v>0.64</v>
      </c>
      <c r="Q812">
        <f t="shared" si="157"/>
        <v>36384</v>
      </c>
      <c r="R812" t="str">
        <f t="shared" si="158"/>
        <v>Electronics</v>
      </c>
      <c r="S812" t="str">
        <f t="shared" si="159"/>
        <v>&gt;500</v>
      </c>
      <c r="T812" t="str">
        <f t="shared" si="160"/>
        <v>Yes</v>
      </c>
      <c r="U812">
        <f t="shared" si="164"/>
        <v>1</v>
      </c>
      <c r="V812">
        <f t="shared" si="161"/>
        <v>149174.39999999999</v>
      </c>
      <c r="W812">
        <f t="shared" si="162"/>
        <v>90923616</v>
      </c>
      <c r="X812">
        <f t="shared" si="165"/>
        <v>900</v>
      </c>
      <c r="Y812">
        <f t="shared" si="166"/>
        <v>4</v>
      </c>
      <c r="Z812">
        <f t="shared" si="167"/>
        <v>0</v>
      </c>
      <c r="AA812">
        <f t="shared" si="168"/>
        <v>149174.39999999999</v>
      </c>
    </row>
    <row r="813" spans="1:27" x14ac:dyDescent="0.25">
      <c r="A813" t="s">
        <v>2827</v>
      </c>
      <c r="B813" t="s">
        <v>5803</v>
      </c>
      <c r="C813" t="s">
        <v>2214</v>
      </c>
      <c r="D813" s="2">
        <v>2490</v>
      </c>
      <c r="E813" s="2">
        <v>3990</v>
      </c>
      <c r="F813" s="1">
        <v>0.38</v>
      </c>
      <c r="G813">
        <v>4.0999999999999996</v>
      </c>
      <c r="H813" s="4">
        <v>3606</v>
      </c>
      <c r="I813" t="s">
        <v>7218</v>
      </c>
      <c r="J813" t="s">
        <v>2828</v>
      </c>
      <c r="K813" t="s">
        <v>8357</v>
      </c>
      <c r="L813" t="s">
        <v>2829</v>
      </c>
      <c r="M813" t="s">
        <v>9526</v>
      </c>
      <c r="N813" t="s">
        <v>2830</v>
      </c>
      <c r="O813">
        <f t="shared" si="163"/>
        <v>3990</v>
      </c>
      <c r="P813">
        <f t="shared" si="156"/>
        <v>0.38</v>
      </c>
      <c r="Q813">
        <f t="shared" si="157"/>
        <v>3606</v>
      </c>
      <c r="R813" t="str">
        <f t="shared" si="158"/>
        <v>Electronics</v>
      </c>
      <c r="S813" t="str">
        <f t="shared" si="159"/>
        <v>&gt;500</v>
      </c>
      <c r="T813" t="str">
        <f t="shared" si="160"/>
        <v>No</v>
      </c>
      <c r="U813">
        <f t="shared" si="164"/>
        <v>0</v>
      </c>
      <c r="V813">
        <f t="shared" si="161"/>
        <v>14784.599999999999</v>
      </c>
      <c r="W813">
        <f t="shared" si="162"/>
        <v>14387940</v>
      </c>
      <c r="X813">
        <f t="shared" si="165"/>
        <v>2490</v>
      </c>
      <c r="Y813">
        <f t="shared" si="166"/>
        <v>4</v>
      </c>
      <c r="Z813">
        <f t="shared" si="167"/>
        <v>0</v>
      </c>
      <c r="AA813">
        <f t="shared" si="168"/>
        <v>14784.599999999999</v>
      </c>
    </row>
    <row r="814" spans="1:27" x14ac:dyDescent="0.25">
      <c r="A814" t="s">
        <v>2831</v>
      </c>
      <c r="B814" t="s">
        <v>5804</v>
      </c>
      <c r="C814" t="s">
        <v>2075</v>
      </c>
      <c r="D814">
        <v>116</v>
      </c>
      <c r="E814">
        <v>200</v>
      </c>
      <c r="F814" s="1">
        <v>0.42</v>
      </c>
      <c r="G814">
        <v>4.0999999999999996</v>
      </c>
      <c r="H814" s="4">
        <v>357</v>
      </c>
      <c r="I814" t="s">
        <v>7219</v>
      </c>
      <c r="J814" t="s">
        <v>2832</v>
      </c>
      <c r="K814" t="s">
        <v>8358</v>
      </c>
      <c r="L814" t="s">
        <v>2833</v>
      </c>
      <c r="M814" t="s">
        <v>9527</v>
      </c>
      <c r="N814" t="s">
        <v>2834</v>
      </c>
      <c r="O814">
        <f t="shared" si="163"/>
        <v>200</v>
      </c>
      <c r="P814">
        <f t="shared" si="156"/>
        <v>0.42</v>
      </c>
      <c r="Q814">
        <f t="shared" si="157"/>
        <v>357</v>
      </c>
      <c r="R814" t="str">
        <f t="shared" si="158"/>
        <v>Electronics</v>
      </c>
      <c r="S814" t="str">
        <f t="shared" si="159"/>
        <v>200–500</v>
      </c>
      <c r="T814" t="str">
        <f t="shared" si="160"/>
        <v>No</v>
      </c>
      <c r="U814">
        <f t="shared" si="164"/>
        <v>0</v>
      </c>
      <c r="V814">
        <f t="shared" si="161"/>
        <v>1463.6999999999998</v>
      </c>
      <c r="W814">
        <f t="shared" si="162"/>
        <v>71400</v>
      </c>
      <c r="X814">
        <f t="shared" si="165"/>
        <v>116</v>
      </c>
      <c r="Y814">
        <f t="shared" si="166"/>
        <v>4</v>
      </c>
      <c r="Z814">
        <f t="shared" si="167"/>
        <v>1</v>
      </c>
      <c r="AA814">
        <f t="shared" si="168"/>
        <v>1463.6999999999998</v>
      </c>
    </row>
    <row r="815" spans="1:27" x14ac:dyDescent="0.25">
      <c r="A815" t="s">
        <v>2835</v>
      </c>
      <c r="B815" t="s">
        <v>5805</v>
      </c>
      <c r="C815" t="s">
        <v>10068</v>
      </c>
      <c r="D815">
        <v>200</v>
      </c>
      <c r="E815">
        <v>230</v>
      </c>
      <c r="F815" s="1">
        <v>0.13</v>
      </c>
      <c r="G815">
        <v>4.0999999999999996</v>
      </c>
      <c r="H815" s="4">
        <v>10170</v>
      </c>
      <c r="I815" t="s">
        <v>7220</v>
      </c>
      <c r="J815" t="s">
        <v>2836</v>
      </c>
      <c r="K815" t="s">
        <v>8359</v>
      </c>
      <c r="L815" t="s">
        <v>2837</v>
      </c>
      <c r="M815" t="s">
        <v>9528</v>
      </c>
      <c r="N815" t="s">
        <v>2838</v>
      </c>
      <c r="O815">
        <f t="shared" si="163"/>
        <v>230</v>
      </c>
      <c r="P815">
        <f t="shared" si="156"/>
        <v>0.13</v>
      </c>
      <c r="Q815">
        <f t="shared" si="157"/>
        <v>10170</v>
      </c>
      <c r="R815" t="str">
        <f t="shared" si="158"/>
        <v>Home &amp; Kitchen</v>
      </c>
      <c r="S815" t="str">
        <f t="shared" si="159"/>
        <v>200–500</v>
      </c>
      <c r="T815" t="str">
        <f t="shared" si="160"/>
        <v>No</v>
      </c>
      <c r="U815">
        <f t="shared" si="164"/>
        <v>0</v>
      </c>
      <c r="V815">
        <f t="shared" si="161"/>
        <v>41697</v>
      </c>
      <c r="W815">
        <f t="shared" si="162"/>
        <v>2339100</v>
      </c>
      <c r="X815">
        <f t="shared" si="165"/>
        <v>200</v>
      </c>
      <c r="Y815">
        <f t="shared" si="166"/>
        <v>4</v>
      </c>
      <c r="Z815">
        <f t="shared" si="167"/>
        <v>0</v>
      </c>
      <c r="AA815">
        <f t="shared" si="168"/>
        <v>41697</v>
      </c>
    </row>
    <row r="816" spans="1:27" x14ac:dyDescent="0.25">
      <c r="A816" t="s">
        <v>2839</v>
      </c>
      <c r="B816" t="s">
        <v>5806</v>
      </c>
      <c r="C816" t="s">
        <v>6338</v>
      </c>
      <c r="D816" s="2">
        <v>1249</v>
      </c>
      <c r="E816" s="2">
        <v>2796</v>
      </c>
      <c r="F816" s="1">
        <v>0.55000000000000004</v>
      </c>
      <c r="G816">
        <v>4.0999999999999996</v>
      </c>
      <c r="H816" s="4">
        <v>4598</v>
      </c>
      <c r="I816" t="s">
        <v>7221</v>
      </c>
      <c r="J816" t="s">
        <v>2840</v>
      </c>
      <c r="K816" t="s">
        <v>8360</v>
      </c>
      <c r="L816" t="s">
        <v>2841</v>
      </c>
      <c r="M816" t="s">
        <v>9529</v>
      </c>
      <c r="N816" t="s">
        <v>2842</v>
      </c>
      <c r="O816">
        <f t="shared" si="163"/>
        <v>2796</v>
      </c>
      <c r="P816">
        <f t="shared" si="156"/>
        <v>0.55000000000000004</v>
      </c>
      <c r="Q816">
        <f t="shared" si="157"/>
        <v>4598</v>
      </c>
      <c r="R816" t="str">
        <f t="shared" si="158"/>
        <v xml:space="preserve">Computers &amp; Accessories </v>
      </c>
      <c r="S816" t="str">
        <f t="shared" si="159"/>
        <v>&gt;500</v>
      </c>
      <c r="T816" t="str">
        <f t="shared" si="160"/>
        <v>Yes</v>
      </c>
      <c r="U816">
        <f t="shared" si="164"/>
        <v>1</v>
      </c>
      <c r="V816">
        <f t="shared" si="161"/>
        <v>18851.8</v>
      </c>
      <c r="W816">
        <f t="shared" si="162"/>
        <v>12856008</v>
      </c>
      <c r="X816">
        <f t="shared" si="165"/>
        <v>1249</v>
      </c>
      <c r="Y816">
        <f t="shared" si="166"/>
        <v>4</v>
      </c>
      <c r="Z816">
        <f t="shared" si="167"/>
        <v>0</v>
      </c>
      <c r="AA816">
        <f t="shared" si="168"/>
        <v>18851.8</v>
      </c>
    </row>
    <row r="817" spans="1:27" x14ac:dyDescent="0.25">
      <c r="A817" t="s">
        <v>2843</v>
      </c>
      <c r="B817" t="s">
        <v>2844</v>
      </c>
      <c r="C817" t="s">
        <v>6344</v>
      </c>
      <c r="D817">
        <v>649</v>
      </c>
      <c r="E817">
        <v>999</v>
      </c>
      <c r="F817" s="1">
        <v>0.35</v>
      </c>
      <c r="G817">
        <v>4.0999999999999996</v>
      </c>
      <c r="H817" s="4">
        <v>7222</v>
      </c>
      <c r="I817" t="s">
        <v>7222</v>
      </c>
      <c r="J817" t="s">
        <v>2845</v>
      </c>
      <c r="K817" t="s">
        <v>8361</v>
      </c>
      <c r="L817" t="s">
        <v>2846</v>
      </c>
      <c r="M817" t="s">
        <v>9530</v>
      </c>
      <c r="N817" t="s">
        <v>2847</v>
      </c>
      <c r="O817">
        <f t="shared" si="163"/>
        <v>999</v>
      </c>
      <c r="P817">
        <f t="shared" si="156"/>
        <v>0.35</v>
      </c>
      <c r="Q817">
        <f t="shared" si="157"/>
        <v>7222</v>
      </c>
      <c r="R817" t="str">
        <f t="shared" si="158"/>
        <v xml:space="preserve">Computers &amp; Accessories </v>
      </c>
      <c r="S817" t="str">
        <f t="shared" si="159"/>
        <v>&gt;500</v>
      </c>
      <c r="T817" t="str">
        <f t="shared" si="160"/>
        <v>No</v>
      </c>
      <c r="U817">
        <f t="shared" si="164"/>
        <v>0</v>
      </c>
      <c r="V817">
        <f t="shared" si="161"/>
        <v>29610.199999999997</v>
      </c>
      <c r="W817">
        <f t="shared" si="162"/>
        <v>7214778</v>
      </c>
      <c r="X817">
        <f t="shared" si="165"/>
        <v>649</v>
      </c>
      <c r="Y817">
        <f t="shared" si="166"/>
        <v>4</v>
      </c>
      <c r="Z817">
        <f t="shared" si="167"/>
        <v>0</v>
      </c>
      <c r="AA817">
        <f t="shared" si="168"/>
        <v>29610.199999999997</v>
      </c>
    </row>
    <row r="818" spans="1:27" x14ac:dyDescent="0.25">
      <c r="A818" t="s">
        <v>2848</v>
      </c>
      <c r="B818" t="s">
        <v>5807</v>
      </c>
      <c r="C818" t="s">
        <v>6345</v>
      </c>
      <c r="D818" s="2">
        <v>2649</v>
      </c>
      <c r="E818" s="2">
        <v>3499</v>
      </c>
      <c r="F818" s="1">
        <v>0.24</v>
      </c>
      <c r="G818">
        <v>4.0999999999999996</v>
      </c>
      <c r="H818" s="4">
        <v>1271</v>
      </c>
      <c r="I818" t="s">
        <v>7223</v>
      </c>
      <c r="J818" t="s">
        <v>2849</v>
      </c>
      <c r="K818" t="s">
        <v>8362</v>
      </c>
      <c r="L818" t="s">
        <v>2850</v>
      </c>
      <c r="M818" t="s">
        <v>9531</v>
      </c>
      <c r="N818" t="s">
        <v>2851</v>
      </c>
      <c r="O818">
        <f t="shared" si="163"/>
        <v>3499</v>
      </c>
      <c r="P818">
        <f t="shared" si="156"/>
        <v>0.24</v>
      </c>
      <c r="Q818">
        <f t="shared" si="157"/>
        <v>1271</v>
      </c>
      <c r="R818" t="str">
        <f t="shared" si="158"/>
        <v xml:space="preserve">Computers &amp; Accessories </v>
      </c>
      <c r="S818" t="str">
        <f t="shared" si="159"/>
        <v>&gt;500</v>
      </c>
      <c r="T818" t="str">
        <f t="shared" si="160"/>
        <v>No</v>
      </c>
      <c r="U818">
        <f t="shared" si="164"/>
        <v>0</v>
      </c>
      <c r="V818">
        <f t="shared" si="161"/>
        <v>5211.0999999999995</v>
      </c>
      <c r="W818">
        <f t="shared" si="162"/>
        <v>4447229</v>
      </c>
      <c r="X818">
        <f t="shared" si="165"/>
        <v>2649</v>
      </c>
      <c r="Y818">
        <f t="shared" si="166"/>
        <v>4</v>
      </c>
      <c r="Z818">
        <f t="shared" si="167"/>
        <v>0</v>
      </c>
      <c r="AA818">
        <f t="shared" si="168"/>
        <v>5211.0999999999995</v>
      </c>
    </row>
    <row r="819" spans="1:27" x14ac:dyDescent="0.25">
      <c r="A819" t="s">
        <v>2852</v>
      </c>
      <c r="B819" t="s">
        <v>5808</v>
      </c>
      <c r="C819" t="s">
        <v>6312</v>
      </c>
      <c r="D819">
        <v>596</v>
      </c>
      <c r="E819">
        <v>723</v>
      </c>
      <c r="F819" s="1">
        <v>0.18</v>
      </c>
      <c r="G819">
        <v>4.0999999999999996</v>
      </c>
      <c r="H819" s="4">
        <v>3219</v>
      </c>
      <c r="I819" t="s">
        <v>7224</v>
      </c>
      <c r="J819" t="s">
        <v>2853</v>
      </c>
      <c r="K819" t="s">
        <v>8363</v>
      </c>
      <c r="L819" t="s">
        <v>2854</v>
      </c>
      <c r="M819" t="s">
        <v>9532</v>
      </c>
      <c r="N819" t="s">
        <v>2855</v>
      </c>
      <c r="O819">
        <f t="shared" si="163"/>
        <v>723</v>
      </c>
      <c r="P819">
        <f t="shared" si="156"/>
        <v>0.18</v>
      </c>
      <c r="Q819">
        <f t="shared" si="157"/>
        <v>3219</v>
      </c>
      <c r="R819" t="str">
        <f t="shared" si="158"/>
        <v xml:space="preserve">Computers &amp; Accessories </v>
      </c>
      <c r="S819" t="str">
        <f t="shared" si="159"/>
        <v>&gt;500</v>
      </c>
      <c r="T819" t="str">
        <f t="shared" si="160"/>
        <v>No</v>
      </c>
      <c r="U819">
        <f t="shared" si="164"/>
        <v>0</v>
      </c>
      <c r="V819">
        <f t="shared" si="161"/>
        <v>13197.9</v>
      </c>
      <c r="W819">
        <f t="shared" si="162"/>
        <v>2327337</v>
      </c>
      <c r="X819">
        <f t="shared" si="165"/>
        <v>596</v>
      </c>
      <c r="Y819">
        <f t="shared" si="166"/>
        <v>4</v>
      </c>
      <c r="Z819">
        <f t="shared" si="167"/>
        <v>0</v>
      </c>
      <c r="AA819">
        <f t="shared" si="168"/>
        <v>13197.9</v>
      </c>
    </row>
    <row r="820" spans="1:27" x14ac:dyDescent="0.25">
      <c r="A820" t="s">
        <v>2856</v>
      </c>
      <c r="B820" t="s">
        <v>5809</v>
      </c>
      <c r="C820" t="s">
        <v>1148</v>
      </c>
      <c r="D820" s="2">
        <v>2499</v>
      </c>
      <c r="E820" s="2">
        <v>5999</v>
      </c>
      <c r="F820" s="1">
        <v>0.57999999999999996</v>
      </c>
      <c r="G820">
        <v>4.0999999999999996</v>
      </c>
      <c r="H820" s="4">
        <v>38879</v>
      </c>
      <c r="I820" t="s">
        <v>7225</v>
      </c>
      <c r="J820" t="s">
        <v>1675</v>
      </c>
      <c r="K820" t="s">
        <v>8084</v>
      </c>
      <c r="L820" t="s">
        <v>1676</v>
      </c>
      <c r="M820" t="s">
        <v>9241</v>
      </c>
      <c r="N820" t="s">
        <v>1677</v>
      </c>
      <c r="O820">
        <f t="shared" si="163"/>
        <v>5999</v>
      </c>
      <c r="P820">
        <f t="shared" si="156"/>
        <v>0.57999999999999996</v>
      </c>
      <c r="Q820">
        <f t="shared" si="157"/>
        <v>38879</v>
      </c>
      <c r="R820" t="str">
        <f t="shared" si="158"/>
        <v>Electronics</v>
      </c>
      <c r="S820" t="str">
        <f t="shared" si="159"/>
        <v>&gt;500</v>
      </c>
      <c r="T820" t="str">
        <f t="shared" si="160"/>
        <v>Yes</v>
      </c>
      <c r="U820">
        <f t="shared" si="164"/>
        <v>1</v>
      </c>
      <c r="V820">
        <f t="shared" si="161"/>
        <v>159403.9</v>
      </c>
      <c r="W820">
        <f t="shared" si="162"/>
        <v>233235121</v>
      </c>
      <c r="X820">
        <f t="shared" si="165"/>
        <v>2499</v>
      </c>
      <c r="Y820">
        <f t="shared" si="166"/>
        <v>4</v>
      </c>
      <c r="Z820">
        <f t="shared" si="167"/>
        <v>0</v>
      </c>
      <c r="AA820">
        <f t="shared" si="168"/>
        <v>159403.9</v>
      </c>
    </row>
    <row r="821" spans="1:27" x14ac:dyDescent="0.25">
      <c r="A821" t="s">
        <v>2857</v>
      </c>
      <c r="B821" t="s">
        <v>5810</v>
      </c>
      <c r="C821" t="s">
        <v>2858</v>
      </c>
      <c r="D821" s="2">
        <v>4999</v>
      </c>
      <c r="E821" s="2">
        <v>12499</v>
      </c>
      <c r="F821" s="1">
        <v>0.6</v>
      </c>
      <c r="G821">
        <v>4.0999999999999996</v>
      </c>
      <c r="H821" s="4">
        <v>4541</v>
      </c>
      <c r="I821" t="s">
        <v>7226</v>
      </c>
      <c r="J821" t="s">
        <v>2859</v>
      </c>
      <c r="K821" t="s">
        <v>8364</v>
      </c>
      <c r="L821" t="s">
        <v>2860</v>
      </c>
      <c r="M821" t="s">
        <v>9533</v>
      </c>
      <c r="N821" t="s">
        <v>2861</v>
      </c>
      <c r="O821">
        <f t="shared" si="163"/>
        <v>12499</v>
      </c>
      <c r="P821">
        <f t="shared" si="156"/>
        <v>0.6</v>
      </c>
      <c r="Q821">
        <f t="shared" si="157"/>
        <v>4541</v>
      </c>
      <c r="R821" t="str">
        <f t="shared" si="158"/>
        <v>Electronics</v>
      </c>
      <c r="S821" t="str">
        <f t="shared" si="159"/>
        <v>&gt;500</v>
      </c>
      <c r="T821" t="str">
        <f t="shared" si="160"/>
        <v>Yes</v>
      </c>
      <c r="U821">
        <f t="shared" si="164"/>
        <v>1</v>
      </c>
      <c r="V821">
        <f t="shared" si="161"/>
        <v>18618.099999999999</v>
      </c>
      <c r="W821">
        <f t="shared" si="162"/>
        <v>56757959</v>
      </c>
      <c r="X821">
        <f t="shared" si="165"/>
        <v>4999</v>
      </c>
      <c r="Y821">
        <f t="shared" si="166"/>
        <v>4</v>
      </c>
      <c r="Z821">
        <f t="shared" si="167"/>
        <v>0</v>
      </c>
      <c r="AA821">
        <f t="shared" si="168"/>
        <v>18618.099999999999</v>
      </c>
    </row>
    <row r="822" spans="1:27" x14ac:dyDescent="0.25">
      <c r="A822" t="s">
        <v>2862</v>
      </c>
      <c r="B822" t="s">
        <v>5811</v>
      </c>
      <c r="C822" t="s">
        <v>1191</v>
      </c>
      <c r="D822">
        <v>399</v>
      </c>
      <c r="E822" s="2">
        <v>1290</v>
      </c>
      <c r="F822" s="1">
        <v>0.69</v>
      </c>
      <c r="G822">
        <v>4.0999999999999996</v>
      </c>
      <c r="H822" s="4">
        <v>76042</v>
      </c>
      <c r="I822" t="s">
        <v>7227</v>
      </c>
      <c r="J822" t="s">
        <v>2863</v>
      </c>
      <c r="K822" t="s">
        <v>8365</v>
      </c>
      <c r="L822" t="s">
        <v>2864</v>
      </c>
      <c r="M822" t="s">
        <v>9534</v>
      </c>
      <c r="N822" t="s">
        <v>6434</v>
      </c>
      <c r="O822">
        <f t="shared" si="163"/>
        <v>1290</v>
      </c>
      <c r="P822">
        <f t="shared" si="156"/>
        <v>0.69</v>
      </c>
      <c r="Q822">
        <f t="shared" si="157"/>
        <v>76042</v>
      </c>
      <c r="R822" t="str">
        <f t="shared" si="158"/>
        <v>Electronics</v>
      </c>
      <c r="S822" t="str">
        <f t="shared" si="159"/>
        <v>&gt;500</v>
      </c>
      <c r="T822" t="str">
        <f t="shared" si="160"/>
        <v>Yes</v>
      </c>
      <c r="U822">
        <f t="shared" si="164"/>
        <v>1</v>
      </c>
      <c r="V822">
        <f t="shared" si="161"/>
        <v>311772.19999999995</v>
      </c>
      <c r="W822">
        <f t="shared" si="162"/>
        <v>98094180</v>
      </c>
      <c r="X822">
        <f t="shared" si="165"/>
        <v>399</v>
      </c>
      <c r="Y822">
        <f t="shared" si="166"/>
        <v>4</v>
      </c>
      <c r="Z822">
        <f t="shared" si="167"/>
        <v>0</v>
      </c>
      <c r="AA822">
        <f t="shared" si="168"/>
        <v>311772.19999999995</v>
      </c>
    </row>
    <row r="823" spans="1:27" x14ac:dyDescent="0.25">
      <c r="A823" t="s">
        <v>2865</v>
      </c>
      <c r="B823" t="s">
        <v>5812</v>
      </c>
      <c r="C823" t="s">
        <v>2075</v>
      </c>
      <c r="D823">
        <v>116</v>
      </c>
      <c r="E823">
        <v>200</v>
      </c>
      <c r="F823" s="1">
        <v>0.42</v>
      </c>
      <c r="G823">
        <v>4.0999999999999996</v>
      </c>
      <c r="H823" s="4">
        <v>485</v>
      </c>
      <c r="I823" t="s">
        <v>7228</v>
      </c>
      <c r="J823" t="s">
        <v>2866</v>
      </c>
      <c r="K823" t="s">
        <v>8366</v>
      </c>
      <c r="L823" t="s">
        <v>2867</v>
      </c>
      <c r="M823" t="s">
        <v>9535</v>
      </c>
      <c r="N823" t="s">
        <v>2868</v>
      </c>
      <c r="O823">
        <f t="shared" si="163"/>
        <v>200</v>
      </c>
      <c r="P823">
        <f t="shared" si="156"/>
        <v>0.42</v>
      </c>
      <c r="Q823">
        <f t="shared" si="157"/>
        <v>485</v>
      </c>
      <c r="R823" t="str">
        <f t="shared" si="158"/>
        <v>Electronics</v>
      </c>
      <c r="S823" t="str">
        <f t="shared" si="159"/>
        <v>200–500</v>
      </c>
      <c r="T823" t="str">
        <f t="shared" si="160"/>
        <v>No</v>
      </c>
      <c r="U823">
        <f t="shared" si="164"/>
        <v>0</v>
      </c>
      <c r="V823">
        <f t="shared" si="161"/>
        <v>1988.4999999999998</v>
      </c>
      <c r="W823">
        <f t="shared" si="162"/>
        <v>97000</v>
      </c>
      <c r="X823">
        <f t="shared" si="165"/>
        <v>116</v>
      </c>
      <c r="Y823">
        <f t="shared" si="166"/>
        <v>4</v>
      </c>
      <c r="Z823">
        <f t="shared" si="167"/>
        <v>1</v>
      </c>
      <c r="AA823">
        <f t="shared" si="168"/>
        <v>1988.4999999999998</v>
      </c>
    </row>
    <row r="824" spans="1:27" x14ac:dyDescent="0.25">
      <c r="A824" t="s">
        <v>2869</v>
      </c>
      <c r="B824" t="s">
        <v>5813</v>
      </c>
      <c r="C824" t="s">
        <v>2214</v>
      </c>
      <c r="D824" s="2">
        <v>4499</v>
      </c>
      <c r="E824" s="2">
        <v>5999</v>
      </c>
      <c r="F824" s="1">
        <v>0.25</v>
      </c>
      <c r="G824">
        <v>4.0999999999999996</v>
      </c>
      <c r="H824" s="4">
        <v>44696</v>
      </c>
      <c r="I824" t="s">
        <v>7229</v>
      </c>
      <c r="J824" t="s">
        <v>2870</v>
      </c>
      <c r="K824" t="s">
        <v>8367</v>
      </c>
      <c r="L824" t="s">
        <v>2871</v>
      </c>
      <c r="M824" t="s">
        <v>9536</v>
      </c>
      <c r="N824" t="s">
        <v>2872</v>
      </c>
      <c r="O824">
        <f t="shared" si="163"/>
        <v>5999</v>
      </c>
      <c r="P824">
        <f t="shared" si="156"/>
        <v>0.25</v>
      </c>
      <c r="Q824">
        <f t="shared" si="157"/>
        <v>44696</v>
      </c>
      <c r="R824" t="str">
        <f t="shared" si="158"/>
        <v>Electronics</v>
      </c>
      <c r="S824" t="str">
        <f t="shared" si="159"/>
        <v>&gt;500</v>
      </c>
      <c r="T824" t="str">
        <f t="shared" si="160"/>
        <v>No</v>
      </c>
      <c r="U824">
        <f t="shared" si="164"/>
        <v>0</v>
      </c>
      <c r="V824">
        <f t="shared" si="161"/>
        <v>183253.59999999998</v>
      </c>
      <c r="W824">
        <f t="shared" si="162"/>
        <v>268131304</v>
      </c>
      <c r="X824">
        <f t="shared" si="165"/>
        <v>4499</v>
      </c>
      <c r="Y824">
        <f t="shared" si="166"/>
        <v>4</v>
      </c>
      <c r="Z824">
        <f t="shared" si="167"/>
        <v>0</v>
      </c>
      <c r="AA824">
        <f t="shared" si="168"/>
        <v>183253.59999999998</v>
      </c>
    </row>
    <row r="825" spans="1:27" x14ac:dyDescent="0.25">
      <c r="A825" t="s">
        <v>2873</v>
      </c>
      <c r="B825" t="s">
        <v>5814</v>
      </c>
      <c r="C825" t="s">
        <v>6325</v>
      </c>
      <c r="D825">
        <v>330</v>
      </c>
      <c r="E825">
        <v>499</v>
      </c>
      <c r="F825" s="1">
        <v>0.34</v>
      </c>
      <c r="G825">
        <v>4.0999999999999996</v>
      </c>
      <c r="H825" s="4">
        <v>8566</v>
      </c>
      <c r="I825" t="s">
        <v>2874</v>
      </c>
      <c r="J825" t="s">
        <v>2875</v>
      </c>
      <c r="K825" t="s">
        <v>8368</v>
      </c>
      <c r="L825" t="s">
        <v>2876</v>
      </c>
      <c r="M825" t="s">
        <v>9537</v>
      </c>
      <c r="N825" t="s">
        <v>2877</v>
      </c>
      <c r="O825">
        <f t="shared" si="163"/>
        <v>499</v>
      </c>
      <c r="P825">
        <f t="shared" si="156"/>
        <v>0.34</v>
      </c>
      <c r="Q825">
        <f t="shared" si="157"/>
        <v>8566</v>
      </c>
      <c r="R825" t="str">
        <f t="shared" si="158"/>
        <v xml:space="preserve">Computers &amp; Accessories </v>
      </c>
      <c r="S825" t="str">
        <f t="shared" si="159"/>
        <v>200–500</v>
      </c>
      <c r="T825" t="str">
        <f t="shared" si="160"/>
        <v>No</v>
      </c>
      <c r="U825">
        <f t="shared" si="164"/>
        <v>0</v>
      </c>
      <c r="V825">
        <f t="shared" si="161"/>
        <v>35120.6</v>
      </c>
      <c r="W825">
        <f t="shared" si="162"/>
        <v>4274434</v>
      </c>
      <c r="X825">
        <f t="shared" si="165"/>
        <v>330</v>
      </c>
      <c r="Y825">
        <f t="shared" si="166"/>
        <v>4</v>
      </c>
      <c r="Z825">
        <f t="shared" si="167"/>
        <v>0</v>
      </c>
      <c r="AA825">
        <f t="shared" si="168"/>
        <v>35120.6</v>
      </c>
    </row>
    <row r="826" spans="1:27" x14ac:dyDescent="0.25">
      <c r="A826" t="s">
        <v>2878</v>
      </c>
      <c r="B826" t="s">
        <v>5815</v>
      </c>
      <c r="C826" t="s">
        <v>2048</v>
      </c>
      <c r="D826">
        <v>649</v>
      </c>
      <c r="E826" s="2">
        <v>2499</v>
      </c>
      <c r="F826" s="1">
        <v>0.74</v>
      </c>
      <c r="G826">
        <v>4.0999999999999996</v>
      </c>
      <c r="H826" s="4">
        <v>13049</v>
      </c>
      <c r="I826" t="s">
        <v>7230</v>
      </c>
      <c r="J826" t="s">
        <v>2879</v>
      </c>
      <c r="K826" t="s">
        <v>8369</v>
      </c>
      <c r="L826" t="s">
        <v>2880</v>
      </c>
      <c r="M826" t="s">
        <v>9538</v>
      </c>
      <c r="N826" t="s">
        <v>5026</v>
      </c>
      <c r="O826">
        <f t="shared" si="163"/>
        <v>2499</v>
      </c>
      <c r="P826">
        <f t="shared" si="156"/>
        <v>0.74</v>
      </c>
      <c r="Q826">
        <f t="shared" si="157"/>
        <v>13049</v>
      </c>
      <c r="R826" t="str">
        <f t="shared" si="158"/>
        <v>Electronics</v>
      </c>
      <c r="S826" t="str">
        <f t="shared" si="159"/>
        <v>&gt;500</v>
      </c>
      <c r="T826" t="str">
        <f t="shared" si="160"/>
        <v>Yes</v>
      </c>
      <c r="U826">
        <f t="shared" si="164"/>
        <v>1</v>
      </c>
      <c r="V826">
        <f t="shared" si="161"/>
        <v>53500.899999999994</v>
      </c>
      <c r="W826">
        <f t="shared" si="162"/>
        <v>32609451</v>
      </c>
      <c r="X826">
        <f t="shared" si="165"/>
        <v>649</v>
      </c>
      <c r="Y826">
        <f t="shared" si="166"/>
        <v>4</v>
      </c>
      <c r="Z826">
        <f t="shared" si="167"/>
        <v>0</v>
      </c>
      <c r="AA826">
        <f t="shared" si="168"/>
        <v>53500.899999999994</v>
      </c>
    </row>
    <row r="827" spans="1:27" x14ac:dyDescent="0.25">
      <c r="A827" t="s">
        <v>2881</v>
      </c>
      <c r="B827" t="s">
        <v>5816</v>
      </c>
      <c r="C827" t="s">
        <v>6323</v>
      </c>
      <c r="D827" s="2">
        <v>1234</v>
      </c>
      <c r="E827" s="2">
        <v>1599</v>
      </c>
      <c r="F827" s="1">
        <v>0.23</v>
      </c>
      <c r="G827">
        <v>4.0999999999999996</v>
      </c>
      <c r="H827" s="4">
        <v>16680</v>
      </c>
      <c r="I827" t="s">
        <v>7231</v>
      </c>
      <c r="J827" t="s">
        <v>2882</v>
      </c>
      <c r="K827" t="s">
        <v>2883</v>
      </c>
      <c r="L827" t="s">
        <v>2884</v>
      </c>
      <c r="M827" t="s">
        <v>9539</v>
      </c>
      <c r="N827" t="s">
        <v>6435</v>
      </c>
      <c r="O827">
        <f t="shared" si="163"/>
        <v>1599</v>
      </c>
      <c r="P827">
        <f t="shared" si="156"/>
        <v>0.23</v>
      </c>
      <c r="Q827">
        <f t="shared" si="157"/>
        <v>16680</v>
      </c>
      <c r="R827" t="str">
        <f t="shared" si="158"/>
        <v xml:space="preserve">Computers &amp; Accessories </v>
      </c>
      <c r="S827" t="str">
        <f t="shared" si="159"/>
        <v>&gt;500</v>
      </c>
      <c r="T827" t="str">
        <f t="shared" si="160"/>
        <v>No</v>
      </c>
      <c r="U827">
        <f t="shared" si="164"/>
        <v>0</v>
      </c>
      <c r="V827">
        <f t="shared" si="161"/>
        <v>68388</v>
      </c>
      <c r="W827">
        <f t="shared" si="162"/>
        <v>26671320</v>
      </c>
      <c r="X827">
        <f t="shared" si="165"/>
        <v>1234</v>
      </c>
      <c r="Y827">
        <f t="shared" si="166"/>
        <v>4</v>
      </c>
      <c r="Z827">
        <f t="shared" si="167"/>
        <v>0</v>
      </c>
      <c r="AA827">
        <f t="shared" si="168"/>
        <v>68388</v>
      </c>
    </row>
    <row r="828" spans="1:27" x14ac:dyDescent="0.25">
      <c r="A828" t="s">
        <v>2885</v>
      </c>
      <c r="B828" t="s">
        <v>2886</v>
      </c>
      <c r="C828" t="s">
        <v>10151</v>
      </c>
      <c r="D828">
        <v>272</v>
      </c>
      <c r="E828">
        <v>320</v>
      </c>
      <c r="F828" s="1">
        <v>0.15</v>
      </c>
      <c r="G828">
        <v>4.0999999999999996</v>
      </c>
      <c r="H828" s="4">
        <v>3686</v>
      </c>
      <c r="I828" t="s">
        <v>7232</v>
      </c>
      <c r="J828" t="s">
        <v>2887</v>
      </c>
      <c r="K828" t="s">
        <v>8370</v>
      </c>
      <c r="L828" t="s">
        <v>2888</v>
      </c>
      <c r="M828" t="s">
        <v>9540</v>
      </c>
      <c r="N828" t="s">
        <v>2889</v>
      </c>
      <c r="O828">
        <f t="shared" si="163"/>
        <v>320</v>
      </c>
      <c r="P828">
        <f t="shared" si="156"/>
        <v>0.15</v>
      </c>
      <c r="Q828">
        <f t="shared" si="157"/>
        <v>3686</v>
      </c>
      <c r="R828" t="str">
        <f t="shared" si="158"/>
        <v>Office Products</v>
      </c>
      <c r="S828" t="str">
        <f t="shared" si="159"/>
        <v>200–500</v>
      </c>
      <c r="T828" t="str">
        <f t="shared" si="160"/>
        <v>No</v>
      </c>
      <c r="U828">
        <f t="shared" si="164"/>
        <v>0</v>
      </c>
      <c r="V828">
        <f t="shared" si="161"/>
        <v>15112.599999999999</v>
      </c>
      <c r="W828">
        <f t="shared" si="162"/>
        <v>1179520</v>
      </c>
      <c r="X828">
        <f t="shared" si="165"/>
        <v>272</v>
      </c>
      <c r="Y828">
        <f t="shared" si="166"/>
        <v>4</v>
      </c>
      <c r="Z828">
        <f t="shared" si="167"/>
        <v>0</v>
      </c>
      <c r="AA828">
        <f t="shared" si="168"/>
        <v>15112.599999999999</v>
      </c>
    </row>
    <row r="829" spans="1:27" x14ac:dyDescent="0.25">
      <c r="A829" t="s">
        <v>2890</v>
      </c>
      <c r="B829" t="s">
        <v>5817</v>
      </c>
      <c r="C829" t="s">
        <v>2891</v>
      </c>
      <c r="D829">
        <v>99</v>
      </c>
      <c r="E829">
        <v>999</v>
      </c>
      <c r="F829" s="1">
        <v>0.9</v>
      </c>
      <c r="G829">
        <v>4.0999999999999996</v>
      </c>
      <c r="H829" s="4">
        <v>594</v>
      </c>
      <c r="I829" t="s">
        <v>7233</v>
      </c>
      <c r="J829" t="s">
        <v>2892</v>
      </c>
      <c r="K829" t="s">
        <v>8371</v>
      </c>
      <c r="L829" t="s">
        <v>2893</v>
      </c>
      <c r="M829" t="s">
        <v>9541</v>
      </c>
      <c r="N829" t="s">
        <v>2894</v>
      </c>
      <c r="O829">
        <f t="shared" si="163"/>
        <v>999</v>
      </c>
      <c r="P829">
        <f t="shared" si="156"/>
        <v>0.9</v>
      </c>
      <c r="Q829">
        <f t="shared" si="157"/>
        <v>594</v>
      </c>
      <c r="R829" t="str">
        <f t="shared" si="158"/>
        <v>Electronics</v>
      </c>
      <c r="S829" t="str">
        <f t="shared" si="159"/>
        <v>&gt;500</v>
      </c>
      <c r="T829" t="str">
        <f t="shared" si="160"/>
        <v>Yes</v>
      </c>
      <c r="U829">
        <f t="shared" si="164"/>
        <v>1</v>
      </c>
      <c r="V829">
        <f t="shared" si="161"/>
        <v>2435.3999999999996</v>
      </c>
      <c r="W829">
        <f t="shared" si="162"/>
        <v>593406</v>
      </c>
      <c r="X829">
        <f t="shared" si="165"/>
        <v>99</v>
      </c>
      <c r="Y829">
        <f t="shared" si="166"/>
        <v>4</v>
      </c>
      <c r="Z829">
        <f t="shared" si="167"/>
        <v>1</v>
      </c>
      <c r="AA829">
        <f t="shared" si="168"/>
        <v>2435.3999999999996</v>
      </c>
    </row>
    <row r="830" spans="1:27" x14ac:dyDescent="0.25">
      <c r="A830" t="s">
        <v>2895</v>
      </c>
      <c r="B830" t="s">
        <v>5818</v>
      </c>
      <c r="C830" t="s">
        <v>6346</v>
      </c>
      <c r="D830" s="2">
        <v>3498</v>
      </c>
      <c r="E830" s="2">
        <v>3875</v>
      </c>
      <c r="F830" s="1">
        <v>0.1</v>
      </c>
      <c r="G830">
        <v>4.0999999999999996</v>
      </c>
      <c r="H830" s="4">
        <v>12185</v>
      </c>
      <c r="I830" t="s">
        <v>7234</v>
      </c>
      <c r="J830" t="s">
        <v>2896</v>
      </c>
      <c r="K830" t="s">
        <v>8372</v>
      </c>
      <c r="L830" t="s">
        <v>2897</v>
      </c>
      <c r="M830" t="s">
        <v>9542</v>
      </c>
      <c r="N830" t="s">
        <v>2898</v>
      </c>
      <c r="O830">
        <f t="shared" si="163"/>
        <v>3875</v>
      </c>
      <c r="P830">
        <f t="shared" si="156"/>
        <v>0.1</v>
      </c>
      <c r="Q830">
        <f t="shared" si="157"/>
        <v>12185</v>
      </c>
      <c r="R830" t="str">
        <f t="shared" si="158"/>
        <v xml:space="preserve">Computers &amp; Accessories </v>
      </c>
      <c r="S830" t="str">
        <f t="shared" si="159"/>
        <v>&gt;500</v>
      </c>
      <c r="T830" t="str">
        <f t="shared" si="160"/>
        <v>No</v>
      </c>
      <c r="U830">
        <f t="shared" si="164"/>
        <v>0</v>
      </c>
      <c r="V830">
        <f t="shared" si="161"/>
        <v>49958.499999999993</v>
      </c>
      <c r="W830">
        <f t="shared" si="162"/>
        <v>47216875</v>
      </c>
      <c r="X830">
        <f t="shared" si="165"/>
        <v>3498</v>
      </c>
      <c r="Y830">
        <f t="shared" si="166"/>
        <v>4</v>
      </c>
      <c r="Z830">
        <f t="shared" si="167"/>
        <v>0</v>
      </c>
      <c r="AA830">
        <f t="shared" si="168"/>
        <v>49958.499999999993</v>
      </c>
    </row>
    <row r="831" spans="1:27" x14ac:dyDescent="0.25">
      <c r="A831" t="s">
        <v>2899</v>
      </c>
      <c r="B831" t="s">
        <v>5819</v>
      </c>
      <c r="C831" t="s">
        <v>6321</v>
      </c>
      <c r="D831" s="2">
        <v>10099</v>
      </c>
      <c r="E831" s="2">
        <v>19110</v>
      </c>
      <c r="F831" s="1">
        <v>0.47</v>
      </c>
      <c r="G831">
        <v>4.0999999999999996</v>
      </c>
      <c r="H831" s="4">
        <v>2623</v>
      </c>
      <c r="I831" t="s">
        <v>7235</v>
      </c>
      <c r="J831" t="s">
        <v>2900</v>
      </c>
      <c r="K831" t="s">
        <v>8373</v>
      </c>
      <c r="L831" t="s">
        <v>2901</v>
      </c>
      <c r="M831" t="s">
        <v>9543</v>
      </c>
      <c r="N831" t="s">
        <v>2902</v>
      </c>
      <c r="O831">
        <f t="shared" si="163"/>
        <v>19110</v>
      </c>
      <c r="P831">
        <f t="shared" si="156"/>
        <v>0.47</v>
      </c>
      <c r="Q831">
        <f t="shared" si="157"/>
        <v>2623</v>
      </c>
      <c r="R831" t="str">
        <f t="shared" si="158"/>
        <v xml:space="preserve">Computers &amp; Accessories </v>
      </c>
      <c r="S831" t="str">
        <f t="shared" si="159"/>
        <v>&gt;500</v>
      </c>
      <c r="T831" t="str">
        <f t="shared" si="160"/>
        <v>No</v>
      </c>
      <c r="U831">
        <f t="shared" si="164"/>
        <v>0</v>
      </c>
      <c r="V831">
        <f t="shared" si="161"/>
        <v>10754.3</v>
      </c>
      <c r="W831">
        <f t="shared" si="162"/>
        <v>50125530</v>
      </c>
      <c r="X831">
        <f t="shared" si="165"/>
        <v>10099</v>
      </c>
      <c r="Y831">
        <f t="shared" si="166"/>
        <v>4</v>
      </c>
      <c r="Z831">
        <f t="shared" si="167"/>
        <v>0</v>
      </c>
      <c r="AA831">
        <f t="shared" si="168"/>
        <v>10754.3</v>
      </c>
    </row>
    <row r="832" spans="1:27" x14ac:dyDescent="0.25">
      <c r="A832" t="s">
        <v>2903</v>
      </c>
      <c r="B832" t="s">
        <v>5820</v>
      </c>
      <c r="C832" t="s">
        <v>6327</v>
      </c>
      <c r="D832">
        <v>449</v>
      </c>
      <c r="E832">
        <v>999</v>
      </c>
      <c r="F832" s="1">
        <v>0.55000000000000004</v>
      </c>
      <c r="G832">
        <v>4.0999999999999996</v>
      </c>
      <c r="H832" s="4">
        <v>9701</v>
      </c>
      <c r="I832" t="s">
        <v>7236</v>
      </c>
      <c r="J832" t="s">
        <v>2904</v>
      </c>
      <c r="K832" t="s">
        <v>8374</v>
      </c>
      <c r="L832" t="s">
        <v>2905</v>
      </c>
      <c r="M832" t="s">
        <v>9544</v>
      </c>
      <c r="N832" t="s">
        <v>2906</v>
      </c>
      <c r="O832">
        <f t="shared" si="163"/>
        <v>999</v>
      </c>
      <c r="P832">
        <f t="shared" si="156"/>
        <v>0.55000000000000004</v>
      </c>
      <c r="Q832">
        <f t="shared" si="157"/>
        <v>9701</v>
      </c>
      <c r="R832" t="str">
        <f t="shared" si="158"/>
        <v xml:space="preserve">Computers &amp; Accessories </v>
      </c>
      <c r="S832" t="str">
        <f t="shared" si="159"/>
        <v>&gt;500</v>
      </c>
      <c r="T832" t="str">
        <f t="shared" si="160"/>
        <v>Yes</v>
      </c>
      <c r="U832">
        <f t="shared" si="164"/>
        <v>1</v>
      </c>
      <c r="V832">
        <f t="shared" si="161"/>
        <v>39774.1</v>
      </c>
      <c r="W832">
        <f t="shared" si="162"/>
        <v>9691299</v>
      </c>
      <c r="X832">
        <f t="shared" si="165"/>
        <v>449</v>
      </c>
      <c r="Y832">
        <f t="shared" si="166"/>
        <v>4</v>
      </c>
      <c r="Z832">
        <f t="shared" si="167"/>
        <v>0</v>
      </c>
      <c r="AA832">
        <f t="shared" si="168"/>
        <v>39774.1</v>
      </c>
    </row>
    <row r="833" spans="1:27" x14ac:dyDescent="0.25">
      <c r="A833" t="s">
        <v>2907</v>
      </c>
      <c r="B833" t="s">
        <v>5821</v>
      </c>
      <c r="C833" t="s">
        <v>10156</v>
      </c>
      <c r="D833">
        <v>150</v>
      </c>
      <c r="E833">
        <v>150</v>
      </c>
      <c r="F833" s="1">
        <v>0</v>
      </c>
      <c r="G833">
        <v>4.0999999999999996</v>
      </c>
      <c r="H833" s="4">
        <v>15867</v>
      </c>
      <c r="I833" t="s">
        <v>7237</v>
      </c>
      <c r="J833" t="s">
        <v>2908</v>
      </c>
      <c r="K833" t="s">
        <v>8375</v>
      </c>
      <c r="L833" t="s">
        <v>2909</v>
      </c>
      <c r="M833" t="s">
        <v>9545</v>
      </c>
      <c r="N833" t="s">
        <v>2910</v>
      </c>
      <c r="O833">
        <f t="shared" si="163"/>
        <v>150</v>
      </c>
      <c r="P833">
        <f t="shared" si="156"/>
        <v>0</v>
      </c>
      <c r="Q833">
        <f t="shared" si="157"/>
        <v>15867</v>
      </c>
      <c r="R833" t="str">
        <f t="shared" si="158"/>
        <v>Toys &amp; Games</v>
      </c>
      <c r="S833" t="str">
        <f t="shared" si="159"/>
        <v>&lt;200</v>
      </c>
      <c r="T833" t="str">
        <f t="shared" si="160"/>
        <v>No</v>
      </c>
      <c r="U833">
        <f t="shared" si="164"/>
        <v>0</v>
      </c>
      <c r="V833">
        <f t="shared" si="161"/>
        <v>65054.7</v>
      </c>
      <c r="W833">
        <f t="shared" si="162"/>
        <v>2380050</v>
      </c>
      <c r="X833">
        <f t="shared" si="165"/>
        <v>150</v>
      </c>
      <c r="Y833">
        <f t="shared" si="166"/>
        <v>4</v>
      </c>
      <c r="Z833">
        <f t="shared" si="167"/>
        <v>0</v>
      </c>
      <c r="AA833">
        <f t="shared" si="168"/>
        <v>65054.7</v>
      </c>
    </row>
    <row r="834" spans="1:27" x14ac:dyDescent="0.25">
      <c r="A834" t="s">
        <v>2911</v>
      </c>
      <c r="B834" t="s">
        <v>5822</v>
      </c>
      <c r="C834" t="s">
        <v>6318</v>
      </c>
      <c r="D834" s="2">
        <v>1199</v>
      </c>
      <c r="E834" s="2">
        <v>2999</v>
      </c>
      <c r="F834" s="1">
        <v>0.6</v>
      </c>
      <c r="G834">
        <v>4.0999999999999996</v>
      </c>
      <c r="H834" s="4">
        <v>10725</v>
      </c>
      <c r="I834" t="s">
        <v>7238</v>
      </c>
      <c r="J834" t="s">
        <v>2912</v>
      </c>
      <c r="K834" t="s">
        <v>2913</v>
      </c>
      <c r="L834" t="s">
        <v>2914</v>
      </c>
      <c r="M834" t="s">
        <v>9546</v>
      </c>
      <c r="N834" t="s">
        <v>5027</v>
      </c>
      <c r="O834">
        <f t="shared" si="163"/>
        <v>2999</v>
      </c>
      <c r="P834">
        <f t="shared" ref="P834:P897" si="169">VALUE(F834)</f>
        <v>0.6</v>
      </c>
      <c r="Q834">
        <f t="shared" ref="Q834:Q897" si="170">VALUE(H834)</f>
        <v>10725</v>
      </c>
      <c r="R834" t="str">
        <f t="shared" ref="R834:R897" si="171">LEFT(C834, FIND("|", C834) - 1)</f>
        <v xml:space="preserve">Computers &amp; Accessories </v>
      </c>
      <c r="S834" t="str">
        <f t="shared" ref="S834:S897" si="172">IF(O834&lt;200, "&lt;200", IF(O834&lt;=500, "200–500", "&gt;500"))</f>
        <v>&gt;500</v>
      </c>
      <c r="T834" t="str">
        <f t="shared" ref="T834:T897" si="173">IF(P834&gt;=0.5, "Yes", "No")</f>
        <v>Yes</v>
      </c>
      <c r="U834">
        <f t="shared" si="164"/>
        <v>1</v>
      </c>
      <c r="V834">
        <f t="shared" ref="V834:V897" si="174">G834 * Q834</f>
        <v>43972.499999999993</v>
      </c>
      <c r="W834">
        <f t="shared" ref="W834:W897" si="175">O834 * Q834</f>
        <v>32164275</v>
      </c>
      <c r="X834">
        <f t="shared" si="165"/>
        <v>1199</v>
      </c>
      <c r="Y834">
        <f t="shared" si="166"/>
        <v>4</v>
      </c>
      <c r="Z834">
        <f t="shared" si="167"/>
        <v>0</v>
      </c>
      <c r="AA834">
        <f t="shared" si="168"/>
        <v>43972.499999999993</v>
      </c>
    </row>
    <row r="835" spans="1:27" x14ac:dyDescent="0.25">
      <c r="A835" t="s">
        <v>2915</v>
      </c>
      <c r="B835" t="s">
        <v>5823</v>
      </c>
      <c r="C835" t="s">
        <v>6316</v>
      </c>
      <c r="D835">
        <v>397</v>
      </c>
      <c r="E835">
        <v>899</v>
      </c>
      <c r="F835" s="1">
        <v>0.56000000000000005</v>
      </c>
      <c r="G835">
        <v>4.0999999999999996</v>
      </c>
      <c r="H835" s="4">
        <v>3025</v>
      </c>
      <c r="I835" t="s">
        <v>7239</v>
      </c>
      <c r="J835" t="s">
        <v>2916</v>
      </c>
      <c r="K835" t="s">
        <v>8376</v>
      </c>
      <c r="L835" t="s">
        <v>2917</v>
      </c>
      <c r="M835" t="s">
        <v>9547</v>
      </c>
      <c r="N835" t="s">
        <v>2918</v>
      </c>
      <c r="O835">
        <f t="shared" ref="O835:O898" si="176">VALUE(E835)</f>
        <v>899</v>
      </c>
      <c r="P835">
        <f t="shared" si="169"/>
        <v>0.56000000000000005</v>
      </c>
      <c r="Q835">
        <f t="shared" si="170"/>
        <v>3025</v>
      </c>
      <c r="R835" t="str">
        <f t="shared" si="171"/>
        <v xml:space="preserve">Computers &amp; Accessories </v>
      </c>
      <c r="S835" t="str">
        <f t="shared" si="172"/>
        <v>&gt;500</v>
      </c>
      <c r="T835" t="str">
        <f t="shared" si="173"/>
        <v>Yes</v>
      </c>
      <c r="U835">
        <f t="shared" ref="U835:U898" si="177">COUNTIF(T835, "Yes")</f>
        <v>1</v>
      </c>
      <c r="V835">
        <f t="shared" si="174"/>
        <v>12402.499999999998</v>
      </c>
      <c r="W835">
        <f t="shared" si="175"/>
        <v>2719475</v>
      </c>
      <c r="X835">
        <f t="shared" ref="X835:X898" si="178">VALUE(D835)</f>
        <v>397</v>
      </c>
      <c r="Y835">
        <f t="shared" ref="Y835:Y898" si="179">ROUND(G835, 0)</f>
        <v>4</v>
      </c>
      <c r="Z835">
        <f t="shared" ref="Z835:Z898" si="180">COUNTIF(Q835, "&lt;1000")</f>
        <v>0</v>
      </c>
      <c r="AA835">
        <f t="shared" ref="AA835:AA898" si="181">G835*Q835</f>
        <v>12402.499999999998</v>
      </c>
    </row>
    <row r="836" spans="1:27" x14ac:dyDescent="0.25">
      <c r="A836" t="s">
        <v>2919</v>
      </c>
      <c r="B836" t="s">
        <v>5824</v>
      </c>
      <c r="C836" t="s">
        <v>6324</v>
      </c>
      <c r="D836">
        <v>699</v>
      </c>
      <c r="E836" s="2">
        <v>1490</v>
      </c>
      <c r="F836" s="1">
        <v>0.53</v>
      </c>
      <c r="G836">
        <v>4.0999999999999996</v>
      </c>
      <c r="H836" s="4">
        <v>5736</v>
      </c>
      <c r="I836" t="s">
        <v>7240</v>
      </c>
      <c r="J836" t="s">
        <v>2920</v>
      </c>
      <c r="K836" t="s">
        <v>8377</v>
      </c>
      <c r="L836" t="s">
        <v>2921</v>
      </c>
      <c r="M836" t="s">
        <v>9548</v>
      </c>
      <c r="N836" t="s">
        <v>2922</v>
      </c>
      <c r="O836">
        <f t="shared" si="176"/>
        <v>1490</v>
      </c>
      <c r="P836">
        <f t="shared" si="169"/>
        <v>0.53</v>
      </c>
      <c r="Q836">
        <f t="shared" si="170"/>
        <v>5736</v>
      </c>
      <c r="R836" t="str">
        <f t="shared" si="171"/>
        <v xml:space="preserve">Computers &amp; Accessories </v>
      </c>
      <c r="S836" t="str">
        <f t="shared" si="172"/>
        <v>&gt;500</v>
      </c>
      <c r="T836" t="str">
        <f t="shared" si="173"/>
        <v>Yes</v>
      </c>
      <c r="U836">
        <f t="shared" si="177"/>
        <v>1</v>
      </c>
      <c r="V836">
        <f t="shared" si="174"/>
        <v>23517.599999999999</v>
      </c>
      <c r="W836">
        <f t="shared" si="175"/>
        <v>8546640</v>
      </c>
      <c r="X836">
        <f t="shared" si="178"/>
        <v>699</v>
      </c>
      <c r="Y836">
        <f t="shared" si="179"/>
        <v>4</v>
      </c>
      <c r="Z836">
        <f t="shared" si="180"/>
        <v>0</v>
      </c>
      <c r="AA836">
        <f t="shared" si="181"/>
        <v>23517.599999999999</v>
      </c>
    </row>
    <row r="837" spans="1:27" x14ac:dyDescent="0.25">
      <c r="A837" t="s">
        <v>2923</v>
      </c>
      <c r="B837" t="s">
        <v>5825</v>
      </c>
      <c r="C837" t="s">
        <v>1191</v>
      </c>
      <c r="D837" s="2">
        <v>1679</v>
      </c>
      <c r="E837" s="2">
        <v>1999</v>
      </c>
      <c r="F837" s="1">
        <v>0.16</v>
      </c>
      <c r="G837">
        <v>4.0999999999999996</v>
      </c>
      <c r="H837" s="4">
        <v>72563</v>
      </c>
      <c r="I837" t="s">
        <v>7241</v>
      </c>
      <c r="J837" t="s">
        <v>2924</v>
      </c>
      <c r="K837" t="s">
        <v>8378</v>
      </c>
      <c r="L837" t="s">
        <v>2925</v>
      </c>
      <c r="M837" t="s">
        <v>9549</v>
      </c>
      <c r="N837" t="s">
        <v>6436</v>
      </c>
      <c r="O837">
        <f t="shared" si="176"/>
        <v>1999</v>
      </c>
      <c r="P837">
        <f t="shared" si="169"/>
        <v>0.16</v>
      </c>
      <c r="Q837">
        <f t="shared" si="170"/>
        <v>72563</v>
      </c>
      <c r="R837" t="str">
        <f t="shared" si="171"/>
        <v>Electronics</v>
      </c>
      <c r="S837" t="str">
        <f t="shared" si="172"/>
        <v>&gt;500</v>
      </c>
      <c r="T837" t="str">
        <f t="shared" si="173"/>
        <v>No</v>
      </c>
      <c r="U837">
        <f t="shared" si="177"/>
        <v>0</v>
      </c>
      <c r="V837">
        <f t="shared" si="174"/>
        <v>297508.3</v>
      </c>
      <c r="W837">
        <f t="shared" si="175"/>
        <v>145053437</v>
      </c>
      <c r="X837">
        <f t="shared" si="178"/>
        <v>1679</v>
      </c>
      <c r="Y837">
        <f t="shared" si="179"/>
        <v>4</v>
      </c>
      <c r="Z837">
        <f t="shared" si="180"/>
        <v>0</v>
      </c>
      <c r="AA837">
        <f t="shared" si="181"/>
        <v>297508.3</v>
      </c>
    </row>
    <row r="838" spans="1:27" x14ac:dyDescent="0.25">
      <c r="A838" t="s">
        <v>2926</v>
      </c>
      <c r="B838" t="s">
        <v>5826</v>
      </c>
      <c r="C838" t="s">
        <v>6305</v>
      </c>
      <c r="D838">
        <v>354</v>
      </c>
      <c r="E838" s="2">
        <v>1500</v>
      </c>
      <c r="F838" s="1">
        <v>0.76</v>
      </c>
      <c r="G838">
        <v>4.0999999999999996</v>
      </c>
      <c r="H838" s="4">
        <v>1026</v>
      </c>
      <c r="I838" t="s">
        <v>7242</v>
      </c>
      <c r="J838" t="s">
        <v>2927</v>
      </c>
      <c r="K838" t="s">
        <v>8379</v>
      </c>
      <c r="L838" t="s">
        <v>2928</v>
      </c>
      <c r="M838" t="s">
        <v>9550</v>
      </c>
      <c r="N838" t="s">
        <v>2929</v>
      </c>
      <c r="O838">
        <f t="shared" si="176"/>
        <v>1500</v>
      </c>
      <c r="P838">
        <f t="shared" si="169"/>
        <v>0.76</v>
      </c>
      <c r="Q838">
        <f t="shared" si="170"/>
        <v>1026</v>
      </c>
      <c r="R838" t="str">
        <f t="shared" si="171"/>
        <v xml:space="preserve">Computers &amp; Accessories </v>
      </c>
      <c r="S838" t="str">
        <f t="shared" si="172"/>
        <v>&gt;500</v>
      </c>
      <c r="T838" t="str">
        <f t="shared" si="173"/>
        <v>Yes</v>
      </c>
      <c r="U838">
        <f t="shared" si="177"/>
        <v>1</v>
      </c>
      <c r="V838">
        <f t="shared" si="174"/>
        <v>4206.5999999999995</v>
      </c>
      <c r="W838">
        <f t="shared" si="175"/>
        <v>1539000</v>
      </c>
      <c r="X838">
        <f t="shared" si="178"/>
        <v>354</v>
      </c>
      <c r="Y838">
        <f t="shared" si="179"/>
        <v>4</v>
      </c>
      <c r="Z838">
        <f t="shared" si="180"/>
        <v>0</v>
      </c>
      <c r="AA838">
        <f t="shared" si="181"/>
        <v>4206.5999999999995</v>
      </c>
    </row>
    <row r="839" spans="1:27" x14ac:dyDescent="0.25">
      <c r="A839" t="s">
        <v>2930</v>
      </c>
      <c r="B839" t="s">
        <v>5827</v>
      </c>
      <c r="C839" t="s">
        <v>6347</v>
      </c>
      <c r="D839" s="2">
        <v>1199</v>
      </c>
      <c r="E839" s="2">
        <v>5499</v>
      </c>
      <c r="F839" s="1">
        <v>0.78</v>
      </c>
      <c r="G839">
        <v>4.0999999999999996</v>
      </c>
      <c r="H839" s="4">
        <v>2043</v>
      </c>
      <c r="I839" t="s">
        <v>7243</v>
      </c>
      <c r="J839" t="s">
        <v>2931</v>
      </c>
      <c r="K839" t="s">
        <v>8380</v>
      </c>
      <c r="L839" t="s">
        <v>2932</v>
      </c>
      <c r="M839" t="s">
        <v>9551</v>
      </c>
      <c r="N839" t="s">
        <v>2933</v>
      </c>
      <c r="O839">
        <f t="shared" si="176"/>
        <v>5499</v>
      </c>
      <c r="P839">
        <f t="shared" si="169"/>
        <v>0.78</v>
      </c>
      <c r="Q839">
        <f t="shared" si="170"/>
        <v>2043</v>
      </c>
      <c r="R839" t="str">
        <f t="shared" si="171"/>
        <v xml:space="preserve">Computers &amp; Accessories </v>
      </c>
      <c r="S839" t="str">
        <f t="shared" si="172"/>
        <v>&gt;500</v>
      </c>
      <c r="T839" t="str">
        <f t="shared" si="173"/>
        <v>Yes</v>
      </c>
      <c r="U839">
        <f t="shared" si="177"/>
        <v>1</v>
      </c>
      <c r="V839">
        <f t="shared" si="174"/>
        <v>8376.2999999999993</v>
      </c>
      <c r="W839">
        <f t="shared" si="175"/>
        <v>11234457</v>
      </c>
      <c r="X839">
        <f t="shared" si="178"/>
        <v>1199</v>
      </c>
      <c r="Y839">
        <f t="shared" si="179"/>
        <v>4</v>
      </c>
      <c r="Z839">
        <f t="shared" si="180"/>
        <v>0</v>
      </c>
      <c r="AA839">
        <f t="shared" si="181"/>
        <v>8376.2999999999993</v>
      </c>
    </row>
    <row r="840" spans="1:27" x14ac:dyDescent="0.25">
      <c r="A840" t="s">
        <v>2934</v>
      </c>
      <c r="B840" t="s">
        <v>5828</v>
      </c>
      <c r="C840" t="s">
        <v>6323</v>
      </c>
      <c r="D840">
        <v>379</v>
      </c>
      <c r="E840" s="2">
        <v>1499</v>
      </c>
      <c r="F840" s="1">
        <v>0.75</v>
      </c>
      <c r="G840">
        <v>4.0999999999999996</v>
      </c>
      <c r="H840" s="4">
        <v>4149</v>
      </c>
      <c r="I840" t="s">
        <v>7244</v>
      </c>
      <c r="J840" t="s">
        <v>2935</v>
      </c>
      <c r="K840" t="s">
        <v>8381</v>
      </c>
      <c r="L840" t="s">
        <v>2936</v>
      </c>
      <c r="M840" t="s">
        <v>9552</v>
      </c>
      <c r="N840" t="s">
        <v>2937</v>
      </c>
      <c r="O840">
        <f t="shared" si="176"/>
        <v>1499</v>
      </c>
      <c r="P840">
        <f t="shared" si="169"/>
        <v>0.75</v>
      </c>
      <c r="Q840">
        <f t="shared" si="170"/>
        <v>4149</v>
      </c>
      <c r="R840" t="str">
        <f t="shared" si="171"/>
        <v xml:space="preserve">Computers &amp; Accessories </v>
      </c>
      <c r="S840" t="str">
        <f t="shared" si="172"/>
        <v>&gt;500</v>
      </c>
      <c r="T840" t="str">
        <f t="shared" si="173"/>
        <v>Yes</v>
      </c>
      <c r="U840">
        <f t="shared" si="177"/>
        <v>1</v>
      </c>
      <c r="V840">
        <f t="shared" si="174"/>
        <v>17010.899999999998</v>
      </c>
      <c r="W840">
        <f t="shared" si="175"/>
        <v>6219351</v>
      </c>
      <c r="X840">
        <f t="shared" si="178"/>
        <v>379</v>
      </c>
      <c r="Y840">
        <f t="shared" si="179"/>
        <v>4</v>
      </c>
      <c r="Z840">
        <f t="shared" si="180"/>
        <v>0</v>
      </c>
      <c r="AA840">
        <f t="shared" si="181"/>
        <v>17010.899999999998</v>
      </c>
    </row>
    <row r="841" spans="1:27" x14ac:dyDescent="0.25">
      <c r="A841" t="s">
        <v>2938</v>
      </c>
      <c r="B841" t="s">
        <v>5829</v>
      </c>
      <c r="C841" t="s">
        <v>6310</v>
      </c>
      <c r="D841">
        <v>499</v>
      </c>
      <c r="E841">
        <v>775</v>
      </c>
      <c r="F841" s="1">
        <v>0.36</v>
      </c>
      <c r="G841">
        <v>4.0999999999999996</v>
      </c>
      <c r="H841" s="4">
        <v>74</v>
      </c>
      <c r="I841" t="s">
        <v>7245</v>
      </c>
      <c r="J841" t="s">
        <v>2939</v>
      </c>
      <c r="K841" t="s">
        <v>8382</v>
      </c>
      <c r="L841" t="s">
        <v>2940</v>
      </c>
      <c r="M841" t="s">
        <v>9553</v>
      </c>
      <c r="N841" t="s">
        <v>2941</v>
      </c>
      <c r="O841">
        <f t="shared" si="176"/>
        <v>775</v>
      </c>
      <c r="P841">
        <f t="shared" si="169"/>
        <v>0.36</v>
      </c>
      <c r="Q841">
        <f t="shared" si="170"/>
        <v>74</v>
      </c>
      <c r="R841" t="str">
        <f t="shared" si="171"/>
        <v xml:space="preserve">Computers &amp; Accessories </v>
      </c>
      <c r="S841" t="str">
        <f t="shared" si="172"/>
        <v>&gt;500</v>
      </c>
      <c r="T841" t="str">
        <f t="shared" si="173"/>
        <v>No</v>
      </c>
      <c r="U841">
        <f t="shared" si="177"/>
        <v>0</v>
      </c>
      <c r="V841">
        <f t="shared" si="174"/>
        <v>303.39999999999998</v>
      </c>
      <c r="W841">
        <f t="shared" si="175"/>
        <v>57350</v>
      </c>
      <c r="X841">
        <f t="shared" si="178"/>
        <v>499</v>
      </c>
      <c r="Y841">
        <f t="shared" si="179"/>
        <v>4</v>
      </c>
      <c r="Z841">
        <f t="shared" si="180"/>
        <v>1</v>
      </c>
      <c r="AA841">
        <f t="shared" si="181"/>
        <v>303.39999999999998</v>
      </c>
    </row>
    <row r="842" spans="1:27" x14ac:dyDescent="0.25">
      <c r="A842" t="s">
        <v>2942</v>
      </c>
      <c r="B842" t="s">
        <v>5830</v>
      </c>
      <c r="C842" t="s">
        <v>6348</v>
      </c>
      <c r="D842" s="2">
        <v>10389</v>
      </c>
      <c r="E842" s="2">
        <v>32000</v>
      </c>
      <c r="F842" s="1">
        <v>0.68</v>
      </c>
      <c r="G842">
        <v>4.0999999999999996</v>
      </c>
      <c r="H842" s="4">
        <v>41398</v>
      </c>
      <c r="I842" t="s">
        <v>7246</v>
      </c>
      <c r="J842" t="s">
        <v>2943</v>
      </c>
      <c r="K842" t="s">
        <v>8383</v>
      </c>
      <c r="L842" t="s">
        <v>2944</v>
      </c>
      <c r="M842" t="s">
        <v>9554</v>
      </c>
      <c r="N842" t="s">
        <v>2945</v>
      </c>
      <c r="O842">
        <f t="shared" si="176"/>
        <v>32000</v>
      </c>
      <c r="P842">
        <f t="shared" si="169"/>
        <v>0.68</v>
      </c>
      <c r="Q842">
        <f t="shared" si="170"/>
        <v>41398</v>
      </c>
      <c r="R842" t="str">
        <f t="shared" si="171"/>
        <v xml:space="preserve">Computers &amp; Accessories </v>
      </c>
      <c r="S842" t="str">
        <f t="shared" si="172"/>
        <v>&gt;500</v>
      </c>
      <c r="T842" t="str">
        <f t="shared" si="173"/>
        <v>Yes</v>
      </c>
      <c r="U842">
        <f t="shared" si="177"/>
        <v>1</v>
      </c>
      <c r="V842">
        <f t="shared" si="174"/>
        <v>169731.8</v>
      </c>
      <c r="W842">
        <f t="shared" si="175"/>
        <v>1324736000</v>
      </c>
      <c r="X842">
        <f t="shared" si="178"/>
        <v>10389</v>
      </c>
      <c r="Y842">
        <f t="shared" si="179"/>
        <v>4</v>
      </c>
      <c r="Z842">
        <f t="shared" si="180"/>
        <v>0</v>
      </c>
      <c r="AA842">
        <f t="shared" si="181"/>
        <v>169731.8</v>
      </c>
    </row>
    <row r="843" spans="1:27" x14ac:dyDescent="0.25">
      <c r="A843" t="s">
        <v>2946</v>
      </c>
      <c r="B843" t="s">
        <v>5831</v>
      </c>
      <c r="C843" t="s">
        <v>6339</v>
      </c>
      <c r="D843">
        <v>649</v>
      </c>
      <c r="E843" s="2">
        <v>1300</v>
      </c>
      <c r="F843" s="1">
        <v>0.5</v>
      </c>
      <c r="G843">
        <v>4.0999999999999996</v>
      </c>
      <c r="H843" s="4">
        <v>5195</v>
      </c>
      <c r="I843" t="s">
        <v>7247</v>
      </c>
      <c r="J843" t="s">
        <v>2947</v>
      </c>
      <c r="K843" t="s">
        <v>2948</v>
      </c>
      <c r="L843" t="s">
        <v>2949</v>
      </c>
      <c r="M843" t="s">
        <v>9555</v>
      </c>
      <c r="N843" t="s">
        <v>2950</v>
      </c>
      <c r="O843">
        <f t="shared" si="176"/>
        <v>1300</v>
      </c>
      <c r="P843">
        <f t="shared" si="169"/>
        <v>0.5</v>
      </c>
      <c r="Q843">
        <f t="shared" si="170"/>
        <v>5195</v>
      </c>
      <c r="R843" t="str">
        <f t="shared" si="171"/>
        <v xml:space="preserve">Computers &amp; Accessories </v>
      </c>
      <c r="S843" t="str">
        <f t="shared" si="172"/>
        <v>&gt;500</v>
      </c>
      <c r="T843" t="str">
        <f t="shared" si="173"/>
        <v>Yes</v>
      </c>
      <c r="U843">
        <f t="shared" si="177"/>
        <v>1</v>
      </c>
      <c r="V843">
        <f t="shared" si="174"/>
        <v>21299.499999999996</v>
      </c>
      <c r="W843">
        <f t="shared" si="175"/>
        <v>6753500</v>
      </c>
      <c r="X843">
        <f t="shared" si="178"/>
        <v>649</v>
      </c>
      <c r="Y843">
        <f t="shared" si="179"/>
        <v>4</v>
      </c>
      <c r="Z843">
        <f t="shared" si="180"/>
        <v>0</v>
      </c>
      <c r="AA843">
        <f t="shared" si="181"/>
        <v>21299.499999999996</v>
      </c>
    </row>
    <row r="844" spans="1:27" x14ac:dyDescent="0.25">
      <c r="A844" t="s">
        <v>2951</v>
      </c>
      <c r="B844" t="s">
        <v>5832</v>
      </c>
      <c r="C844" t="s">
        <v>6349</v>
      </c>
      <c r="D844" s="2">
        <v>1199</v>
      </c>
      <c r="E844" s="2">
        <v>1999</v>
      </c>
      <c r="F844" s="1">
        <v>0.4</v>
      </c>
      <c r="G844">
        <v>4.0999999999999996</v>
      </c>
      <c r="H844" s="4">
        <v>22420</v>
      </c>
      <c r="I844" t="s">
        <v>7248</v>
      </c>
      <c r="J844" t="s">
        <v>359</v>
      </c>
      <c r="K844" t="s">
        <v>7819</v>
      </c>
      <c r="L844" t="s">
        <v>360</v>
      </c>
      <c r="M844" t="s">
        <v>8948</v>
      </c>
      <c r="N844" t="s">
        <v>361</v>
      </c>
      <c r="O844">
        <f t="shared" si="176"/>
        <v>1999</v>
      </c>
      <c r="P844">
        <f t="shared" si="169"/>
        <v>0.4</v>
      </c>
      <c r="Q844">
        <f t="shared" si="170"/>
        <v>22420</v>
      </c>
      <c r="R844" t="str">
        <f t="shared" si="171"/>
        <v xml:space="preserve">Computers &amp; Accessories </v>
      </c>
      <c r="S844" t="str">
        <f t="shared" si="172"/>
        <v>&gt;500</v>
      </c>
      <c r="T844" t="str">
        <f t="shared" si="173"/>
        <v>No</v>
      </c>
      <c r="U844">
        <f t="shared" si="177"/>
        <v>0</v>
      </c>
      <c r="V844">
        <f t="shared" si="174"/>
        <v>91921.999999999985</v>
      </c>
      <c r="W844">
        <f t="shared" si="175"/>
        <v>44817580</v>
      </c>
      <c r="X844">
        <f t="shared" si="178"/>
        <v>1199</v>
      </c>
      <c r="Y844">
        <f t="shared" si="179"/>
        <v>4</v>
      </c>
      <c r="Z844">
        <f t="shared" si="180"/>
        <v>0</v>
      </c>
      <c r="AA844">
        <f t="shared" si="181"/>
        <v>91921.999999999985</v>
      </c>
    </row>
    <row r="845" spans="1:27" x14ac:dyDescent="0.25">
      <c r="A845" t="s">
        <v>2952</v>
      </c>
      <c r="B845" t="s">
        <v>5833</v>
      </c>
      <c r="C845" t="s">
        <v>1191</v>
      </c>
      <c r="D845">
        <v>889</v>
      </c>
      <c r="E845" s="2">
        <v>1999</v>
      </c>
      <c r="F845" s="1">
        <v>0.56000000000000005</v>
      </c>
      <c r="G845">
        <v>4.0999999999999996</v>
      </c>
      <c r="H845" s="4">
        <v>2284</v>
      </c>
      <c r="I845" t="s">
        <v>7249</v>
      </c>
      <c r="J845" t="s">
        <v>2953</v>
      </c>
      <c r="K845" t="s">
        <v>8384</v>
      </c>
      <c r="L845" t="s">
        <v>2954</v>
      </c>
      <c r="M845" t="s">
        <v>9556</v>
      </c>
      <c r="N845" t="s">
        <v>2955</v>
      </c>
      <c r="O845">
        <f t="shared" si="176"/>
        <v>1999</v>
      </c>
      <c r="P845">
        <f t="shared" si="169"/>
        <v>0.56000000000000005</v>
      </c>
      <c r="Q845">
        <f t="shared" si="170"/>
        <v>2284</v>
      </c>
      <c r="R845" t="str">
        <f t="shared" si="171"/>
        <v>Electronics</v>
      </c>
      <c r="S845" t="str">
        <f t="shared" si="172"/>
        <v>&gt;500</v>
      </c>
      <c r="T845" t="str">
        <f t="shared" si="173"/>
        <v>Yes</v>
      </c>
      <c r="U845">
        <f t="shared" si="177"/>
        <v>1</v>
      </c>
      <c r="V845">
        <f t="shared" si="174"/>
        <v>9364.4</v>
      </c>
      <c r="W845">
        <f t="shared" si="175"/>
        <v>4565716</v>
      </c>
      <c r="X845">
        <f t="shared" si="178"/>
        <v>889</v>
      </c>
      <c r="Y845">
        <f t="shared" si="179"/>
        <v>4</v>
      </c>
      <c r="Z845">
        <f t="shared" si="180"/>
        <v>0</v>
      </c>
      <c r="AA845">
        <f t="shared" si="181"/>
        <v>9364.4</v>
      </c>
    </row>
    <row r="846" spans="1:27" x14ac:dyDescent="0.25">
      <c r="A846" t="s">
        <v>2956</v>
      </c>
      <c r="B846" t="s">
        <v>5834</v>
      </c>
      <c r="C846" t="s">
        <v>6309</v>
      </c>
      <c r="D846" s="2">
        <v>1409</v>
      </c>
      <c r="E846" s="2">
        <v>2199</v>
      </c>
      <c r="F846" s="1">
        <v>0.36</v>
      </c>
      <c r="G846">
        <v>4.0999999999999996</v>
      </c>
      <c r="H846" s="4">
        <v>427</v>
      </c>
      <c r="I846" t="s">
        <v>7250</v>
      </c>
      <c r="J846" t="s">
        <v>2957</v>
      </c>
      <c r="K846" t="s">
        <v>8385</v>
      </c>
      <c r="L846" t="s">
        <v>2958</v>
      </c>
      <c r="M846" t="s">
        <v>9557</v>
      </c>
      <c r="N846" t="s">
        <v>2959</v>
      </c>
      <c r="O846">
        <f t="shared" si="176"/>
        <v>2199</v>
      </c>
      <c r="P846">
        <f t="shared" si="169"/>
        <v>0.36</v>
      </c>
      <c r="Q846">
        <f t="shared" si="170"/>
        <v>427</v>
      </c>
      <c r="R846" t="str">
        <f t="shared" si="171"/>
        <v xml:space="preserve">Computers &amp; Accessories </v>
      </c>
      <c r="S846" t="str">
        <f t="shared" si="172"/>
        <v>&gt;500</v>
      </c>
      <c r="T846" t="str">
        <f t="shared" si="173"/>
        <v>No</v>
      </c>
      <c r="U846">
        <f t="shared" si="177"/>
        <v>0</v>
      </c>
      <c r="V846">
        <f t="shared" si="174"/>
        <v>1750.6999999999998</v>
      </c>
      <c r="W846">
        <f t="shared" si="175"/>
        <v>938973</v>
      </c>
      <c r="X846">
        <f t="shared" si="178"/>
        <v>1409</v>
      </c>
      <c r="Y846">
        <f t="shared" si="179"/>
        <v>4</v>
      </c>
      <c r="Z846">
        <f t="shared" si="180"/>
        <v>1</v>
      </c>
      <c r="AA846">
        <f t="shared" si="181"/>
        <v>1750.6999999999998</v>
      </c>
    </row>
    <row r="847" spans="1:27" x14ac:dyDescent="0.25">
      <c r="A847" t="s">
        <v>2960</v>
      </c>
      <c r="B847" t="s">
        <v>5835</v>
      </c>
      <c r="C847" t="s">
        <v>6350</v>
      </c>
      <c r="D847">
        <v>549</v>
      </c>
      <c r="E847" s="2">
        <v>1999</v>
      </c>
      <c r="F847" s="1">
        <v>0.73</v>
      </c>
      <c r="G847">
        <v>4.0999999999999996</v>
      </c>
      <c r="H847" s="4">
        <v>1367</v>
      </c>
      <c r="I847" t="s">
        <v>7251</v>
      </c>
      <c r="J847" t="s">
        <v>2961</v>
      </c>
      <c r="K847" t="s">
        <v>8386</v>
      </c>
      <c r="L847" t="s">
        <v>2962</v>
      </c>
      <c r="M847" t="s">
        <v>9558</v>
      </c>
      <c r="N847" t="s">
        <v>2963</v>
      </c>
      <c r="O847">
        <f t="shared" si="176"/>
        <v>1999</v>
      </c>
      <c r="P847">
        <f t="shared" si="169"/>
        <v>0.73</v>
      </c>
      <c r="Q847">
        <f t="shared" si="170"/>
        <v>1367</v>
      </c>
      <c r="R847" t="str">
        <f t="shared" si="171"/>
        <v xml:space="preserve">Computers &amp; Accessories </v>
      </c>
      <c r="S847" t="str">
        <f t="shared" si="172"/>
        <v>&gt;500</v>
      </c>
      <c r="T847" t="str">
        <f t="shared" si="173"/>
        <v>Yes</v>
      </c>
      <c r="U847">
        <f t="shared" si="177"/>
        <v>1</v>
      </c>
      <c r="V847">
        <f t="shared" si="174"/>
        <v>5604.7</v>
      </c>
      <c r="W847">
        <f t="shared" si="175"/>
        <v>2732633</v>
      </c>
      <c r="X847">
        <f t="shared" si="178"/>
        <v>549</v>
      </c>
      <c r="Y847">
        <f t="shared" si="179"/>
        <v>4</v>
      </c>
      <c r="Z847">
        <f t="shared" si="180"/>
        <v>0</v>
      </c>
      <c r="AA847">
        <f t="shared" si="181"/>
        <v>5604.7</v>
      </c>
    </row>
    <row r="848" spans="1:27" x14ac:dyDescent="0.25">
      <c r="A848" t="s">
        <v>2964</v>
      </c>
      <c r="B848" t="s">
        <v>5836</v>
      </c>
      <c r="C848" t="s">
        <v>6347</v>
      </c>
      <c r="D848">
        <v>749</v>
      </c>
      <c r="E848" s="2">
        <v>1799</v>
      </c>
      <c r="F848" s="1">
        <v>0.57999999999999996</v>
      </c>
      <c r="G848">
        <v>4.0999999999999996</v>
      </c>
      <c r="H848" s="4">
        <v>13199</v>
      </c>
      <c r="I848" t="s">
        <v>7252</v>
      </c>
      <c r="J848" t="s">
        <v>2965</v>
      </c>
      <c r="K848" t="s">
        <v>8387</v>
      </c>
      <c r="L848" t="s">
        <v>2966</v>
      </c>
      <c r="M848" t="s">
        <v>9559</v>
      </c>
      <c r="N848" t="s">
        <v>5028</v>
      </c>
      <c r="O848">
        <f t="shared" si="176"/>
        <v>1799</v>
      </c>
      <c r="P848">
        <f t="shared" si="169"/>
        <v>0.57999999999999996</v>
      </c>
      <c r="Q848">
        <f t="shared" si="170"/>
        <v>13199</v>
      </c>
      <c r="R848" t="str">
        <f t="shared" si="171"/>
        <v xml:space="preserve">Computers &amp; Accessories </v>
      </c>
      <c r="S848" t="str">
        <f t="shared" si="172"/>
        <v>&gt;500</v>
      </c>
      <c r="T848" t="str">
        <f t="shared" si="173"/>
        <v>Yes</v>
      </c>
      <c r="U848">
        <f t="shared" si="177"/>
        <v>1</v>
      </c>
      <c r="V848">
        <f t="shared" si="174"/>
        <v>54115.899999999994</v>
      </c>
      <c r="W848">
        <f t="shared" si="175"/>
        <v>23745001</v>
      </c>
      <c r="X848">
        <f t="shared" si="178"/>
        <v>749</v>
      </c>
      <c r="Y848">
        <f t="shared" si="179"/>
        <v>4</v>
      </c>
      <c r="Z848">
        <f t="shared" si="180"/>
        <v>0</v>
      </c>
      <c r="AA848">
        <f t="shared" si="181"/>
        <v>54115.899999999994</v>
      </c>
    </row>
    <row r="849" spans="1:27" x14ac:dyDescent="0.25">
      <c r="A849" t="s">
        <v>2967</v>
      </c>
      <c r="B849" t="s">
        <v>2968</v>
      </c>
      <c r="C849" t="s">
        <v>6296</v>
      </c>
      <c r="D849">
        <v>379</v>
      </c>
      <c r="E849" s="2">
        <v>1099</v>
      </c>
      <c r="F849" s="1">
        <v>0.66</v>
      </c>
      <c r="G849">
        <v>4.0999999999999996</v>
      </c>
      <c r="H849" s="4">
        <v>2806</v>
      </c>
      <c r="I849" t="s">
        <v>7253</v>
      </c>
      <c r="J849" t="s">
        <v>384</v>
      </c>
      <c r="K849" t="s">
        <v>7825</v>
      </c>
      <c r="L849" t="s">
        <v>385</v>
      </c>
      <c r="M849" t="s">
        <v>8955</v>
      </c>
      <c r="N849" t="s">
        <v>386</v>
      </c>
      <c r="O849">
        <f t="shared" si="176"/>
        <v>1099</v>
      </c>
      <c r="P849">
        <f t="shared" si="169"/>
        <v>0.66</v>
      </c>
      <c r="Q849">
        <f t="shared" si="170"/>
        <v>2806</v>
      </c>
      <c r="R849" t="str">
        <f t="shared" si="171"/>
        <v xml:space="preserve">Computers &amp; Accessories </v>
      </c>
      <c r="S849" t="str">
        <f t="shared" si="172"/>
        <v>&gt;500</v>
      </c>
      <c r="T849" t="str">
        <f t="shared" si="173"/>
        <v>Yes</v>
      </c>
      <c r="U849">
        <f t="shared" si="177"/>
        <v>1</v>
      </c>
      <c r="V849">
        <f t="shared" si="174"/>
        <v>11504.599999999999</v>
      </c>
      <c r="W849">
        <f t="shared" si="175"/>
        <v>3083794</v>
      </c>
      <c r="X849">
        <f t="shared" si="178"/>
        <v>379</v>
      </c>
      <c r="Y849">
        <f t="shared" si="179"/>
        <v>4</v>
      </c>
      <c r="Z849">
        <f t="shared" si="180"/>
        <v>0</v>
      </c>
      <c r="AA849">
        <f t="shared" si="181"/>
        <v>11504.599999999999</v>
      </c>
    </row>
    <row r="850" spans="1:27" x14ac:dyDescent="0.25">
      <c r="A850" t="s">
        <v>2969</v>
      </c>
      <c r="B850" t="s">
        <v>5837</v>
      </c>
      <c r="C850" t="s">
        <v>1148</v>
      </c>
      <c r="D850" s="2">
        <v>5998</v>
      </c>
      <c r="E850" s="2">
        <v>7999</v>
      </c>
      <c r="F850" s="1">
        <v>0.25</v>
      </c>
      <c r="G850">
        <v>4.0999999999999996</v>
      </c>
      <c r="H850" s="4">
        <v>30355</v>
      </c>
      <c r="I850" t="s">
        <v>7254</v>
      </c>
      <c r="J850" t="s">
        <v>2970</v>
      </c>
      <c r="K850" t="s">
        <v>8388</v>
      </c>
      <c r="L850" t="s">
        <v>2971</v>
      </c>
      <c r="M850" t="s">
        <v>9560</v>
      </c>
      <c r="N850" t="s">
        <v>2972</v>
      </c>
      <c r="O850">
        <f t="shared" si="176"/>
        <v>7999</v>
      </c>
      <c r="P850">
        <f t="shared" si="169"/>
        <v>0.25</v>
      </c>
      <c r="Q850">
        <f t="shared" si="170"/>
        <v>30355</v>
      </c>
      <c r="R850" t="str">
        <f t="shared" si="171"/>
        <v>Electronics</v>
      </c>
      <c r="S850" t="str">
        <f t="shared" si="172"/>
        <v>&gt;500</v>
      </c>
      <c r="T850" t="str">
        <f t="shared" si="173"/>
        <v>No</v>
      </c>
      <c r="U850">
        <f t="shared" si="177"/>
        <v>0</v>
      </c>
      <c r="V850">
        <f t="shared" si="174"/>
        <v>124455.49999999999</v>
      </c>
      <c r="W850">
        <f t="shared" si="175"/>
        <v>242809645</v>
      </c>
      <c r="X850">
        <f t="shared" si="178"/>
        <v>5998</v>
      </c>
      <c r="Y850">
        <f t="shared" si="179"/>
        <v>4</v>
      </c>
      <c r="Z850">
        <f t="shared" si="180"/>
        <v>0</v>
      </c>
      <c r="AA850">
        <f t="shared" si="181"/>
        <v>124455.49999999999</v>
      </c>
    </row>
    <row r="851" spans="1:27" x14ac:dyDescent="0.25">
      <c r="A851" t="s">
        <v>2973</v>
      </c>
      <c r="B851" t="s">
        <v>5838</v>
      </c>
      <c r="C851" t="s">
        <v>6327</v>
      </c>
      <c r="D851">
        <v>299</v>
      </c>
      <c r="E851" s="2">
        <v>1499</v>
      </c>
      <c r="F851" s="1">
        <v>0.8</v>
      </c>
      <c r="G851">
        <v>4.0999999999999996</v>
      </c>
      <c r="H851" s="4">
        <v>2868</v>
      </c>
      <c r="I851" t="s">
        <v>7255</v>
      </c>
      <c r="J851" t="s">
        <v>2974</v>
      </c>
      <c r="K851" t="s">
        <v>8389</v>
      </c>
      <c r="L851" t="s">
        <v>2975</v>
      </c>
      <c r="M851" t="s">
        <v>9561</v>
      </c>
      <c r="N851" t="s">
        <v>2976</v>
      </c>
      <c r="O851">
        <f t="shared" si="176"/>
        <v>1499</v>
      </c>
      <c r="P851">
        <f t="shared" si="169"/>
        <v>0.8</v>
      </c>
      <c r="Q851">
        <f t="shared" si="170"/>
        <v>2868</v>
      </c>
      <c r="R851" t="str">
        <f t="shared" si="171"/>
        <v xml:space="preserve">Computers &amp; Accessories </v>
      </c>
      <c r="S851" t="str">
        <f t="shared" si="172"/>
        <v>&gt;500</v>
      </c>
      <c r="T851" t="str">
        <f t="shared" si="173"/>
        <v>Yes</v>
      </c>
      <c r="U851">
        <f t="shared" si="177"/>
        <v>1</v>
      </c>
      <c r="V851">
        <f t="shared" si="174"/>
        <v>11758.8</v>
      </c>
      <c r="W851">
        <f t="shared" si="175"/>
        <v>4299132</v>
      </c>
      <c r="X851">
        <f t="shared" si="178"/>
        <v>299</v>
      </c>
      <c r="Y851">
        <f t="shared" si="179"/>
        <v>4</v>
      </c>
      <c r="Z851">
        <f t="shared" si="180"/>
        <v>0</v>
      </c>
      <c r="AA851">
        <f t="shared" si="181"/>
        <v>11758.8</v>
      </c>
    </row>
    <row r="852" spans="1:27" x14ac:dyDescent="0.25">
      <c r="A852" t="s">
        <v>2977</v>
      </c>
      <c r="B852" t="s">
        <v>5839</v>
      </c>
      <c r="C852" t="s">
        <v>6323</v>
      </c>
      <c r="D852">
        <v>379</v>
      </c>
      <c r="E852" s="2">
        <v>1499</v>
      </c>
      <c r="F852" s="1">
        <v>0.75</v>
      </c>
      <c r="G852">
        <v>4.0999999999999996</v>
      </c>
      <c r="H852" s="4">
        <v>670</v>
      </c>
      <c r="I852" t="s">
        <v>7256</v>
      </c>
      <c r="J852" t="s">
        <v>2978</v>
      </c>
      <c r="K852" t="s">
        <v>8390</v>
      </c>
      <c r="L852" t="s">
        <v>2979</v>
      </c>
      <c r="M852" t="s">
        <v>9562</v>
      </c>
      <c r="N852" t="s">
        <v>2980</v>
      </c>
      <c r="O852">
        <f t="shared" si="176"/>
        <v>1499</v>
      </c>
      <c r="P852">
        <f t="shared" si="169"/>
        <v>0.75</v>
      </c>
      <c r="Q852">
        <f t="shared" si="170"/>
        <v>670</v>
      </c>
      <c r="R852" t="str">
        <f t="shared" si="171"/>
        <v xml:space="preserve">Computers &amp; Accessories </v>
      </c>
      <c r="S852" t="str">
        <f t="shared" si="172"/>
        <v>&gt;500</v>
      </c>
      <c r="T852" t="str">
        <f t="shared" si="173"/>
        <v>Yes</v>
      </c>
      <c r="U852">
        <f t="shared" si="177"/>
        <v>1</v>
      </c>
      <c r="V852">
        <f t="shared" si="174"/>
        <v>2746.9999999999995</v>
      </c>
      <c r="W852">
        <f t="shared" si="175"/>
        <v>1004330</v>
      </c>
      <c r="X852">
        <f t="shared" si="178"/>
        <v>379</v>
      </c>
      <c r="Y852">
        <f t="shared" si="179"/>
        <v>4</v>
      </c>
      <c r="Z852">
        <f t="shared" si="180"/>
        <v>1</v>
      </c>
      <c r="AA852">
        <f t="shared" si="181"/>
        <v>2746.9999999999995</v>
      </c>
    </row>
    <row r="853" spans="1:27" x14ac:dyDescent="0.25">
      <c r="A853" t="s">
        <v>2981</v>
      </c>
      <c r="B853" t="s">
        <v>5840</v>
      </c>
      <c r="C853" t="s">
        <v>10152</v>
      </c>
      <c r="D853" s="2">
        <v>1399</v>
      </c>
      <c r="E853" s="2">
        <v>2999</v>
      </c>
      <c r="F853" s="1">
        <v>0.53</v>
      </c>
      <c r="G853">
        <v>4</v>
      </c>
      <c r="H853" s="4">
        <v>3530</v>
      </c>
      <c r="I853" t="s">
        <v>7257</v>
      </c>
      <c r="J853" t="s">
        <v>2982</v>
      </c>
      <c r="K853" t="s">
        <v>8391</v>
      </c>
      <c r="L853" t="s">
        <v>2983</v>
      </c>
      <c r="M853" t="s">
        <v>9563</v>
      </c>
      <c r="N853" t="s">
        <v>2984</v>
      </c>
      <c r="O853">
        <f t="shared" si="176"/>
        <v>2999</v>
      </c>
      <c r="P853">
        <f t="shared" si="169"/>
        <v>0.53</v>
      </c>
      <c r="Q853">
        <f t="shared" si="170"/>
        <v>3530</v>
      </c>
      <c r="R853" t="str">
        <f t="shared" si="171"/>
        <v>Office Products</v>
      </c>
      <c r="S853" t="str">
        <f t="shared" si="172"/>
        <v>&gt;500</v>
      </c>
      <c r="T853" t="str">
        <f t="shared" si="173"/>
        <v>Yes</v>
      </c>
      <c r="U853">
        <f t="shared" si="177"/>
        <v>1</v>
      </c>
      <c r="V853">
        <f t="shared" si="174"/>
        <v>14120</v>
      </c>
      <c r="W853">
        <f t="shared" si="175"/>
        <v>10586470</v>
      </c>
      <c r="X853">
        <f t="shared" si="178"/>
        <v>1399</v>
      </c>
      <c r="Y853">
        <f t="shared" si="179"/>
        <v>4</v>
      </c>
      <c r="Z853">
        <f t="shared" si="180"/>
        <v>0</v>
      </c>
      <c r="AA853">
        <f t="shared" si="181"/>
        <v>14120</v>
      </c>
    </row>
    <row r="854" spans="1:27" x14ac:dyDescent="0.25">
      <c r="A854" t="s">
        <v>2985</v>
      </c>
      <c r="B854" t="s">
        <v>5841</v>
      </c>
      <c r="C854" t="s">
        <v>2986</v>
      </c>
      <c r="D854">
        <v>699</v>
      </c>
      <c r="E854" s="2">
        <v>1299</v>
      </c>
      <c r="F854" s="1">
        <v>0.46</v>
      </c>
      <c r="G854">
        <v>4</v>
      </c>
      <c r="H854" s="4">
        <v>6183</v>
      </c>
      <c r="I854" t="s">
        <v>7258</v>
      </c>
      <c r="J854" t="s">
        <v>2987</v>
      </c>
      <c r="K854" t="s">
        <v>8392</v>
      </c>
      <c r="L854" t="s">
        <v>2988</v>
      </c>
      <c r="M854" t="s">
        <v>9564</v>
      </c>
      <c r="N854" t="s">
        <v>2989</v>
      </c>
      <c r="O854">
        <f t="shared" si="176"/>
        <v>1299</v>
      </c>
      <c r="P854">
        <f t="shared" si="169"/>
        <v>0.46</v>
      </c>
      <c r="Q854">
        <f t="shared" si="170"/>
        <v>6183</v>
      </c>
      <c r="R854" t="str">
        <f t="shared" si="171"/>
        <v>Electronics</v>
      </c>
      <c r="S854" t="str">
        <f t="shared" si="172"/>
        <v>&gt;500</v>
      </c>
      <c r="T854" t="str">
        <f t="shared" si="173"/>
        <v>No</v>
      </c>
      <c r="U854">
        <f t="shared" si="177"/>
        <v>0</v>
      </c>
      <c r="V854">
        <f t="shared" si="174"/>
        <v>24732</v>
      </c>
      <c r="W854">
        <f t="shared" si="175"/>
        <v>8031717</v>
      </c>
      <c r="X854">
        <f t="shared" si="178"/>
        <v>699</v>
      </c>
      <c r="Y854">
        <f t="shared" si="179"/>
        <v>4</v>
      </c>
      <c r="Z854">
        <f t="shared" si="180"/>
        <v>0</v>
      </c>
      <c r="AA854">
        <f t="shared" si="181"/>
        <v>24732</v>
      </c>
    </row>
    <row r="855" spans="1:27" x14ac:dyDescent="0.25">
      <c r="A855" t="s">
        <v>2990</v>
      </c>
      <c r="B855" t="s">
        <v>5842</v>
      </c>
      <c r="C855" t="s">
        <v>10148</v>
      </c>
      <c r="D855">
        <v>300</v>
      </c>
      <c r="E855">
        <v>300</v>
      </c>
      <c r="F855" s="1">
        <v>0</v>
      </c>
      <c r="G855">
        <v>4</v>
      </c>
      <c r="H855" s="4">
        <v>419</v>
      </c>
      <c r="I855" t="s">
        <v>7259</v>
      </c>
      <c r="J855" t="s">
        <v>2991</v>
      </c>
      <c r="K855" t="s">
        <v>8393</v>
      </c>
      <c r="L855" t="s">
        <v>2992</v>
      </c>
      <c r="M855" t="s">
        <v>9565</v>
      </c>
      <c r="N855" t="s">
        <v>2993</v>
      </c>
      <c r="O855">
        <f t="shared" si="176"/>
        <v>300</v>
      </c>
      <c r="P855">
        <f t="shared" si="169"/>
        <v>0</v>
      </c>
      <c r="Q855">
        <f t="shared" si="170"/>
        <v>419</v>
      </c>
      <c r="R855" t="str">
        <f t="shared" si="171"/>
        <v>Office Products</v>
      </c>
      <c r="S855" t="str">
        <f t="shared" si="172"/>
        <v>200–500</v>
      </c>
      <c r="T855" t="str">
        <f t="shared" si="173"/>
        <v>No</v>
      </c>
      <c r="U855">
        <f t="shared" si="177"/>
        <v>0</v>
      </c>
      <c r="V855">
        <f t="shared" si="174"/>
        <v>1676</v>
      </c>
      <c r="W855">
        <f t="shared" si="175"/>
        <v>125700</v>
      </c>
      <c r="X855">
        <f t="shared" si="178"/>
        <v>300</v>
      </c>
      <c r="Y855">
        <f t="shared" si="179"/>
        <v>4</v>
      </c>
      <c r="Z855">
        <f t="shared" si="180"/>
        <v>1</v>
      </c>
      <c r="AA855">
        <f t="shared" si="181"/>
        <v>1676</v>
      </c>
    </row>
    <row r="856" spans="1:27" x14ac:dyDescent="0.25">
      <c r="A856" t="s">
        <v>2994</v>
      </c>
      <c r="B856" t="s">
        <v>5843</v>
      </c>
      <c r="C856" t="s">
        <v>6315</v>
      </c>
      <c r="D856">
        <v>999</v>
      </c>
      <c r="E856" s="2">
        <v>1995</v>
      </c>
      <c r="F856" s="1">
        <v>0.5</v>
      </c>
      <c r="G856">
        <v>4</v>
      </c>
      <c r="H856" s="4">
        <v>7317</v>
      </c>
      <c r="I856" t="s">
        <v>7260</v>
      </c>
      <c r="J856" t="s">
        <v>2995</v>
      </c>
      <c r="K856" t="s">
        <v>8394</v>
      </c>
      <c r="L856" t="s">
        <v>2996</v>
      </c>
      <c r="M856" t="s">
        <v>9566</v>
      </c>
      <c r="N856" t="s">
        <v>2997</v>
      </c>
      <c r="O856">
        <f t="shared" si="176"/>
        <v>1995</v>
      </c>
      <c r="P856">
        <f t="shared" si="169"/>
        <v>0.5</v>
      </c>
      <c r="Q856">
        <f t="shared" si="170"/>
        <v>7317</v>
      </c>
      <c r="R856" t="str">
        <f t="shared" si="171"/>
        <v xml:space="preserve">Computers &amp; Accessories </v>
      </c>
      <c r="S856" t="str">
        <f t="shared" si="172"/>
        <v>&gt;500</v>
      </c>
      <c r="T856" t="str">
        <f t="shared" si="173"/>
        <v>Yes</v>
      </c>
      <c r="U856">
        <f t="shared" si="177"/>
        <v>1</v>
      </c>
      <c r="V856">
        <f t="shared" si="174"/>
        <v>29268</v>
      </c>
      <c r="W856">
        <f t="shared" si="175"/>
        <v>14597415</v>
      </c>
      <c r="X856">
        <f t="shared" si="178"/>
        <v>999</v>
      </c>
      <c r="Y856">
        <f t="shared" si="179"/>
        <v>4</v>
      </c>
      <c r="Z856">
        <f t="shared" si="180"/>
        <v>0</v>
      </c>
      <c r="AA856">
        <f t="shared" si="181"/>
        <v>29268</v>
      </c>
    </row>
    <row r="857" spans="1:27" x14ac:dyDescent="0.25">
      <c r="A857" t="s">
        <v>2998</v>
      </c>
      <c r="B857" t="s">
        <v>5844</v>
      </c>
      <c r="C857" t="s">
        <v>10153</v>
      </c>
      <c r="D857">
        <v>535</v>
      </c>
      <c r="E857">
        <v>535</v>
      </c>
      <c r="F857" s="1">
        <v>0</v>
      </c>
      <c r="G857">
        <v>4</v>
      </c>
      <c r="H857" s="4">
        <v>4426</v>
      </c>
      <c r="I857" t="s">
        <v>7261</v>
      </c>
      <c r="J857" t="s">
        <v>2999</v>
      </c>
      <c r="K857" t="s">
        <v>8395</v>
      </c>
      <c r="L857" t="s">
        <v>3000</v>
      </c>
      <c r="M857" t="s">
        <v>9567</v>
      </c>
      <c r="N857" t="s">
        <v>3001</v>
      </c>
      <c r="O857">
        <f t="shared" si="176"/>
        <v>535</v>
      </c>
      <c r="P857">
        <f t="shared" si="169"/>
        <v>0</v>
      </c>
      <c r="Q857">
        <f t="shared" si="170"/>
        <v>4426</v>
      </c>
      <c r="R857" t="str">
        <f t="shared" si="171"/>
        <v>Office Products</v>
      </c>
      <c r="S857" t="str">
        <f t="shared" si="172"/>
        <v>&gt;500</v>
      </c>
      <c r="T857" t="str">
        <f t="shared" si="173"/>
        <v>No</v>
      </c>
      <c r="U857">
        <f t="shared" si="177"/>
        <v>0</v>
      </c>
      <c r="V857">
        <f t="shared" si="174"/>
        <v>17704</v>
      </c>
      <c r="W857">
        <f t="shared" si="175"/>
        <v>2367910</v>
      </c>
      <c r="X857">
        <f t="shared" si="178"/>
        <v>535</v>
      </c>
      <c r="Y857">
        <f t="shared" si="179"/>
        <v>4</v>
      </c>
      <c r="Z857">
        <f t="shared" si="180"/>
        <v>0</v>
      </c>
      <c r="AA857">
        <f t="shared" si="181"/>
        <v>17704</v>
      </c>
    </row>
    <row r="858" spans="1:27" x14ac:dyDescent="0.25">
      <c r="A858" t="s">
        <v>3002</v>
      </c>
      <c r="B858" t="s">
        <v>5845</v>
      </c>
      <c r="C858" t="s">
        <v>6327</v>
      </c>
      <c r="D858">
        <v>269</v>
      </c>
      <c r="E858" s="2">
        <v>1099</v>
      </c>
      <c r="F858" s="1">
        <v>0.76</v>
      </c>
      <c r="G858">
        <v>4</v>
      </c>
      <c r="H858" s="4">
        <v>1092</v>
      </c>
      <c r="I858" t="s">
        <v>7262</v>
      </c>
      <c r="J858" t="s">
        <v>3003</v>
      </c>
      <c r="K858" t="s">
        <v>8396</v>
      </c>
      <c r="L858" t="s">
        <v>3004</v>
      </c>
      <c r="M858" t="s">
        <v>9568</v>
      </c>
      <c r="N858" t="s">
        <v>3005</v>
      </c>
      <c r="O858">
        <f t="shared" si="176"/>
        <v>1099</v>
      </c>
      <c r="P858">
        <f t="shared" si="169"/>
        <v>0.76</v>
      </c>
      <c r="Q858">
        <f t="shared" si="170"/>
        <v>1092</v>
      </c>
      <c r="R858" t="str">
        <f t="shared" si="171"/>
        <v xml:space="preserve">Computers &amp; Accessories </v>
      </c>
      <c r="S858" t="str">
        <f t="shared" si="172"/>
        <v>&gt;500</v>
      </c>
      <c r="T858" t="str">
        <f t="shared" si="173"/>
        <v>Yes</v>
      </c>
      <c r="U858">
        <f t="shared" si="177"/>
        <v>1</v>
      </c>
      <c r="V858">
        <f t="shared" si="174"/>
        <v>4368</v>
      </c>
      <c r="W858">
        <f t="shared" si="175"/>
        <v>1200108</v>
      </c>
      <c r="X858">
        <f t="shared" si="178"/>
        <v>269</v>
      </c>
      <c r="Y858">
        <f t="shared" si="179"/>
        <v>4</v>
      </c>
      <c r="Z858">
        <f t="shared" si="180"/>
        <v>0</v>
      </c>
      <c r="AA858">
        <f t="shared" si="181"/>
        <v>4368</v>
      </c>
    </row>
    <row r="859" spans="1:27" x14ac:dyDescent="0.25">
      <c r="A859" t="s">
        <v>3006</v>
      </c>
      <c r="B859" t="s">
        <v>3007</v>
      </c>
      <c r="C859" t="s">
        <v>10151</v>
      </c>
      <c r="D859">
        <v>341</v>
      </c>
      <c r="E859">
        <v>450</v>
      </c>
      <c r="F859" s="1">
        <v>0.24</v>
      </c>
      <c r="G859">
        <v>4</v>
      </c>
      <c r="H859" s="4">
        <v>2493</v>
      </c>
      <c r="I859" t="s">
        <v>7263</v>
      </c>
      <c r="J859" t="s">
        <v>3008</v>
      </c>
      <c r="K859" t="s">
        <v>8397</v>
      </c>
      <c r="L859" t="s">
        <v>3009</v>
      </c>
      <c r="M859" t="s">
        <v>9569</v>
      </c>
      <c r="N859" t="s">
        <v>3010</v>
      </c>
      <c r="O859">
        <f t="shared" si="176"/>
        <v>450</v>
      </c>
      <c r="P859">
        <f t="shared" si="169"/>
        <v>0.24</v>
      </c>
      <c r="Q859">
        <f t="shared" si="170"/>
        <v>2493</v>
      </c>
      <c r="R859" t="str">
        <f t="shared" si="171"/>
        <v>Office Products</v>
      </c>
      <c r="S859" t="str">
        <f t="shared" si="172"/>
        <v>200–500</v>
      </c>
      <c r="T859" t="str">
        <f t="shared" si="173"/>
        <v>No</v>
      </c>
      <c r="U859">
        <f t="shared" si="177"/>
        <v>0</v>
      </c>
      <c r="V859">
        <f t="shared" si="174"/>
        <v>9972</v>
      </c>
      <c r="W859">
        <f t="shared" si="175"/>
        <v>1121850</v>
      </c>
      <c r="X859">
        <f t="shared" si="178"/>
        <v>341</v>
      </c>
      <c r="Y859">
        <f t="shared" si="179"/>
        <v>4</v>
      </c>
      <c r="Z859">
        <f t="shared" si="180"/>
        <v>0</v>
      </c>
      <c r="AA859">
        <f t="shared" si="181"/>
        <v>9972</v>
      </c>
    </row>
    <row r="860" spans="1:27" x14ac:dyDescent="0.25">
      <c r="A860" t="s">
        <v>3011</v>
      </c>
      <c r="B860" t="s">
        <v>5846</v>
      </c>
      <c r="C860" t="s">
        <v>6318</v>
      </c>
      <c r="D860" s="2">
        <v>2499</v>
      </c>
      <c r="E860" s="2">
        <v>3999</v>
      </c>
      <c r="F860" s="1">
        <v>0.38</v>
      </c>
      <c r="G860">
        <v>4</v>
      </c>
      <c r="H860" s="4">
        <v>12679</v>
      </c>
      <c r="I860" t="s">
        <v>7264</v>
      </c>
      <c r="J860" t="s">
        <v>3012</v>
      </c>
      <c r="K860" t="s">
        <v>8398</v>
      </c>
      <c r="L860" t="s">
        <v>3013</v>
      </c>
      <c r="M860" t="s">
        <v>9570</v>
      </c>
      <c r="N860" t="s">
        <v>3014</v>
      </c>
      <c r="O860">
        <f t="shared" si="176"/>
        <v>3999</v>
      </c>
      <c r="P860">
        <f t="shared" si="169"/>
        <v>0.38</v>
      </c>
      <c r="Q860">
        <f t="shared" si="170"/>
        <v>12679</v>
      </c>
      <c r="R860" t="str">
        <f t="shared" si="171"/>
        <v xml:space="preserve">Computers &amp; Accessories </v>
      </c>
      <c r="S860" t="str">
        <f t="shared" si="172"/>
        <v>&gt;500</v>
      </c>
      <c r="T860" t="str">
        <f t="shared" si="173"/>
        <v>No</v>
      </c>
      <c r="U860">
        <f t="shared" si="177"/>
        <v>0</v>
      </c>
      <c r="V860">
        <f t="shared" si="174"/>
        <v>50716</v>
      </c>
      <c r="W860">
        <f t="shared" si="175"/>
        <v>50703321</v>
      </c>
      <c r="X860">
        <f t="shared" si="178"/>
        <v>2499</v>
      </c>
      <c r="Y860">
        <f t="shared" si="179"/>
        <v>4</v>
      </c>
      <c r="Z860">
        <f t="shared" si="180"/>
        <v>0</v>
      </c>
      <c r="AA860">
        <f t="shared" si="181"/>
        <v>50716</v>
      </c>
    </row>
    <row r="861" spans="1:27" x14ac:dyDescent="0.25">
      <c r="A861" t="s">
        <v>3015</v>
      </c>
      <c r="B861" t="s">
        <v>5847</v>
      </c>
      <c r="C861" t="s">
        <v>6342</v>
      </c>
      <c r="D861" s="2">
        <v>5899</v>
      </c>
      <c r="E861" s="2">
        <v>7005</v>
      </c>
      <c r="F861" s="1">
        <v>0.16</v>
      </c>
      <c r="G861">
        <v>4</v>
      </c>
      <c r="H861" s="4">
        <v>4199</v>
      </c>
      <c r="I861" t="s">
        <v>7265</v>
      </c>
      <c r="J861" t="s">
        <v>3016</v>
      </c>
      <c r="K861" t="s">
        <v>8399</v>
      </c>
      <c r="L861" t="s">
        <v>3017</v>
      </c>
      <c r="M861" t="s">
        <v>9571</v>
      </c>
      <c r="N861" t="s">
        <v>3018</v>
      </c>
      <c r="O861">
        <f t="shared" si="176"/>
        <v>7005</v>
      </c>
      <c r="P861">
        <f t="shared" si="169"/>
        <v>0.16</v>
      </c>
      <c r="Q861">
        <f t="shared" si="170"/>
        <v>4199</v>
      </c>
      <c r="R861" t="str">
        <f t="shared" si="171"/>
        <v xml:space="preserve">Computers &amp; Accessories </v>
      </c>
      <c r="S861" t="str">
        <f t="shared" si="172"/>
        <v>&gt;500</v>
      </c>
      <c r="T861" t="str">
        <f t="shared" si="173"/>
        <v>No</v>
      </c>
      <c r="U861">
        <f t="shared" si="177"/>
        <v>0</v>
      </c>
      <c r="V861">
        <f t="shared" si="174"/>
        <v>16796</v>
      </c>
      <c r="W861">
        <f t="shared" si="175"/>
        <v>29413995</v>
      </c>
      <c r="X861">
        <f t="shared" si="178"/>
        <v>5899</v>
      </c>
      <c r="Y861">
        <f t="shared" si="179"/>
        <v>4</v>
      </c>
      <c r="Z861">
        <f t="shared" si="180"/>
        <v>0</v>
      </c>
      <c r="AA861">
        <f t="shared" si="181"/>
        <v>16796</v>
      </c>
    </row>
    <row r="862" spans="1:27" x14ac:dyDescent="0.25">
      <c r="A862" t="s">
        <v>3019</v>
      </c>
      <c r="B862" t="s">
        <v>5848</v>
      </c>
      <c r="C862" t="s">
        <v>6318</v>
      </c>
      <c r="D862" s="2">
        <v>1565</v>
      </c>
      <c r="E862" s="2">
        <v>2999</v>
      </c>
      <c r="F862" s="1">
        <v>0.48</v>
      </c>
      <c r="G862">
        <v>4</v>
      </c>
      <c r="H862" s="4">
        <v>11113</v>
      </c>
      <c r="I862" t="s">
        <v>7266</v>
      </c>
      <c r="J862" t="s">
        <v>3020</v>
      </c>
      <c r="K862" t="s">
        <v>8400</v>
      </c>
      <c r="L862" t="s">
        <v>3021</v>
      </c>
      <c r="M862" t="s">
        <v>9572</v>
      </c>
      <c r="N862" t="s">
        <v>3022</v>
      </c>
      <c r="O862">
        <f t="shared" si="176"/>
        <v>2999</v>
      </c>
      <c r="P862">
        <f t="shared" si="169"/>
        <v>0.48</v>
      </c>
      <c r="Q862">
        <f t="shared" si="170"/>
        <v>11113</v>
      </c>
      <c r="R862" t="str">
        <f t="shared" si="171"/>
        <v xml:space="preserve">Computers &amp; Accessories </v>
      </c>
      <c r="S862" t="str">
        <f t="shared" si="172"/>
        <v>&gt;500</v>
      </c>
      <c r="T862" t="str">
        <f t="shared" si="173"/>
        <v>No</v>
      </c>
      <c r="U862">
        <f t="shared" si="177"/>
        <v>0</v>
      </c>
      <c r="V862">
        <f t="shared" si="174"/>
        <v>44452</v>
      </c>
      <c r="W862">
        <f t="shared" si="175"/>
        <v>33327887</v>
      </c>
      <c r="X862">
        <f t="shared" si="178"/>
        <v>1565</v>
      </c>
      <c r="Y862">
        <f t="shared" si="179"/>
        <v>4</v>
      </c>
      <c r="Z862">
        <f t="shared" si="180"/>
        <v>0</v>
      </c>
      <c r="AA862">
        <f t="shared" si="181"/>
        <v>44452</v>
      </c>
    </row>
    <row r="863" spans="1:27" x14ac:dyDescent="0.25">
      <c r="A863" t="s">
        <v>3023</v>
      </c>
      <c r="B863" t="s">
        <v>5849</v>
      </c>
      <c r="C863" t="s">
        <v>1945</v>
      </c>
      <c r="D863">
        <v>326</v>
      </c>
      <c r="E863">
        <v>799</v>
      </c>
      <c r="F863" s="1">
        <v>0.59</v>
      </c>
      <c r="G863">
        <v>4</v>
      </c>
      <c r="H863" s="4">
        <v>10773</v>
      </c>
      <c r="I863" t="s">
        <v>7267</v>
      </c>
      <c r="J863" t="s">
        <v>3024</v>
      </c>
      <c r="K863" t="s">
        <v>8401</v>
      </c>
      <c r="L863" t="s">
        <v>3025</v>
      </c>
      <c r="M863" t="s">
        <v>9573</v>
      </c>
      <c r="N863" t="s">
        <v>6437</v>
      </c>
      <c r="O863">
        <f t="shared" si="176"/>
        <v>799</v>
      </c>
      <c r="P863">
        <f t="shared" si="169"/>
        <v>0.59</v>
      </c>
      <c r="Q863">
        <f t="shared" si="170"/>
        <v>10773</v>
      </c>
      <c r="R863" t="str">
        <f t="shared" si="171"/>
        <v>Electronics</v>
      </c>
      <c r="S863" t="str">
        <f t="shared" si="172"/>
        <v>&gt;500</v>
      </c>
      <c r="T863" t="str">
        <f t="shared" si="173"/>
        <v>Yes</v>
      </c>
      <c r="U863">
        <f t="shared" si="177"/>
        <v>1</v>
      </c>
      <c r="V863">
        <f t="shared" si="174"/>
        <v>43092</v>
      </c>
      <c r="W863">
        <f t="shared" si="175"/>
        <v>8607627</v>
      </c>
      <c r="X863">
        <f t="shared" si="178"/>
        <v>326</v>
      </c>
      <c r="Y863">
        <f t="shared" si="179"/>
        <v>4</v>
      </c>
      <c r="Z863">
        <f t="shared" si="180"/>
        <v>0</v>
      </c>
      <c r="AA863">
        <f t="shared" si="181"/>
        <v>43092</v>
      </c>
    </row>
    <row r="864" spans="1:27" x14ac:dyDescent="0.25">
      <c r="A864" t="s">
        <v>3026</v>
      </c>
      <c r="B864" t="s">
        <v>5850</v>
      </c>
      <c r="C864" t="s">
        <v>6310</v>
      </c>
      <c r="D864">
        <v>657</v>
      </c>
      <c r="E864">
        <v>999</v>
      </c>
      <c r="F864" s="1">
        <v>0.34</v>
      </c>
      <c r="G864">
        <v>4</v>
      </c>
      <c r="H864" s="4">
        <v>13944</v>
      </c>
      <c r="I864" t="s">
        <v>7268</v>
      </c>
      <c r="J864" t="s">
        <v>3027</v>
      </c>
      <c r="K864" t="s">
        <v>8402</v>
      </c>
      <c r="L864" t="s">
        <v>3028</v>
      </c>
      <c r="M864" t="s">
        <v>9574</v>
      </c>
      <c r="N864" t="s">
        <v>3029</v>
      </c>
      <c r="O864">
        <f t="shared" si="176"/>
        <v>999</v>
      </c>
      <c r="P864">
        <f t="shared" si="169"/>
        <v>0.34</v>
      </c>
      <c r="Q864">
        <f t="shared" si="170"/>
        <v>13944</v>
      </c>
      <c r="R864" t="str">
        <f t="shared" si="171"/>
        <v xml:space="preserve">Computers &amp; Accessories </v>
      </c>
      <c r="S864" t="str">
        <f t="shared" si="172"/>
        <v>&gt;500</v>
      </c>
      <c r="T864" t="str">
        <f t="shared" si="173"/>
        <v>No</v>
      </c>
      <c r="U864">
        <f t="shared" si="177"/>
        <v>0</v>
      </c>
      <c r="V864">
        <f t="shared" si="174"/>
        <v>55776</v>
      </c>
      <c r="W864">
        <f t="shared" si="175"/>
        <v>13930056</v>
      </c>
      <c r="X864">
        <f t="shared" si="178"/>
        <v>657</v>
      </c>
      <c r="Y864">
        <f t="shared" si="179"/>
        <v>4</v>
      </c>
      <c r="Z864">
        <f t="shared" si="180"/>
        <v>0</v>
      </c>
      <c r="AA864">
        <f t="shared" si="181"/>
        <v>55776</v>
      </c>
    </row>
    <row r="865" spans="1:27" x14ac:dyDescent="0.25">
      <c r="A865" t="s">
        <v>3030</v>
      </c>
      <c r="B865" t="s">
        <v>5851</v>
      </c>
      <c r="C865" t="s">
        <v>6314</v>
      </c>
      <c r="D865" s="2">
        <v>1995</v>
      </c>
      <c r="E865" s="2">
        <v>2895</v>
      </c>
      <c r="F865" s="1">
        <v>0.31</v>
      </c>
      <c r="G865">
        <v>4</v>
      </c>
      <c r="H865" s="4">
        <v>10760</v>
      </c>
      <c r="I865" t="s">
        <v>7269</v>
      </c>
      <c r="J865" t="s">
        <v>3031</v>
      </c>
      <c r="K865" t="s">
        <v>8403</v>
      </c>
      <c r="L865" t="s">
        <v>3032</v>
      </c>
      <c r="M865" t="s">
        <v>9575</v>
      </c>
      <c r="N865" t="s">
        <v>3033</v>
      </c>
      <c r="O865">
        <f t="shared" si="176"/>
        <v>2895</v>
      </c>
      <c r="P865">
        <f t="shared" si="169"/>
        <v>0.31</v>
      </c>
      <c r="Q865">
        <f t="shared" si="170"/>
        <v>10760</v>
      </c>
      <c r="R865" t="str">
        <f t="shared" si="171"/>
        <v xml:space="preserve">Computers &amp; Accessories </v>
      </c>
      <c r="S865" t="str">
        <f t="shared" si="172"/>
        <v>&gt;500</v>
      </c>
      <c r="T865" t="str">
        <f t="shared" si="173"/>
        <v>No</v>
      </c>
      <c r="U865">
        <f t="shared" si="177"/>
        <v>0</v>
      </c>
      <c r="V865">
        <f t="shared" si="174"/>
        <v>43040</v>
      </c>
      <c r="W865">
        <f t="shared" si="175"/>
        <v>31150200</v>
      </c>
      <c r="X865">
        <f t="shared" si="178"/>
        <v>1995</v>
      </c>
      <c r="Y865">
        <f t="shared" si="179"/>
        <v>4</v>
      </c>
      <c r="Z865">
        <f t="shared" si="180"/>
        <v>0</v>
      </c>
      <c r="AA865">
        <f t="shared" si="181"/>
        <v>43040</v>
      </c>
    </row>
    <row r="866" spans="1:27" x14ac:dyDescent="0.25">
      <c r="A866" t="s">
        <v>3034</v>
      </c>
      <c r="B866" t="s">
        <v>5852</v>
      </c>
      <c r="C866" t="s">
        <v>2075</v>
      </c>
      <c r="D866" s="2">
        <v>1500</v>
      </c>
      <c r="E866" s="2">
        <v>1500</v>
      </c>
      <c r="F866" s="1">
        <v>0</v>
      </c>
      <c r="G866">
        <v>4</v>
      </c>
      <c r="H866" s="4">
        <v>25996</v>
      </c>
      <c r="I866" t="s">
        <v>7270</v>
      </c>
      <c r="J866" t="s">
        <v>3035</v>
      </c>
      <c r="K866" t="s">
        <v>8404</v>
      </c>
      <c r="L866" t="s">
        <v>3036</v>
      </c>
      <c r="M866" t="s">
        <v>9576</v>
      </c>
      <c r="N866" t="s">
        <v>3037</v>
      </c>
      <c r="O866">
        <f t="shared" si="176"/>
        <v>1500</v>
      </c>
      <c r="P866">
        <f t="shared" si="169"/>
        <v>0</v>
      </c>
      <c r="Q866">
        <f t="shared" si="170"/>
        <v>25996</v>
      </c>
      <c r="R866" t="str">
        <f t="shared" si="171"/>
        <v>Electronics</v>
      </c>
      <c r="S866" t="str">
        <f t="shared" si="172"/>
        <v>&gt;500</v>
      </c>
      <c r="T866" t="str">
        <f t="shared" si="173"/>
        <v>No</v>
      </c>
      <c r="U866">
        <f t="shared" si="177"/>
        <v>0</v>
      </c>
      <c r="V866">
        <f t="shared" si="174"/>
        <v>103984</v>
      </c>
      <c r="W866">
        <f t="shared" si="175"/>
        <v>38994000</v>
      </c>
      <c r="X866">
        <f t="shared" si="178"/>
        <v>1500</v>
      </c>
      <c r="Y866">
        <f t="shared" si="179"/>
        <v>4</v>
      </c>
      <c r="Z866">
        <f t="shared" si="180"/>
        <v>0</v>
      </c>
      <c r="AA866">
        <f t="shared" si="181"/>
        <v>103984</v>
      </c>
    </row>
    <row r="867" spans="1:27" x14ac:dyDescent="0.25">
      <c r="A867" t="s">
        <v>3038</v>
      </c>
      <c r="B867" t="s">
        <v>5853</v>
      </c>
      <c r="C867" t="s">
        <v>6308</v>
      </c>
      <c r="D867" s="2">
        <v>2640</v>
      </c>
      <c r="E867" s="2">
        <v>3195</v>
      </c>
      <c r="F867" s="1">
        <v>0.17</v>
      </c>
      <c r="G867">
        <v>4</v>
      </c>
      <c r="H867" s="4">
        <v>16146</v>
      </c>
      <c r="I867" t="s">
        <v>7271</v>
      </c>
      <c r="J867" t="s">
        <v>3039</v>
      </c>
      <c r="K867" t="s">
        <v>3040</v>
      </c>
      <c r="L867" t="s">
        <v>3041</v>
      </c>
      <c r="M867" t="s">
        <v>9577</v>
      </c>
      <c r="N867" t="s">
        <v>3042</v>
      </c>
      <c r="O867">
        <f t="shared" si="176"/>
        <v>3195</v>
      </c>
      <c r="P867">
        <f t="shared" si="169"/>
        <v>0.17</v>
      </c>
      <c r="Q867">
        <f t="shared" si="170"/>
        <v>16146</v>
      </c>
      <c r="R867" t="str">
        <f t="shared" si="171"/>
        <v xml:space="preserve">Computers &amp; Accessories </v>
      </c>
      <c r="S867" t="str">
        <f t="shared" si="172"/>
        <v>&gt;500</v>
      </c>
      <c r="T867" t="str">
        <f t="shared" si="173"/>
        <v>No</v>
      </c>
      <c r="U867">
        <f t="shared" si="177"/>
        <v>0</v>
      </c>
      <c r="V867">
        <f t="shared" si="174"/>
        <v>64584</v>
      </c>
      <c r="W867">
        <f t="shared" si="175"/>
        <v>51586470</v>
      </c>
      <c r="X867">
        <f t="shared" si="178"/>
        <v>2640</v>
      </c>
      <c r="Y867">
        <f t="shared" si="179"/>
        <v>4</v>
      </c>
      <c r="Z867">
        <f t="shared" si="180"/>
        <v>0</v>
      </c>
      <c r="AA867">
        <f t="shared" si="181"/>
        <v>64584</v>
      </c>
    </row>
    <row r="868" spans="1:27" x14ac:dyDescent="0.25">
      <c r="A868" t="s">
        <v>3043</v>
      </c>
      <c r="B868" t="s">
        <v>5854</v>
      </c>
      <c r="C868" t="s">
        <v>6342</v>
      </c>
      <c r="D868" s="2">
        <v>5299</v>
      </c>
      <c r="E868" s="2">
        <v>6355</v>
      </c>
      <c r="F868" s="1">
        <v>0.17</v>
      </c>
      <c r="G868">
        <v>4</v>
      </c>
      <c r="H868" s="4">
        <v>8280</v>
      </c>
      <c r="I868" t="s">
        <v>7272</v>
      </c>
      <c r="J868" t="s">
        <v>3044</v>
      </c>
      <c r="K868" t="s">
        <v>8405</v>
      </c>
      <c r="L868" t="s">
        <v>3045</v>
      </c>
      <c r="M868" t="s">
        <v>9578</v>
      </c>
      <c r="N868" t="s">
        <v>3046</v>
      </c>
      <c r="O868">
        <f t="shared" si="176"/>
        <v>6355</v>
      </c>
      <c r="P868">
        <f t="shared" si="169"/>
        <v>0.17</v>
      </c>
      <c r="Q868">
        <f t="shared" si="170"/>
        <v>8280</v>
      </c>
      <c r="R868" t="str">
        <f t="shared" si="171"/>
        <v xml:space="preserve">Computers &amp; Accessories </v>
      </c>
      <c r="S868" t="str">
        <f t="shared" si="172"/>
        <v>&gt;500</v>
      </c>
      <c r="T868" t="str">
        <f t="shared" si="173"/>
        <v>No</v>
      </c>
      <c r="U868">
        <f t="shared" si="177"/>
        <v>0</v>
      </c>
      <c r="V868">
        <f t="shared" si="174"/>
        <v>33120</v>
      </c>
      <c r="W868">
        <f t="shared" si="175"/>
        <v>52619400</v>
      </c>
      <c r="X868">
        <f t="shared" si="178"/>
        <v>5299</v>
      </c>
      <c r="Y868">
        <f t="shared" si="179"/>
        <v>4</v>
      </c>
      <c r="Z868">
        <f t="shared" si="180"/>
        <v>0</v>
      </c>
      <c r="AA868">
        <f t="shared" si="181"/>
        <v>33120</v>
      </c>
    </row>
    <row r="869" spans="1:27" x14ac:dyDescent="0.25">
      <c r="A869" t="s">
        <v>3047</v>
      </c>
      <c r="B869" t="s">
        <v>3048</v>
      </c>
      <c r="C869" t="s">
        <v>6347</v>
      </c>
      <c r="D869" s="2">
        <v>1990</v>
      </c>
      <c r="E869" s="2">
        <v>2999</v>
      </c>
      <c r="F869" s="1">
        <v>0.34</v>
      </c>
      <c r="G869">
        <v>4</v>
      </c>
      <c r="H869" s="4">
        <v>14237</v>
      </c>
      <c r="I869" t="s">
        <v>7273</v>
      </c>
      <c r="J869" t="s">
        <v>3049</v>
      </c>
      <c r="K869" t="s">
        <v>8406</v>
      </c>
      <c r="L869" t="s">
        <v>3050</v>
      </c>
      <c r="M869" t="s">
        <v>9579</v>
      </c>
      <c r="N869" t="s">
        <v>5029</v>
      </c>
      <c r="O869">
        <f t="shared" si="176"/>
        <v>2999</v>
      </c>
      <c r="P869">
        <f t="shared" si="169"/>
        <v>0.34</v>
      </c>
      <c r="Q869">
        <f t="shared" si="170"/>
        <v>14237</v>
      </c>
      <c r="R869" t="str">
        <f t="shared" si="171"/>
        <v xml:space="preserve">Computers &amp; Accessories </v>
      </c>
      <c r="S869" t="str">
        <f t="shared" si="172"/>
        <v>&gt;500</v>
      </c>
      <c r="T869" t="str">
        <f t="shared" si="173"/>
        <v>No</v>
      </c>
      <c r="U869">
        <f t="shared" si="177"/>
        <v>0</v>
      </c>
      <c r="V869">
        <f t="shared" si="174"/>
        <v>56948</v>
      </c>
      <c r="W869">
        <f t="shared" si="175"/>
        <v>42696763</v>
      </c>
      <c r="X869">
        <f t="shared" si="178"/>
        <v>1990</v>
      </c>
      <c r="Y869">
        <f t="shared" si="179"/>
        <v>4</v>
      </c>
      <c r="Z869">
        <f t="shared" si="180"/>
        <v>0</v>
      </c>
      <c r="AA869">
        <f t="shared" si="181"/>
        <v>56948</v>
      </c>
    </row>
    <row r="870" spans="1:27" x14ac:dyDescent="0.25">
      <c r="A870" t="s">
        <v>3051</v>
      </c>
      <c r="B870" t="s">
        <v>5855</v>
      </c>
      <c r="C870" t="s">
        <v>3052</v>
      </c>
      <c r="D870" s="2">
        <v>1289</v>
      </c>
      <c r="E870" s="2">
        <v>1499</v>
      </c>
      <c r="F870" s="1">
        <v>0.14000000000000001</v>
      </c>
      <c r="G870">
        <v>4</v>
      </c>
      <c r="H870" s="4">
        <v>20668</v>
      </c>
      <c r="I870" t="s">
        <v>7274</v>
      </c>
      <c r="J870" t="s">
        <v>3053</v>
      </c>
      <c r="K870" t="s">
        <v>8407</v>
      </c>
      <c r="L870" t="s">
        <v>3054</v>
      </c>
      <c r="M870" t="s">
        <v>9580</v>
      </c>
      <c r="N870" t="s">
        <v>3055</v>
      </c>
      <c r="O870">
        <f t="shared" si="176"/>
        <v>1499</v>
      </c>
      <c r="P870">
        <f t="shared" si="169"/>
        <v>0.14000000000000001</v>
      </c>
      <c r="Q870">
        <f t="shared" si="170"/>
        <v>20668</v>
      </c>
      <c r="R870" t="str">
        <f t="shared" si="171"/>
        <v>Electronics</v>
      </c>
      <c r="S870" t="str">
        <f t="shared" si="172"/>
        <v>&gt;500</v>
      </c>
      <c r="T870" t="str">
        <f t="shared" si="173"/>
        <v>No</v>
      </c>
      <c r="U870">
        <f t="shared" si="177"/>
        <v>0</v>
      </c>
      <c r="V870">
        <f t="shared" si="174"/>
        <v>82672</v>
      </c>
      <c r="W870">
        <f t="shared" si="175"/>
        <v>30981332</v>
      </c>
      <c r="X870">
        <f t="shared" si="178"/>
        <v>1289</v>
      </c>
      <c r="Y870">
        <f t="shared" si="179"/>
        <v>4</v>
      </c>
      <c r="Z870">
        <f t="shared" si="180"/>
        <v>0</v>
      </c>
      <c r="AA870">
        <f t="shared" si="181"/>
        <v>82672</v>
      </c>
    </row>
    <row r="871" spans="1:27" x14ac:dyDescent="0.25">
      <c r="A871" t="s">
        <v>3056</v>
      </c>
      <c r="B871" t="s">
        <v>5856</v>
      </c>
      <c r="C871" t="s">
        <v>10148</v>
      </c>
      <c r="D871">
        <v>165</v>
      </c>
      <c r="E871">
        <v>165</v>
      </c>
      <c r="F871" s="1">
        <v>0</v>
      </c>
      <c r="G871">
        <v>4</v>
      </c>
      <c r="H871" s="4">
        <v>1674</v>
      </c>
      <c r="I871" t="s">
        <v>7275</v>
      </c>
      <c r="J871" t="s">
        <v>3057</v>
      </c>
      <c r="K871" t="s">
        <v>8408</v>
      </c>
      <c r="L871" t="s">
        <v>3058</v>
      </c>
      <c r="M871" t="s">
        <v>9581</v>
      </c>
      <c r="N871" t="s">
        <v>3059</v>
      </c>
      <c r="O871">
        <f t="shared" si="176"/>
        <v>165</v>
      </c>
      <c r="P871">
        <f t="shared" si="169"/>
        <v>0</v>
      </c>
      <c r="Q871">
        <f t="shared" si="170"/>
        <v>1674</v>
      </c>
      <c r="R871" t="str">
        <f t="shared" si="171"/>
        <v>Office Products</v>
      </c>
      <c r="S871" t="str">
        <f t="shared" si="172"/>
        <v>&lt;200</v>
      </c>
      <c r="T871" t="str">
        <f t="shared" si="173"/>
        <v>No</v>
      </c>
      <c r="U871">
        <f t="shared" si="177"/>
        <v>0</v>
      </c>
      <c r="V871">
        <f t="shared" si="174"/>
        <v>6696</v>
      </c>
      <c r="W871">
        <f t="shared" si="175"/>
        <v>276210</v>
      </c>
      <c r="X871">
        <f t="shared" si="178"/>
        <v>165</v>
      </c>
      <c r="Y871">
        <f t="shared" si="179"/>
        <v>4</v>
      </c>
      <c r="Z871">
        <f t="shared" si="180"/>
        <v>0</v>
      </c>
      <c r="AA871">
        <f t="shared" si="181"/>
        <v>6696</v>
      </c>
    </row>
    <row r="872" spans="1:27" x14ac:dyDescent="0.25">
      <c r="A872" t="s">
        <v>3060</v>
      </c>
      <c r="B872" t="s">
        <v>5857</v>
      </c>
      <c r="C872" t="s">
        <v>6338</v>
      </c>
      <c r="D872" s="2">
        <v>1699</v>
      </c>
      <c r="E872" s="2">
        <v>3499</v>
      </c>
      <c r="F872" s="1">
        <v>0.51</v>
      </c>
      <c r="G872">
        <v>4</v>
      </c>
      <c r="H872" s="4">
        <v>7689</v>
      </c>
      <c r="I872" t="s">
        <v>7276</v>
      </c>
      <c r="J872" t="s">
        <v>3061</v>
      </c>
      <c r="K872" t="s">
        <v>8409</v>
      </c>
      <c r="L872" t="s">
        <v>3062</v>
      </c>
      <c r="M872" t="s">
        <v>9582</v>
      </c>
      <c r="N872" t="s">
        <v>3063</v>
      </c>
      <c r="O872">
        <f t="shared" si="176"/>
        <v>3499</v>
      </c>
      <c r="P872">
        <f t="shared" si="169"/>
        <v>0.51</v>
      </c>
      <c r="Q872">
        <f t="shared" si="170"/>
        <v>7689</v>
      </c>
      <c r="R872" t="str">
        <f t="shared" si="171"/>
        <v xml:space="preserve">Computers &amp; Accessories </v>
      </c>
      <c r="S872" t="str">
        <f t="shared" si="172"/>
        <v>&gt;500</v>
      </c>
      <c r="T872" t="str">
        <f t="shared" si="173"/>
        <v>Yes</v>
      </c>
      <c r="U872">
        <f t="shared" si="177"/>
        <v>1</v>
      </c>
      <c r="V872">
        <f t="shared" si="174"/>
        <v>30756</v>
      </c>
      <c r="W872">
        <f t="shared" si="175"/>
        <v>26903811</v>
      </c>
      <c r="X872">
        <f t="shared" si="178"/>
        <v>1699</v>
      </c>
      <c r="Y872">
        <f t="shared" si="179"/>
        <v>4</v>
      </c>
      <c r="Z872">
        <f t="shared" si="180"/>
        <v>0</v>
      </c>
      <c r="AA872">
        <f t="shared" si="181"/>
        <v>30756</v>
      </c>
    </row>
    <row r="873" spans="1:27" x14ac:dyDescent="0.25">
      <c r="A873" t="s">
        <v>3064</v>
      </c>
      <c r="B873" t="s">
        <v>5858</v>
      </c>
      <c r="C873" t="s">
        <v>2214</v>
      </c>
      <c r="D873" s="2">
        <v>2299</v>
      </c>
      <c r="E873" s="2">
        <v>7500</v>
      </c>
      <c r="F873" s="1">
        <v>0.69</v>
      </c>
      <c r="G873">
        <v>4</v>
      </c>
      <c r="H873" s="4">
        <v>5554</v>
      </c>
      <c r="I873" t="s">
        <v>7277</v>
      </c>
      <c r="J873" t="s">
        <v>3065</v>
      </c>
      <c r="K873" t="s">
        <v>8410</v>
      </c>
      <c r="L873" t="s">
        <v>3066</v>
      </c>
      <c r="M873" t="s">
        <v>9583</v>
      </c>
      <c r="N873" t="s">
        <v>3067</v>
      </c>
      <c r="O873">
        <f t="shared" si="176"/>
        <v>7500</v>
      </c>
      <c r="P873">
        <f t="shared" si="169"/>
        <v>0.69</v>
      </c>
      <c r="Q873">
        <f t="shared" si="170"/>
        <v>5554</v>
      </c>
      <c r="R873" t="str">
        <f t="shared" si="171"/>
        <v>Electronics</v>
      </c>
      <c r="S873" t="str">
        <f t="shared" si="172"/>
        <v>&gt;500</v>
      </c>
      <c r="T873" t="str">
        <f t="shared" si="173"/>
        <v>Yes</v>
      </c>
      <c r="U873">
        <f t="shared" si="177"/>
        <v>1</v>
      </c>
      <c r="V873">
        <f t="shared" si="174"/>
        <v>22216</v>
      </c>
      <c r="W873">
        <f t="shared" si="175"/>
        <v>41655000</v>
      </c>
      <c r="X873">
        <f t="shared" si="178"/>
        <v>2299</v>
      </c>
      <c r="Y873">
        <f t="shared" si="179"/>
        <v>4</v>
      </c>
      <c r="Z873">
        <f t="shared" si="180"/>
        <v>0</v>
      </c>
      <c r="AA873">
        <f t="shared" si="181"/>
        <v>22216</v>
      </c>
    </row>
    <row r="874" spans="1:27" x14ac:dyDescent="0.25">
      <c r="A874" t="s">
        <v>3068</v>
      </c>
      <c r="B874" t="s">
        <v>5859</v>
      </c>
      <c r="C874" t="s">
        <v>6322</v>
      </c>
      <c r="D874">
        <v>39</v>
      </c>
      <c r="E874">
        <v>39</v>
      </c>
      <c r="F874" s="1">
        <v>0</v>
      </c>
      <c r="G874">
        <v>4</v>
      </c>
      <c r="H874" s="4">
        <v>3344</v>
      </c>
      <c r="I874" t="s">
        <v>7278</v>
      </c>
      <c r="J874" t="s">
        <v>3069</v>
      </c>
      <c r="K874" t="s">
        <v>8411</v>
      </c>
      <c r="L874" t="s">
        <v>3070</v>
      </c>
      <c r="M874" t="s">
        <v>9584</v>
      </c>
      <c r="N874" t="s">
        <v>3071</v>
      </c>
      <c r="O874">
        <f t="shared" si="176"/>
        <v>39</v>
      </c>
      <c r="P874">
        <f t="shared" si="169"/>
        <v>0</v>
      </c>
      <c r="Q874">
        <f t="shared" si="170"/>
        <v>3344</v>
      </c>
      <c r="R874" t="str">
        <f t="shared" si="171"/>
        <v xml:space="preserve">Computers &amp; Accessories </v>
      </c>
      <c r="S874" t="str">
        <f t="shared" si="172"/>
        <v>&lt;200</v>
      </c>
      <c r="T874" t="str">
        <f t="shared" si="173"/>
        <v>No</v>
      </c>
      <c r="U874">
        <f t="shared" si="177"/>
        <v>0</v>
      </c>
      <c r="V874">
        <f t="shared" si="174"/>
        <v>13376</v>
      </c>
      <c r="W874">
        <f t="shared" si="175"/>
        <v>130416</v>
      </c>
      <c r="X874">
        <f t="shared" si="178"/>
        <v>39</v>
      </c>
      <c r="Y874">
        <f t="shared" si="179"/>
        <v>4</v>
      </c>
      <c r="Z874">
        <f t="shared" si="180"/>
        <v>0</v>
      </c>
      <c r="AA874">
        <f t="shared" si="181"/>
        <v>13376</v>
      </c>
    </row>
    <row r="875" spans="1:27" x14ac:dyDescent="0.25">
      <c r="A875" t="s">
        <v>3072</v>
      </c>
      <c r="B875" t="s">
        <v>5860</v>
      </c>
      <c r="C875" t="s">
        <v>6351</v>
      </c>
      <c r="D875" s="2">
        <v>26999</v>
      </c>
      <c r="E875" s="2">
        <v>37999</v>
      </c>
      <c r="F875" s="1">
        <v>0.28999999999999998</v>
      </c>
      <c r="G875">
        <v>4</v>
      </c>
      <c r="H875" s="4">
        <v>2886</v>
      </c>
      <c r="I875" t="s">
        <v>7279</v>
      </c>
      <c r="J875" t="s">
        <v>3073</v>
      </c>
      <c r="K875" t="s">
        <v>8412</v>
      </c>
      <c r="L875" t="s">
        <v>3074</v>
      </c>
      <c r="M875" t="s">
        <v>9585</v>
      </c>
      <c r="N875" t="s">
        <v>3075</v>
      </c>
      <c r="O875">
        <f t="shared" si="176"/>
        <v>37999</v>
      </c>
      <c r="P875">
        <f t="shared" si="169"/>
        <v>0.28999999999999998</v>
      </c>
      <c r="Q875">
        <f t="shared" si="170"/>
        <v>2886</v>
      </c>
      <c r="R875" t="str">
        <f t="shared" si="171"/>
        <v xml:space="preserve">Computers &amp; Accessories </v>
      </c>
      <c r="S875" t="str">
        <f t="shared" si="172"/>
        <v>&gt;500</v>
      </c>
      <c r="T875" t="str">
        <f t="shared" si="173"/>
        <v>No</v>
      </c>
      <c r="U875">
        <f t="shared" si="177"/>
        <v>0</v>
      </c>
      <c r="V875">
        <f t="shared" si="174"/>
        <v>11544</v>
      </c>
      <c r="W875">
        <f t="shared" si="175"/>
        <v>109665114</v>
      </c>
      <c r="X875">
        <f t="shared" si="178"/>
        <v>26999</v>
      </c>
      <c r="Y875">
        <f t="shared" si="179"/>
        <v>4</v>
      </c>
      <c r="Z875">
        <f t="shared" si="180"/>
        <v>0</v>
      </c>
      <c r="AA875">
        <f t="shared" si="181"/>
        <v>11544</v>
      </c>
    </row>
    <row r="876" spans="1:27" x14ac:dyDescent="0.25">
      <c r="A876" t="s">
        <v>3076</v>
      </c>
      <c r="B876" t="s">
        <v>5861</v>
      </c>
      <c r="C876" t="s">
        <v>1191</v>
      </c>
      <c r="D876" s="2">
        <v>1490</v>
      </c>
      <c r="E876" s="2">
        <v>1990</v>
      </c>
      <c r="F876" s="1">
        <v>0.25</v>
      </c>
      <c r="G876">
        <v>4</v>
      </c>
      <c r="H876" s="4">
        <v>98250</v>
      </c>
      <c r="I876" t="s">
        <v>7280</v>
      </c>
      <c r="J876" t="s">
        <v>3077</v>
      </c>
      <c r="K876" t="s">
        <v>3078</v>
      </c>
      <c r="L876" t="s">
        <v>3079</v>
      </c>
      <c r="M876" t="s">
        <v>9586</v>
      </c>
      <c r="N876" t="s">
        <v>3080</v>
      </c>
      <c r="O876">
        <f t="shared" si="176"/>
        <v>1990</v>
      </c>
      <c r="P876">
        <f t="shared" si="169"/>
        <v>0.25</v>
      </c>
      <c r="Q876">
        <f t="shared" si="170"/>
        <v>98250</v>
      </c>
      <c r="R876" t="str">
        <f t="shared" si="171"/>
        <v>Electronics</v>
      </c>
      <c r="S876" t="str">
        <f t="shared" si="172"/>
        <v>&gt;500</v>
      </c>
      <c r="T876" t="str">
        <f t="shared" si="173"/>
        <v>No</v>
      </c>
      <c r="U876">
        <f t="shared" si="177"/>
        <v>0</v>
      </c>
      <c r="V876">
        <f t="shared" si="174"/>
        <v>393000</v>
      </c>
      <c r="W876">
        <f t="shared" si="175"/>
        <v>195517500</v>
      </c>
      <c r="X876">
        <f t="shared" si="178"/>
        <v>1490</v>
      </c>
      <c r="Y876">
        <f t="shared" si="179"/>
        <v>4</v>
      </c>
      <c r="Z876">
        <f t="shared" si="180"/>
        <v>0</v>
      </c>
      <c r="AA876">
        <f t="shared" si="181"/>
        <v>393000</v>
      </c>
    </row>
    <row r="877" spans="1:27" x14ac:dyDescent="0.25">
      <c r="A877" t="s">
        <v>3081</v>
      </c>
      <c r="B877" t="s">
        <v>5862</v>
      </c>
      <c r="C877" t="s">
        <v>6306</v>
      </c>
      <c r="D877">
        <v>398</v>
      </c>
      <c r="E877" s="2">
        <v>1949</v>
      </c>
      <c r="F877" s="1">
        <v>0.8</v>
      </c>
      <c r="G877">
        <v>4</v>
      </c>
      <c r="H877" s="4">
        <v>75</v>
      </c>
      <c r="I877" t="s">
        <v>7281</v>
      </c>
      <c r="J877" t="s">
        <v>3082</v>
      </c>
      <c r="K877" t="s">
        <v>8413</v>
      </c>
      <c r="L877" t="s">
        <v>3083</v>
      </c>
      <c r="M877" t="s">
        <v>9587</v>
      </c>
      <c r="N877" t="s">
        <v>3084</v>
      </c>
      <c r="O877">
        <f t="shared" si="176"/>
        <v>1949</v>
      </c>
      <c r="P877">
        <f t="shared" si="169"/>
        <v>0.8</v>
      </c>
      <c r="Q877">
        <f t="shared" si="170"/>
        <v>75</v>
      </c>
      <c r="R877" t="str">
        <f t="shared" si="171"/>
        <v xml:space="preserve">Computers &amp; Accessories </v>
      </c>
      <c r="S877" t="str">
        <f t="shared" si="172"/>
        <v>&gt;500</v>
      </c>
      <c r="T877" t="str">
        <f t="shared" si="173"/>
        <v>Yes</v>
      </c>
      <c r="U877">
        <f t="shared" si="177"/>
        <v>1</v>
      </c>
      <c r="V877">
        <f t="shared" si="174"/>
        <v>300</v>
      </c>
      <c r="W877">
        <f t="shared" si="175"/>
        <v>146175</v>
      </c>
      <c r="X877">
        <f t="shared" si="178"/>
        <v>398</v>
      </c>
      <c r="Y877">
        <f t="shared" si="179"/>
        <v>4</v>
      </c>
      <c r="Z877">
        <f t="shared" si="180"/>
        <v>1</v>
      </c>
      <c r="AA877">
        <f t="shared" si="181"/>
        <v>300</v>
      </c>
    </row>
    <row r="878" spans="1:27" x14ac:dyDescent="0.25">
      <c r="A878" t="s">
        <v>3085</v>
      </c>
      <c r="B878" t="s">
        <v>5863</v>
      </c>
      <c r="C878" t="s">
        <v>6338</v>
      </c>
      <c r="D878">
        <v>770</v>
      </c>
      <c r="E878" s="2">
        <v>1547</v>
      </c>
      <c r="F878" s="1">
        <v>0.5</v>
      </c>
      <c r="G878">
        <v>4</v>
      </c>
      <c r="H878" s="4">
        <v>2585</v>
      </c>
      <c r="I878" t="s">
        <v>7282</v>
      </c>
      <c r="J878" t="s">
        <v>3086</v>
      </c>
      <c r="K878" t="s">
        <v>8414</v>
      </c>
      <c r="L878" t="s">
        <v>3087</v>
      </c>
      <c r="M878" t="s">
        <v>9588</v>
      </c>
      <c r="N878" t="s">
        <v>3088</v>
      </c>
      <c r="O878">
        <f t="shared" si="176"/>
        <v>1547</v>
      </c>
      <c r="P878">
        <f t="shared" si="169"/>
        <v>0.5</v>
      </c>
      <c r="Q878">
        <f t="shared" si="170"/>
        <v>2585</v>
      </c>
      <c r="R878" t="str">
        <f t="shared" si="171"/>
        <v xml:space="preserve">Computers &amp; Accessories </v>
      </c>
      <c r="S878" t="str">
        <f t="shared" si="172"/>
        <v>&gt;500</v>
      </c>
      <c r="T878" t="str">
        <f t="shared" si="173"/>
        <v>Yes</v>
      </c>
      <c r="U878">
        <f t="shared" si="177"/>
        <v>1</v>
      </c>
      <c r="V878">
        <f t="shared" si="174"/>
        <v>10340</v>
      </c>
      <c r="W878">
        <f t="shared" si="175"/>
        <v>3998995</v>
      </c>
      <c r="X878">
        <f t="shared" si="178"/>
        <v>770</v>
      </c>
      <c r="Y878">
        <f t="shared" si="179"/>
        <v>4</v>
      </c>
      <c r="Z878">
        <f t="shared" si="180"/>
        <v>0</v>
      </c>
      <c r="AA878">
        <f t="shared" si="181"/>
        <v>10340</v>
      </c>
    </row>
    <row r="879" spans="1:27" x14ac:dyDescent="0.25">
      <c r="A879" t="s">
        <v>3089</v>
      </c>
      <c r="B879" t="s">
        <v>5864</v>
      </c>
      <c r="C879" t="s">
        <v>1352</v>
      </c>
      <c r="D879">
        <v>279</v>
      </c>
      <c r="E879" s="2">
        <v>1299</v>
      </c>
      <c r="F879" s="1">
        <v>0.79</v>
      </c>
      <c r="G879">
        <v>4</v>
      </c>
      <c r="H879" s="4">
        <v>5072</v>
      </c>
      <c r="I879" t="s">
        <v>7283</v>
      </c>
      <c r="J879" t="s">
        <v>3090</v>
      </c>
      <c r="K879" t="s">
        <v>8415</v>
      </c>
      <c r="L879" t="s">
        <v>3091</v>
      </c>
      <c r="M879" t="s">
        <v>9589</v>
      </c>
      <c r="N879" t="s">
        <v>6438</v>
      </c>
      <c r="O879">
        <f t="shared" si="176"/>
        <v>1299</v>
      </c>
      <c r="P879">
        <f t="shared" si="169"/>
        <v>0.79</v>
      </c>
      <c r="Q879">
        <f t="shared" si="170"/>
        <v>5072</v>
      </c>
      <c r="R879" t="str">
        <f t="shared" si="171"/>
        <v>Electronics</v>
      </c>
      <c r="S879" t="str">
        <f t="shared" si="172"/>
        <v>&gt;500</v>
      </c>
      <c r="T879" t="str">
        <f t="shared" si="173"/>
        <v>Yes</v>
      </c>
      <c r="U879">
        <f t="shared" si="177"/>
        <v>1</v>
      </c>
      <c r="V879">
        <f t="shared" si="174"/>
        <v>20288</v>
      </c>
      <c r="W879">
        <f t="shared" si="175"/>
        <v>6588528</v>
      </c>
      <c r="X879">
        <f t="shared" si="178"/>
        <v>279</v>
      </c>
      <c r="Y879">
        <f t="shared" si="179"/>
        <v>4</v>
      </c>
      <c r="Z879">
        <f t="shared" si="180"/>
        <v>0</v>
      </c>
      <c r="AA879">
        <f t="shared" si="181"/>
        <v>20288</v>
      </c>
    </row>
    <row r="880" spans="1:27" x14ac:dyDescent="0.25">
      <c r="A880" t="s">
        <v>3092</v>
      </c>
      <c r="B880" t="s">
        <v>5865</v>
      </c>
      <c r="C880" t="s">
        <v>10140</v>
      </c>
      <c r="D880">
        <v>249</v>
      </c>
      <c r="E880">
        <v>599</v>
      </c>
      <c r="F880" s="1">
        <v>0.57999999999999996</v>
      </c>
      <c r="G880">
        <v>4</v>
      </c>
      <c r="H880" s="4">
        <v>5985</v>
      </c>
      <c r="I880" t="s">
        <v>7284</v>
      </c>
      <c r="J880" t="s">
        <v>3093</v>
      </c>
      <c r="K880" t="s">
        <v>3094</v>
      </c>
      <c r="L880" t="s">
        <v>3095</v>
      </c>
      <c r="M880" t="s">
        <v>9590</v>
      </c>
      <c r="N880" t="s">
        <v>3096</v>
      </c>
      <c r="O880">
        <f t="shared" si="176"/>
        <v>599</v>
      </c>
      <c r="P880">
        <f t="shared" si="169"/>
        <v>0.57999999999999996</v>
      </c>
      <c r="Q880">
        <f t="shared" si="170"/>
        <v>5985</v>
      </c>
      <c r="R880" t="str">
        <f t="shared" si="171"/>
        <v>Home Improvement</v>
      </c>
      <c r="S880" t="str">
        <f t="shared" si="172"/>
        <v>&gt;500</v>
      </c>
      <c r="T880" t="str">
        <f t="shared" si="173"/>
        <v>Yes</v>
      </c>
      <c r="U880">
        <f t="shared" si="177"/>
        <v>1</v>
      </c>
      <c r="V880">
        <f t="shared" si="174"/>
        <v>23940</v>
      </c>
      <c r="W880">
        <f t="shared" si="175"/>
        <v>3585015</v>
      </c>
      <c r="X880">
        <f t="shared" si="178"/>
        <v>249</v>
      </c>
      <c r="Y880">
        <f t="shared" si="179"/>
        <v>4</v>
      </c>
      <c r="Z880">
        <f t="shared" si="180"/>
        <v>0</v>
      </c>
      <c r="AA880">
        <f t="shared" si="181"/>
        <v>23940</v>
      </c>
    </row>
    <row r="881" spans="1:27" x14ac:dyDescent="0.25">
      <c r="A881" t="s">
        <v>3097</v>
      </c>
      <c r="B881" t="s">
        <v>5866</v>
      </c>
      <c r="C881" t="s">
        <v>10071</v>
      </c>
      <c r="D881">
        <v>230</v>
      </c>
      <c r="E881">
        <v>230</v>
      </c>
      <c r="F881" s="1">
        <v>0</v>
      </c>
      <c r="G881">
        <v>4</v>
      </c>
      <c r="H881" s="4">
        <v>9427</v>
      </c>
      <c r="I881" t="s">
        <v>7285</v>
      </c>
      <c r="J881" t="s">
        <v>3098</v>
      </c>
      <c r="K881" t="s">
        <v>8416</v>
      </c>
      <c r="L881" t="s">
        <v>3099</v>
      </c>
      <c r="M881" t="s">
        <v>9591</v>
      </c>
      <c r="N881" t="s">
        <v>3100</v>
      </c>
      <c r="O881">
        <f t="shared" si="176"/>
        <v>230</v>
      </c>
      <c r="P881">
        <f t="shared" si="169"/>
        <v>0</v>
      </c>
      <c r="Q881">
        <f t="shared" si="170"/>
        <v>9427</v>
      </c>
      <c r="R881" t="str">
        <f t="shared" si="171"/>
        <v>Home &amp; Kitchen</v>
      </c>
      <c r="S881" t="str">
        <f t="shared" si="172"/>
        <v>200–500</v>
      </c>
      <c r="T881" t="str">
        <f t="shared" si="173"/>
        <v>No</v>
      </c>
      <c r="U881">
        <f t="shared" si="177"/>
        <v>0</v>
      </c>
      <c r="V881">
        <f t="shared" si="174"/>
        <v>37708</v>
      </c>
      <c r="W881">
        <f t="shared" si="175"/>
        <v>2168210</v>
      </c>
      <c r="X881">
        <f t="shared" si="178"/>
        <v>230</v>
      </c>
      <c r="Y881">
        <f t="shared" si="179"/>
        <v>4</v>
      </c>
      <c r="Z881">
        <f t="shared" si="180"/>
        <v>0</v>
      </c>
      <c r="AA881">
        <f t="shared" si="181"/>
        <v>37708</v>
      </c>
    </row>
    <row r="882" spans="1:27" x14ac:dyDescent="0.25">
      <c r="A882" t="s">
        <v>3101</v>
      </c>
      <c r="B882" t="s">
        <v>5867</v>
      </c>
      <c r="C882" t="s">
        <v>6314</v>
      </c>
      <c r="D882">
        <v>599</v>
      </c>
      <c r="E882">
        <v>700</v>
      </c>
      <c r="F882" s="1">
        <v>0.14000000000000001</v>
      </c>
      <c r="G882">
        <v>4</v>
      </c>
      <c r="H882" s="4">
        <v>2301</v>
      </c>
      <c r="I882" t="s">
        <v>7286</v>
      </c>
      <c r="J882" t="s">
        <v>3102</v>
      </c>
      <c r="K882" t="s">
        <v>8417</v>
      </c>
      <c r="L882" t="s">
        <v>3103</v>
      </c>
      <c r="M882" t="s">
        <v>9592</v>
      </c>
      <c r="N882" t="s">
        <v>6439</v>
      </c>
      <c r="O882">
        <f t="shared" si="176"/>
        <v>700</v>
      </c>
      <c r="P882">
        <f t="shared" si="169"/>
        <v>0.14000000000000001</v>
      </c>
      <c r="Q882">
        <f t="shared" si="170"/>
        <v>2301</v>
      </c>
      <c r="R882" t="str">
        <f t="shared" si="171"/>
        <v xml:space="preserve">Computers &amp; Accessories </v>
      </c>
      <c r="S882" t="str">
        <f t="shared" si="172"/>
        <v>&gt;500</v>
      </c>
      <c r="T882" t="str">
        <f t="shared" si="173"/>
        <v>No</v>
      </c>
      <c r="U882">
        <f t="shared" si="177"/>
        <v>0</v>
      </c>
      <c r="V882">
        <f t="shared" si="174"/>
        <v>9204</v>
      </c>
      <c r="W882">
        <f t="shared" si="175"/>
        <v>1610700</v>
      </c>
      <c r="X882">
        <f t="shared" si="178"/>
        <v>599</v>
      </c>
      <c r="Y882">
        <f t="shared" si="179"/>
        <v>4</v>
      </c>
      <c r="Z882">
        <f t="shared" si="180"/>
        <v>0</v>
      </c>
      <c r="AA882">
        <f t="shared" si="181"/>
        <v>9204</v>
      </c>
    </row>
    <row r="883" spans="1:27" x14ac:dyDescent="0.25">
      <c r="A883" t="s">
        <v>3104</v>
      </c>
      <c r="B883" t="s">
        <v>5868</v>
      </c>
      <c r="C883" t="s">
        <v>6352</v>
      </c>
      <c r="D883">
        <v>598</v>
      </c>
      <c r="E883" s="2">
        <v>1150</v>
      </c>
      <c r="F883" s="1">
        <v>0.48</v>
      </c>
      <c r="G883">
        <v>4</v>
      </c>
      <c r="H883" s="4">
        <v>2535</v>
      </c>
      <c r="I883" t="s">
        <v>7287</v>
      </c>
      <c r="J883" t="s">
        <v>3105</v>
      </c>
      <c r="K883" t="s">
        <v>8418</v>
      </c>
      <c r="L883" t="s">
        <v>3106</v>
      </c>
      <c r="M883" t="s">
        <v>9593</v>
      </c>
      <c r="N883" t="s">
        <v>3107</v>
      </c>
      <c r="O883">
        <f t="shared" si="176"/>
        <v>1150</v>
      </c>
      <c r="P883">
        <f t="shared" si="169"/>
        <v>0.48</v>
      </c>
      <c r="Q883">
        <f t="shared" si="170"/>
        <v>2535</v>
      </c>
      <c r="R883" t="str">
        <f t="shared" si="171"/>
        <v xml:space="preserve">Computers &amp; Accessories </v>
      </c>
      <c r="S883" t="str">
        <f t="shared" si="172"/>
        <v>&gt;500</v>
      </c>
      <c r="T883" t="str">
        <f t="shared" si="173"/>
        <v>No</v>
      </c>
      <c r="U883">
        <f t="shared" si="177"/>
        <v>0</v>
      </c>
      <c r="V883">
        <f t="shared" si="174"/>
        <v>10140</v>
      </c>
      <c r="W883">
        <f t="shared" si="175"/>
        <v>2915250</v>
      </c>
      <c r="X883">
        <f t="shared" si="178"/>
        <v>598</v>
      </c>
      <c r="Y883">
        <f t="shared" si="179"/>
        <v>4</v>
      </c>
      <c r="Z883">
        <f t="shared" si="180"/>
        <v>0</v>
      </c>
      <c r="AA883">
        <f t="shared" si="181"/>
        <v>10140</v>
      </c>
    </row>
    <row r="884" spans="1:27" x14ac:dyDescent="0.25">
      <c r="A884" t="s">
        <v>3108</v>
      </c>
      <c r="B884" t="s">
        <v>5869</v>
      </c>
      <c r="C884" t="s">
        <v>6323</v>
      </c>
      <c r="D884">
        <v>399</v>
      </c>
      <c r="E884" s="2">
        <v>1499</v>
      </c>
      <c r="F884" s="1">
        <v>0.73</v>
      </c>
      <c r="G884">
        <v>4</v>
      </c>
      <c r="H884" s="4">
        <v>691</v>
      </c>
      <c r="I884" t="s">
        <v>7288</v>
      </c>
      <c r="J884" t="s">
        <v>3109</v>
      </c>
      <c r="K884" t="s">
        <v>8419</v>
      </c>
      <c r="L884" t="s">
        <v>3110</v>
      </c>
      <c r="M884" t="s">
        <v>9594</v>
      </c>
      <c r="N884" t="s">
        <v>3111</v>
      </c>
      <c r="O884">
        <f t="shared" si="176"/>
        <v>1499</v>
      </c>
      <c r="P884">
        <f t="shared" si="169"/>
        <v>0.73</v>
      </c>
      <c r="Q884">
        <f t="shared" si="170"/>
        <v>691</v>
      </c>
      <c r="R884" t="str">
        <f t="shared" si="171"/>
        <v xml:space="preserve">Computers &amp; Accessories </v>
      </c>
      <c r="S884" t="str">
        <f t="shared" si="172"/>
        <v>&gt;500</v>
      </c>
      <c r="T884" t="str">
        <f t="shared" si="173"/>
        <v>Yes</v>
      </c>
      <c r="U884">
        <f t="shared" si="177"/>
        <v>1</v>
      </c>
      <c r="V884">
        <f t="shared" si="174"/>
        <v>2764</v>
      </c>
      <c r="W884">
        <f t="shared" si="175"/>
        <v>1035809</v>
      </c>
      <c r="X884">
        <f t="shared" si="178"/>
        <v>399</v>
      </c>
      <c r="Y884">
        <f t="shared" si="179"/>
        <v>4</v>
      </c>
      <c r="Z884">
        <f t="shared" si="180"/>
        <v>1</v>
      </c>
      <c r="AA884">
        <f t="shared" si="181"/>
        <v>2764</v>
      </c>
    </row>
    <row r="885" spans="1:27" x14ac:dyDescent="0.25">
      <c r="A885" t="s">
        <v>3112</v>
      </c>
      <c r="B885" t="s">
        <v>5870</v>
      </c>
      <c r="C885" t="s">
        <v>6306</v>
      </c>
      <c r="D885">
        <v>499</v>
      </c>
      <c r="E885" s="2">
        <v>1299</v>
      </c>
      <c r="F885" s="1">
        <v>0.62</v>
      </c>
      <c r="G885">
        <v>4</v>
      </c>
      <c r="H885" s="4">
        <v>2740</v>
      </c>
      <c r="I885" t="s">
        <v>7289</v>
      </c>
      <c r="J885" t="s">
        <v>3113</v>
      </c>
      <c r="K885" t="s">
        <v>8420</v>
      </c>
      <c r="L885" t="s">
        <v>3114</v>
      </c>
      <c r="M885" t="s">
        <v>9595</v>
      </c>
      <c r="N885" t="s">
        <v>3115</v>
      </c>
      <c r="O885">
        <f t="shared" si="176"/>
        <v>1299</v>
      </c>
      <c r="P885">
        <f t="shared" si="169"/>
        <v>0.62</v>
      </c>
      <c r="Q885">
        <f t="shared" si="170"/>
        <v>2740</v>
      </c>
      <c r="R885" t="str">
        <f t="shared" si="171"/>
        <v xml:space="preserve">Computers &amp; Accessories </v>
      </c>
      <c r="S885" t="str">
        <f t="shared" si="172"/>
        <v>&gt;500</v>
      </c>
      <c r="T885" t="str">
        <f t="shared" si="173"/>
        <v>Yes</v>
      </c>
      <c r="U885">
        <f t="shared" si="177"/>
        <v>1</v>
      </c>
      <c r="V885">
        <f t="shared" si="174"/>
        <v>10960</v>
      </c>
      <c r="W885">
        <f t="shared" si="175"/>
        <v>3559260</v>
      </c>
      <c r="X885">
        <f t="shared" si="178"/>
        <v>499</v>
      </c>
      <c r="Y885">
        <f t="shared" si="179"/>
        <v>4</v>
      </c>
      <c r="Z885">
        <f t="shared" si="180"/>
        <v>0</v>
      </c>
      <c r="AA885">
        <f t="shared" si="181"/>
        <v>10960</v>
      </c>
    </row>
    <row r="886" spans="1:27" x14ac:dyDescent="0.25">
      <c r="A886" t="s">
        <v>3116</v>
      </c>
      <c r="B886" t="s">
        <v>5871</v>
      </c>
      <c r="C886" t="s">
        <v>6304</v>
      </c>
      <c r="D886">
        <v>579</v>
      </c>
      <c r="E886" s="2">
        <v>1090</v>
      </c>
      <c r="F886" s="1">
        <v>0.47</v>
      </c>
      <c r="G886">
        <v>4</v>
      </c>
      <c r="H886" s="4">
        <v>3482</v>
      </c>
      <c r="I886" t="s">
        <v>7290</v>
      </c>
      <c r="J886" t="s">
        <v>3117</v>
      </c>
      <c r="K886" t="s">
        <v>8421</v>
      </c>
      <c r="L886" t="s">
        <v>3118</v>
      </c>
      <c r="M886" t="s">
        <v>9596</v>
      </c>
      <c r="N886" t="s">
        <v>3119</v>
      </c>
      <c r="O886">
        <f t="shared" si="176"/>
        <v>1090</v>
      </c>
      <c r="P886">
        <f t="shared" si="169"/>
        <v>0.47</v>
      </c>
      <c r="Q886">
        <f t="shared" si="170"/>
        <v>3482</v>
      </c>
      <c r="R886" t="str">
        <f t="shared" si="171"/>
        <v xml:space="preserve">Computers &amp; Accessories </v>
      </c>
      <c r="S886" t="str">
        <f t="shared" si="172"/>
        <v>&gt;500</v>
      </c>
      <c r="T886" t="str">
        <f t="shared" si="173"/>
        <v>No</v>
      </c>
      <c r="U886">
        <f t="shared" si="177"/>
        <v>0</v>
      </c>
      <c r="V886">
        <f t="shared" si="174"/>
        <v>13928</v>
      </c>
      <c r="W886">
        <f t="shared" si="175"/>
        <v>3795380</v>
      </c>
      <c r="X886">
        <f t="shared" si="178"/>
        <v>579</v>
      </c>
      <c r="Y886">
        <f t="shared" si="179"/>
        <v>4</v>
      </c>
      <c r="Z886">
        <f t="shared" si="180"/>
        <v>0</v>
      </c>
      <c r="AA886">
        <f t="shared" si="181"/>
        <v>13928</v>
      </c>
    </row>
    <row r="887" spans="1:27" x14ac:dyDescent="0.25">
      <c r="A887" t="s">
        <v>3120</v>
      </c>
      <c r="B887" t="s">
        <v>3121</v>
      </c>
      <c r="C887" t="s">
        <v>10154</v>
      </c>
      <c r="D887">
        <v>90</v>
      </c>
      <c r="E887">
        <v>100</v>
      </c>
      <c r="F887" s="1">
        <v>0.1</v>
      </c>
      <c r="G887">
        <v>4</v>
      </c>
      <c r="H887" s="4">
        <v>6199</v>
      </c>
      <c r="I887" t="s">
        <v>7291</v>
      </c>
      <c r="J887" t="s">
        <v>3122</v>
      </c>
      <c r="K887" t="s">
        <v>8422</v>
      </c>
      <c r="L887" t="s">
        <v>3123</v>
      </c>
      <c r="M887" t="s">
        <v>9597</v>
      </c>
      <c r="N887" t="s">
        <v>3124</v>
      </c>
      <c r="O887">
        <f t="shared" si="176"/>
        <v>100</v>
      </c>
      <c r="P887">
        <f t="shared" si="169"/>
        <v>0.1</v>
      </c>
      <c r="Q887">
        <f t="shared" si="170"/>
        <v>6199</v>
      </c>
      <c r="R887" t="str">
        <f t="shared" si="171"/>
        <v>Office Products</v>
      </c>
      <c r="S887" t="str">
        <f t="shared" si="172"/>
        <v>&lt;200</v>
      </c>
      <c r="T887" t="str">
        <f t="shared" si="173"/>
        <v>No</v>
      </c>
      <c r="U887">
        <f t="shared" si="177"/>
        <v>0</v>
      </c>
      <c r="V887">
        <f t="shared" si="174"/>
        <v>24796</v>
      </c>
      <c r="W887">
        <f t="shared" si="175"/>
        <v>619900</v>
      </c>
      <c r="X887">
        <f t="shared" si="178"/>
        <v>90</v>
      </c>
      <c r="Y887">
        <f t="shared" si="179"/>
        <v>4</v>
      </c>
      <c r="Z887">
        <f t="shared" si="180"/>
        <v>0</v>
      </c>
      <c r="AA887">
        <f t="shared" si="181"/>
        <v>24796</v>
      </c>
    </row>
    <row r="888" spans="1:27" x14ac:dyDescent="0.25">
      <c r="A888" t="s">
        <v>3125</v>
      </c>
      <c r="B888" t="s">
        <v>5872</v>
      </c>
      <c r="C888" t="s">
        <v>6306</v>
      </c>
      <c r="D888">
        <v>899</v>
      </c>
      <c r="E888" s="2">
        <v>1999</v>
      </c>
      <c r="F888" s="1">
        <v>0.55000000000000004</v>
      </c>
      <c r="G888">
        <v>4</v>
      </c>
      <c r="H888" s="4">
        <v>1667</v>
      </c>
      <c r="I888" t="s">
        <v>7292</v>
      </c>
      <c r="J888" t="s">
        <v>3126</v>
      </c>
      <c r="K888" t="s">
        <v>8423</v>
      </c>
      <c r="L888" t="s">
        <v>3127</v>
      </c>
      <c r="M888" t="s">
        <v>9598</v>
      </c>
      <c r="N888" t="s">
        <v>3128</v>
      </c>
      <c r="O888">
        <f t="shared" si="176"/>
        <v>1999</v>
      </c>
      <c r="P888">
        <f t="shared" si="169"/>
        <v>0.55000000000000004</v>
      </c>
      <c r="Q888">
        <f t="shared" si="170"/>
        <v>1667</v>
      </c>
      <c r="R888" t="str">
        <f t="shared" si="171"/>
        <v xml:space="preserve">Computers &amp; Accessories </v>
      </c>
      <c r="S888" t="str">
        <f t="shared" si="172"/>
        <v>&gt;500</v>
      </c>
      <c r="T888" t="str">
        <f t="shared" si="173"/>
        <v>Yes</v>
      </c>
      <c r="U888">
        <f t="shared" si="177"/>
        <v>1</v>
      </c>
      <c r="V888">
        <f t="shared" si="174"/>
        <v>6668</v>
      </c>
      <c r="W888">
        <f t="shared" si="175"/>
        <v>3332333</v>
      </c>
      <c r="X888">
        <f t="shared" si="178"/>
        <v>899</v>
      </c>
      <c r="Y888">
        <f t="shared" si="179"/>
        <v>4</v>
      </c>
      <c r="Z888">
        <f t="shared" si="180"/>
        <v>0</v>
      </c>
      <c r="AA888">
        <f t="shared" si="181"/>
        <v>6668</v>
      </c>
    </row>
    <row r="889" spans="1:27" x14ac:dyDescent="0.25">
      <c r="A889" t="s">
        <v>3129</v>
      </c>
      <c r="B889" t="s">
        <v>5873</v>
      </c>
      <c r="C889" t="s">
        <v>6345</v>
      </c>
      <c r="D889" s="2">
        <v>1149</v>
      </c>
      <c r="E889" s="2">
        <v>1800</v>
      </c>
      <c r="F889" s="1">
        <v>0.36</v>
      </c>
      <c r="G889">
        <v>4</v>
      </c>
      <c r="H889" s="4">
        <v>4723</v>
      </c>
      <c r="I889" t="s">
        <v>7293</v>
      </c>
      <c r="J889" t="s">
        <v>3130</v>
      </c>
      <c r="K889" t="s">
        <v>8424</v>
      </c>
      <c r="L889" t="s">
        <v>3131</v>
      </c>
      <c r="M889" t="s">
        <v>9599</v>
      </c>
      <c r="N889" t="s">
        <v>3132</v>
      </c>
      <c r="O889">
        <f t="shared" si="176"/>
        <v>1800</v>
      </c>
      <c r="P889">
        <f t="shared" si="169"/>
        <v>0.36</v>
      </c>
      <c r="Q889">
        <f t="shared" si="170"/>
        <v>4723</v>
      </c>
      <c r="R889" t="str">
        <f t="shared" si="171"/>
        <v xml:space="preserve">Computers &amp; Accessories </v>
      </c>
      <c r="S889" t="str">
        <f t="shared" si="172"/>
        <v>&gt;500</v>
      </c>
      <c r="T889" t="str">
        <f t="shared" si="173"/>
        <v>No</v>
      </c>
      <c r="U889">
        <f t="shared" si="177"/>
        <v>0</v>
      </c>
      <c r="V889">
        <f t="shared" si="174"/>
        <v>18892</v>
      </c>
      <c r="W889">
        <f t="shared" si="175"/>
        <v>8501400</v>
      </c>
      <c r="X889">
        <f t="shared" si="178"/>
        <v>1149</v>
      </c>
      <c r="Y889">
        <f t="shared" si="179"/>
        <v>4</v>
      </c>
      <c r="Z889">
        <f t="shared" si="180"/>
        <v>0</v>
      </c>
      <c r="AA889">
        <f t="shared" si="181"/>
        <v>18892</v>
      </c>
    </row>
    <row r="890" spans="1:27" x14ac:dyDescent="0.25">
      <c r="A890" t="s">
        <v>3133</v>
      </c>
      <c r="B890" t="s">
        <v>5874</v>
      </c>
      <c r="C890" t="s">
        <v>6327</v>
      </c>
      <c r="D890">
        <v>249</v>
      </c>
      <c r="E890">
        <v>499</v>
      </c>
      <c r="F890" s="1">
        <v>0.5</v>
      </c>
      <c r="G890">
        <v>4</v>
      </c>
      <c r="H890" s="4">
        <v>22860</v>
      </c>
      <c r="I890" t="s">
        <v>7294</v>
      </c>
      <c r="J890" t="s">
        <v>3134</v>
      </c>
      <c r="K890" t="s">
        <v>8425</v>
      </c>
      <c r="L890" t="s">
        <v>3135</v>
      </c>
      <c r="M890" t="s">
        <v>9600</v>
      </c>
      <c r="N890" t="s">
        <v>6440</v>
      </c>
      <c r="O890">
        <f t="shared" si="176"/>
        <v>499</v>
      </c>
      <c r="P890">
        <f t="shared" si="169"/>
        <v>0.5</v>
      </c>
      <c r="Q890">
        <f t="shared" si="170"/>
        <v>22860</v>
      </c>
      <c r="R890" t="str">
        <f t="shared" si="171"/>
        <v xml:space="preserve">Computers &amp; Accessories </v>
      </c>
      <c r="S890" t="str">
        <f t="shared" si="172"/>
        <v>200–500</v>
      </c>
      <c r="T890" t="str">
        <f t="shared" si="173"/>
        <v>Yes</v>
      </c>
      <c r="U890">
        <f t="shared" si="177"/>
        <v>1</v>
      </c>
      <c r="V890">
        <f t="shared" si="174"/>
        <v>91440</v>
      </c>
      <c r="W890">
        <f t="shared" si="175"/>
        <v>11407140</v>
      </c>
      <c r="X890">
        <f t="shared" si="178"/>
        <v>249</v>
      </c>
      <c r="Y890">
        <f t="shared" si="179"/>
        <v>4</v>
      </c>
      <c r="Z890">
        <f t="shared" si="180"/>
        <v>0</v>
      </c>
      <c r="AA890">
        <f t="shared" si="181"/>
        <v>91440</v>
      </c>
    </row>
    <row r="891" spans="1:27" x14ac:dyDescent="0.25">
      <c r="A891" t="s">
        <v>3136</v>
      </c>
      <c r="B891" t="s">
        <v>5875</v>
      </c>
      <c r="C891" t="s">
        <v>6322</v>
      </c>
      <c r="D891">
        <v>39</v>
      </c>
      <c r="E891">
        <v>39</v>
      </c>
      <c r="F891" s="1">
        <v>0</v>
      </c>
      <c r="G891">
        <v>4</v>
      </c>
      <c r="H891" s="4">
        <v>13572</v>
      </c>
      <c r="I891" t="s">
        <v>7278</v>
      </c>
      <c r="J891" t="s">
        <v>3137</v>
      </c>
      <c r="K891" t="s">
        <v>3138</v>
      </c>
      <c r="L891" t="s">
        <v>3139</v>
      </c>
      <c r="M891" t="s">
        <v>9601</v>
      </c>
      <c r="N891" t="s">
        <v>3140</v>
      </c>
      <c r="O891">
        <f t="shared" si="176"/>
        <v>39</v>
      </c>
      <c r="P891">
        <f t="shared" si="169"/>
        <v>0</v>
      </c>
      <c r="Q891">
        <f t="shared" si="170"/>
        <v>13572</v>
      </c>
      <c r="R891" t="str">
        <f t="shared" si="171"/>
        <v xml:space="preserve">Computers &amp; Accessories </v>
      </c>
      <c r="S891" t="str">
        <f t="shared" si="172"/>
        <v>&lt;200</v>
      </c>
      <c r="T891" t="str">
        <f t="shared" si="173"/>
        <v>No</v>
      </c>
      <c r="U891">
        <f t="shared" si="177"/>
        <v>0</v>
      </c>
      <c r="V891">
        <f t="shared" si="174"/>
        <v>54288</v>
      </c>
      <c r="W891">
        <f t="shared" si="175"/>
        <v>529308</v>
      </c>
      <c r="X891">
        <f t="shared" si="178"/>
        <v>39</v>
      </c>
      <c r="Y891">
        <f t="shared" si="179"/>
        <v>4</v>
      </c>
      <c r="Z891">
        <f t="shared" si="180"/>
        <v>0</v>
      </c>
      <c r="AA891">
        <f t="shared" si="181"/>
        <v>54288</v>
      </c>
    </row>
    <row r="892" spans="1:27" x14ac:dyDescent="0.25">
      <c r="A892" t="s">
        <v>3141</v>
      </c>
      <c r="B892" t="s">
        <v>5876</v>
      </c>
      <c r="C892" t="s">
        <v>6311</v>
      </c>
      <c r="D892" s="2">
        <v>1599</v>
      </c>
      <c r="E892" s="2">
        <v>3599</v>
      </c>
      <c r="F892" s="1">
        <v>0.56000000000000005</v>
      </c>
      <c r="G892">
        <v>4</v>
      </c>
      <c r="H892" s="4">
        <v>16182</v>
      </c>
      <c r="I892" t="s">
        <v>7295</v>
      </c>
      <c r="J892" t="s">
        <v>3142</v>
      </c>
      <c r="K892" t="s">
        <v>3143</v>
      </c>
      <c r="L892" t="s">
        <v>3144</v>
      </c>
      <c r="M892" t="s">
        <v>9602</v>
      </c>
      <c r="N892" t="s">
        <v>3145</v>
      </c>
      <c r="O892">
        <f t="shared" si="176"/>
        <v>3599</v>
      </c>
      <c r="P892">
        <f t="shared" si="169"/>
        <v>0.56000000000000005</v>
      </c>
      <c r="Q892">
        <f t="shared" si="170"/>
        <v>16182</v>
      </c>
      <c r="R892" t="str">
        <f t="shared" si="171"/>
        <v xml:space="preserve">Computers &amp; Accessories </v>
      </c>
      <c r="S892" t="str">
        <f t="shared" si="172"/>
        <v>&gt;500</v>
      </c>
      <c r="T892" t="str">
        <f t="shared" si="173"/>
        <v>Yes</v>
      </c>
      <c r="U892">
        <f t="shared" si="177"/>
        <v>1</v>
      </c>
      <c r="V892">
        <f t="shared" si="174"/>
        <v>64728</v>
      </c>
      <c r="W892">
        <f t="shared" si="175"/>
        <v>58239018</v>
      </c>
      <c r="X892">
        <f t="shared" si="178"/>
        <v>1599</v>
      </c>
      <c r="Y892">
        <f t="shared" si="179"/>
        <v>4</v>
      </c>
      <c r="Z892">
        <f t="shared" si="180"/>
        <v>0</v>
      </c>
      <c r="AA892">
        <f t="shared" si="181"/>
        <v>64728</v>
      </c>
    </row>
    <row r="893" spans="1:27" x14ac:dyDescent="0.25">
      <c r="A893" t="s">
        <v>3146</v>
      </c>
      <c r="B893" t="s">
        <v>5877</v>
      </c>
      <c r="C893" t="s">
        <v>2071</v>
      </c>
      <c r="D893" s="2">
        <v>1199</v>
      </c>
      <c r="E893" s="2">
        <v>3990</v>
      </c>
      <c r="F893" s="1">
        <v>0.7</v>
      </c>
      <c r="G893">
        <v>4</v>
      </c>
      <c r="H893" s="4">
        <v>2908</v>
      </c>
      <c r="I893" t="s">
        <v>7296</v>
      </c>
      <c r="J893" t="s">
        <v>3147</v>
      </c>
      <c r="K893" t="s">
        <v>3148</v>
      </c>
      <c r="L893" t="s">
        <v>3149</v>
      </c>
      <c r="M893" t="s">
        <v>9603</v>
      </c>
      <c r="N893" t="s">
        <v>3150</v>
      </c>
      <c r="O893">
        <f t="shared" si="176"/>
        <v>3990</v>
      </c>
      <c r="P893">
        <f t="shared" si="169"/>
        <v>0.7</v>
      </c>
      <c r="Q893">
        <f t="shared" si="170"/>
        <v>2908</v>
      </c>
      <c r="R893" t="str">
        <f t="shared" si="171"/>
        <v>Electronics</v>
      </c>
      <c r="S893" t="str">
        <f t="shared" si="172"/>
        <v>&gt;500</v>
      </c>
      <c r="T893" t="str">
        <f t="shared" si="173"/>
        <v>Yes</v>
      </c>
      <c r="U893">
        <f t="shared" si="177"/>
        <v>1</v>
      </c>
      <c r="V893">
        <f t="shared" si="174"/>
        <v>11632</v>
      </c>
      <c r="W893">
        <f t="shared" si="175"/>
        <v>11602920</v>
      </c>
      <c r="X893">
        <f t="shared" si="178"/>
        <v>1199</v>
      </c>
      <c r="Y893">
        <f t="shared" si="179"/>
        <v>4</v>
      </c>
      <c r="Z893">
        <f t="shared" si="180"/>
        <v>0</v>
      </c>
      <c r="AA893">
        <f t="shared" si="181"/>
        <v>11632</v>
      </c>
    </row>
    <row r="894" spans="1:27" x14ac:dyDescent="0.25">
      <c r="A894" t="s">
        <v>3151</v>
      </c>
      <c r="B894" t="s">
        <v>5878</v>
      </c>
      <c r="C894" t="s">
        <v>6304</v>
      </c>
      <c r="D894" s="2">
        <v>1099</v>
      </c>
      <c r="E894" s="2">
        <v>1499</v>
      </c>
      <c r="F894" s="1">
        <v>0.27</v>
      </c>
      <c r="G894">
        <v>4</v>
      </c>
      <c r="H894" s="4">
        <v>2375</v>
      </c>
      <c r="I894" t="s">
        <v>7297</v>
      </c>
      <c r="J894" t="s">
        <v>3152</v>
      </c>
      <c r="K894" t="s">
        <v>8426</v>
      </c>
      <c r="L894" t="s">
        <v>3153</v>
      </c>
      <c r="M894" t="s">
        <v>9604</v>
      </c>
      <c r="N894" t="s">
        <v>3154</v>
      </c>
      <c r="O894">
        <f t="shared" si="176"/>
        <v>1499</v>
      </c>
      <c r="P894">
        <f t="shared" si="169"/>
        <v>0.27</v>
      </c>
      <c r="Q894">
        <f t="shared" si="170"/>
        <v>2375</v>
      </c>
      <c r="R894" t="str">
        <f t="shared" si="171"/>
        <v xml:space="preserve">Computers &amp; Accessories </v>
      </c>
      <c r="S894" t="str">
        <f t="shared" si="172"/>
        <v>&gt;500</v>
      </c>
      <c r="T894" t="str">
        <f t="shared" si="173"/>
        <v>No</v>
      </c>
      <c r="U894">
        <f t="shared" si="177"/>
        <v>0</v>
      </c>
      <c r="V894">
        <f t="shared" si="174"/>
        <v>9500</v>
      </c>
      <c r="W894">
        <f t="shared" si="175"/>
        <v>3560125</v>
      </c>
      <c r="X894">
        <f t="shared" si="178"/>
        <v>1099</v>
      </c>
      <c r="Y894">
        <f t="shared" si="179"/>
        <v>4</v>
      </c>
      <c r="Z894">
        <f t="shared" si="180"/>
        <v>0</v>
      </c>
      <c r="AA894">
        <f t="shared" si="181"/>
        <v>9500</v>
      </c>
    </row>
    <row r="895" spans="1:27" x14ac:dyDescent="0.25">
      <c r="A895" t="s">
        <v>3155</v>
      </c>
      <c r="B895" t="s">
        <v>5879</v>
      </c>
      <c r="C895" t="s">
        <v>10148</v>
      </c>
      <c r="D895">
        <v>120</v>
      </c>
      <c r="E895">
        <v>120</v>
      </c>
      <c r="F895" s="1">
        <v>0</v>
      </c>
      <c r="G895">
        <v>4</v>
      </c>
      <c r="H895" s="4">
        <v>4951</v>
      </c>
      <c r="I895" t="s">
        <v>7298</v>
      </c>
      <c r="J895" t="s">
        <v>3156</v>
      </c>
      <c r="K895" t="s">
        <v>8427</v>
      </c>
      <c r="L895" t="s">
        <v>3157</v>
      </c>
      <c r="M895" t="s">
        <v>9605</v>
      </c>
      <c r="N895" t="s">
        <v>3158</v>
      </c>
      <c r="O895">
        <f t="shared" si="176"/>
        <v>120</v>
      </c>
      <c r="P895">
        <f t="shared" si="169"/>
        <v>0</v>
      </c>
      <c r="Q895">
        <f t="shared" si="170"/>
        <v>4951</v>
      </c>
      <c r="R895" t="str">
        <f t="shared" si="171"/>
        <v>Office Products</v>
      </c>
      <c r="S895" t="str">
        <f t="shared" si="172"/>
        <v>&lt;200</v>
      </c>
      <c r="T895" t="str">
        <f t="shared" si="173"/>
        <v>No</v>
      </c>
      <c r="U895">
        <f t="shared" si="177"/>
        <v>0</v>
      </c>
      <c r="V895">
        <f t="shared" si="174"/>
        <v>19804</v>
      </c>
      <c r="W895">
        <f t="shared" si="175"/>
        <v>594120</v>
      </c>
      <c r="X895">
        <f t="shared" si="178"/>
        <v>120</v>
      </c>
      <c r="Y895">
        <f t="shared" si="179"/>
        <v>4</v>
      </c>
      <c r="Z895">
        <f t="shared" si="180"/>
        <v>0</v>
      </c>
      <c r="AA895">
        <f t="shared" si="181"/>
        <v>19804</v>
      </c>
    </row>
    <row r="896" spans="1:27" x14ac:dyDescent="0.25">
      <c r="A896" t="s">
        <v>3159</v>
      </c>
      <c r="B896" t="s">
        <v>5880</v>
      </c>
      <c r="C896" t="s">
        <v>6345</v>
      </c>
      <c r="D896" s="2">
        <v>1519</v>
      </c>
      <c r="E896" s="2">
        <v>3499</v>
      </c>
      <c r="F896" s="1">
        <v>0.56999999999999995</v>
      </c>
      <c r="G896">
        <v>4</v>
      </c>
      <c r="H896" s="4">
        <v>408</v>
      </c>
      <c r="I896" t="s">
        <v>7299</v>
      </c>
      <c r="J896" t="s">
        <v>3160</v>
      </c>
      <c r="K896" t="s">
        <v>8428</v>
      </c>
      <c r="L896" t="s">
        <v>3161</v>
      </c>
      <c r="M896" t="s">
        <v>9606</v>
      </c>
      <c r="N896" t="s">
        <v>3162</v>
      </c>
      <c r="O896">
        <f t="shared" si="176"/>
        <v>3499</v>
      </c>
      <c r="P896">
        <f t="shared" si="169"/>
        <v>0.56999999999999995</v>
      </c>
      <c r="Q896">
        <f t="shared" si="170"/>
        <v>408</v>
      </c>
      <c r="R896" t="str">
        <f t="shared" si="171"/>
        <v xml:space="preserve">Computers &amp; Accessories </v>
      </c>
      <c r="S896" t="str">
        <f t="shared" si="172"/>
        <v>&gt;500</v>
      </c>
      <c r="T896" t="str">
        <f t="shared" si="173"/>
        <v>Yes</v>
      </c>
      <c r="U896">
        <f t="shared" si="177"/>
        <v>1</v>
      </c>
      <c r="V896">
        <f t="shared" si="174"/>
        <v>1632</v>
      </c>
      <c r="W896">
        <f t="shared" si="175"/>
        <v>1427592</v>
      </c>
      <c r="X896">
        <f t="shared" si="178"/>
        <v>1519</v>
      </c>
      <c r="Y896">
        <f t="shared" si="179"/>
        <v>4</v>
      </c>
      <c r="Z896">
        <f t="shared" si="180"/>
        <v>1</v>
      </c>
      <c r="AA896">
        <f t="shared" si="181"/>
        <v>1632</v>
      </c>
    </row>
    <row r="897" spans="1:27" x14ac:dyDescent="0.25">
      <c r="A897" t="s">
        <v>3163</v>
      </c>
      <c r="B897" t="s">
        <v>3164</v>
      </c>
      <c r="C897" t="s">
        <v>10154</v>
      </c>
      <c r="D897">
        <v>420</v>
      </c>
      <c r="E897">
        <v>420</v>
      </c>
      <c r="F897" s="1">
        <v>0</v>
      </c>
      <c r="G897">
        <v>4</v>
      </c>
      <c r="H897" s="4">
        <v>1926</v>
      </c>
      <c r="I897" t="s">
        <v>7300</v>
      </c>
      <c r="J897" t="s">
        <v>3165</v>
      </c>
      <c r="K897" t="s">
        <v>8429</v>
      </c>
      <c r="L897" t="s">
        <v>3166</v>
      </c>
      <c r="M897" t="s">
        <v>9607</v>
      </c>
      <c r="N897" t="s">
        <v>3167</v>
      </c>
      <c r="O897">
        <f t="shared" si="176"/>
        <v>420</v>
      </c>
      <c r="P897">
        <f t="shared" si="169"/>
        <v>0</v>
      </c>
      <c r="Q897">
        <f t="shared" si="170"/>
        <v>1926</v>
      </c>
      <c r="R897" t="str">
        <f t="shared" si="171"/>
        <v>Office Products</v>
      </c>
      <c r="S897" t="str">
        <f t="shared" si="172"/>
        <v>200–500</v>
      </c>
      <c r="T897" t="str">
        <f t="shared" si="173"/>
        <v>No</v>
      </c>
      <c r="U897">
        <f t="shared" si="177"/>
        <v>0</v>
      </c>
      <c r="V897">
        <f t="shared" si="174"/>
        <v>7704</v>
      </c>
      <c r="W897">
        <f t="shared" si="175"/>
        <v>808920</v>
      </c>
      <c r="X897">
        <f t="shared" si="178"/>
        <v>420</v>
      </c>
      <c r="Y897">
        <f t="shared" si="179"/>
        <v>4</v>
      </c>
      <c r="Z897">
        <f t="shared" si="180"/>
        <v>0</v>
      </c>
      <c r="AA897">
        <f t="shared" si="181"/>
        <v>7704</v>
      </c>
    </row>
    <row r="898" spans="1:27" x14ac:dyDescent="0.25">
      <c r="A898" t="s">
        <v>3168</v>
      </c>
      <c r="B898" t="s">
        <v>3169</v>
      </c>
      <c r="C898" t="s">
        <v>10155</v>
      </c>
      <c r="D898">
        <v>225</v>
      </c>
      <c r="E898">
        <v>225</v>
      </c>
      <c r="F898" s="1">
        <v>0</v>
      </c>
      <c r="G898">
        <v>4</v>
      </c>
      <c r="H898" s="4">
        <v>4798</v>
      </c>
      <c r="I898" t="s">
        <v>7301</v>
      </c>
      <c r="J898" t="s">
        <v>3170</v>
      </c>
      <c r="K898" t="s">
        <v>8430</v>
      </c>
      <c r="L898" t="s">
        <v>3171</v>
      </c>
      <c r="M898" t="s">
        <v>9608</v>
      </c>
      <c r="N898" t="s">
        <v>3172</v>
      </c>
      <c r="O898">
        <f t="shared" si="176"/>
        <v>225</v>
      </c>
      <c r="P898">
        <f t="shared" ref="P898:P961" si="182">VALUE(F898)</f>
        <v>0</v>
      </c>
      <c r="Q898">
        <f t="shared" ref="Q898:Q961" si="183">VALUE(H898)</f>
        <v>4798</v>
      </c>
      <c r="R898" t="str">
        <f t="shared" ref="R898:R961" si="184">LEFT(C898, FIND("|", C898) - 1)</f>
        <v>Office Products</v>
      </c>
      <c r="S898" t="str">
        <f t="shared" ref="S898:S961" si="185">IF(O898&lt;200, "&lt;200", IF(O898&lt;=500, "200–500", "&gt;500"))</f>
        <v>200–500</v>
      </c>
      <c r="T898" t="str">
        <f t="shared" ref="T898:T961" si="186">IF(P898&gt;=0.5, "Yes", "No")</f>
        <v>No</v>
      </c>
      <c r="U898">
        <f t="shared" si="177"/>
        <v>0</v>
      </c>
      <c r="V898">
        <f t="shared" ref="V898:V961" si="187">G898 * Q898</f>
        <v>19192</v>
      </c>
      <c r="W898">
        <f t="shared" ref="W898:W961" si="188">O898 * Q898</f>
        <v>1079550</v>
      </c>
      <c r="X898">
        <f t="shared" si="178"/>
        <v>225</v>
      </c>
      <c r="Y898">
        <f t="shared" si="179"/>
        <v>4</v>
      </c>
      <c r="Z898">
        <f t="shared" si="180"/>
        <v>0</v>
      </c>
      <c r="AA898">
        <f t="shared" si="181"/>
        <v>19192</v>
      </c>
    </row>
    <row r="899" spans="1:27" x14ac:dyDescent="0.25">
      <c r="A899" t="s">
        <v>3173</v>
      </c>
      <c r="B899" t="s">
        <v>5881</v>
      </c>
      <c r="C899" t="s">
        <v>6353</v>
      </c>
      <c r="D899">
        <v>199</v>
      </c>
      <c r="E899">
        <v>799</v>
      </c>
      <c r="F899" s="1">
        <v>0.75</v>
      </c>
      <c r="G899">
        <v>4</v>
      </c>
      <c r="H899" s="4">
        <v>7333</v>
      </c>
      <c r="I899" t="s">
        <v>7302</v>
      </c>
      <c r="J899" t="s">
        <v>3174</v>
      </c>
      <c r="K899" t="s">
        <v>8431</v>
      </c>
      <c r="L899" t="s">
        <v>3175</v>
      </c>
      <c r="M899" t="s">
        <v>9609</v>
      </c>
      <c r="N899" t="s">
        <v>3176</v>
      </c>
      <c r="O899">
        <f t="shared" ref="O899:O962" si="189">VALUE(E899)</f>
        <v>799</v>
      </c>
      <c r="P899">
        <f t="shared" si="182"/>
        <v>0.75</v>
      </c>
      <c r="Q899">
        <f t="shared" si="183"/>
        <v>7333</v>
      </c>
      <c r="R899" t="str">
        <f t="shared" si="184"/>
        <v xml:space="preserve">Computers &amp; Accessories </v>
      </c>
      <c r="S899" t="str">
        <f t="shared" si="185"/>
        <v>&gt;500</v>
      </c>
      <c r="T899" t="str">
        <f t="shared" si="186"/>
        <v>Yes</v>
      </c>
      <c r="U899">
        <f t="shared" ref="U899:U962" si="190">COUNTIF(T899, "Yes")</f>
        <v>1</v>
      </c>
      <c r="V899">
        <f t="shared" si="187"/>
        <v>29332</v>
      </c>
      <c r="W899">
        <f t="shared" si="188"/>
        <v>5859067</v>
      </c>
      <c r="X899">
        <f t="shared" ref="X899:X962" si="191">VALUE(D899)</f>
        <v>199</v>
      </c>
      <c r="Y899">
        <f t="shared" ref="Y899:Y962" si="192">ROUND(G899, 0)</f>
        <v>4</v>
      </c>
      <c r="Z899">
        <f t="shared" ref="Z899:Z962" si="193">COUNTIF(Q899, "&lt;1000")</f>
        <v>0</v>
      </c>
      <c r="AA899">
        <f t="shared" ref="AA899:AA962" si="194">G899*Q899</f>
        <v>29332</v>
      </c>
    </row>
    <row r="900" spans="1:27" x14ac:dyDescent="0.25">
      <c r="A900" t="s">
        <v>3177</v>
      </c>
      <c r="B900" t="s">
        <v>5882</v>
      </c>
      <c r="C900" t="s">
        <v>6346</v>
      </c>
      <c r="D900" s="2">
        <v>8349</v>
      </c>
      <c r="E900" s="2">
        <v>9625</v>
      </c>
      <c r="F900" s="1">
        <v>0.13</v>
      </c>
      <c r="G900">
        <v>4</v>
      </c>
      <c r="H900" s="4">
        <v>3652</v>
      </c>
      <c r="I900" t="s">
        <v>7303</v>
      </c>
      <c r="J900" t="s">
        <v>3178</v>
      </c>
      <c r="K900" t="s">
        <v>8432</v>
      </c>
      <c r="L900" t="s">
        <v>3179</v>
      </c>
      <c r="M900" t="s">
        <v>9610</v>
      </c>
      <c r="N900" t="s">
        <v>3180</v>
      </c>
      <c r="O900">
        <f t="shared" si="189"/>
        <v>9625</v>
      </c>
      <c r="P900">
        <f t="shared" si="182"/>
        <v>0.13</v>
      </c>
      <c r="Q900">
        <f t="shared" si="183"/>
        <v>3652</v>
      </c>
      <c r="R900" t="str">
        <f t="shared" si="184"/>
        <v xml:space="preserve">Computers &amp; Accessories </v>
      </c>
      <c r="S900" t="str">
        <f t="shared" si="185"/>
        <v>&gt;500</v>
      </c>
      <c r="T900" t="str">
        <f t="shared" si="186"/>
        <v>No</v>
      </c>
      <c r="U900">
        <f t="shared" si="190"/>
        <v>0</v>
      </c>
      <c r="V900">
        <f t="shared" si="187"/>
        <v>14608</v>
      </c>
      <c r="W900">
        <f t="shared" si="188"/>
        <v>35150500</v>
      </c>
      <c r="X900">
        <f t="shared" si="191"/>
        <v>8349</v>
      </c>
      <c r="Y900">
        <f t="shared" si="192"/>
        <v>4</v>
      </c>
      <c r="Z900">
        <f t="shared" si="193"/>
        <v>0</v>
      </c>
      <c r="AA900">
        <f t="shared" si="194"/>
        <v>14608</v>
      </c>
    </row>
    <row r="901" spans="1:27" x14ac:dyDescent="0.25">
      <c r="A901" t="s">
        <v>3181</v>
      </c>
      <c r="B901" t="s">
        <v>5883</v>
      </c>
      <c r="C901" t="s">
        <v>6336</v>
      </c>
      <c r="D901" s="2">
        <v>3307</v>
      </c>
      <c r="E901" s="2">
        <v>6100</v>
      </c>
      <c r="F901" s="1">
        <v>0.46</v>
      </c>
      <c r="G901">
        <v>4</v>
      </c>
      <c r="H901" s="4">
        <v>2515</v>
      </c>
      <c r="I901" t="s">
        <v>7304</v>
      </c>
      <c r="J901" t="s">
        <v>3182</v>
      </c>
      <c r="K901" t="s">
        <v>8433</v>
      </c>
      <c r="L901" t="s">
        <v>3183</v>
      </c>
      <c r="M901" t="s">
        <v>9611</v>
      </c>
      <c r="N901" t="s">
        <v>3184</v>
      </c>
      <c r="O901">
        <f t="shared" si="189"/>
        <v>6100</v>
      </c>
      <c r="P901">
        <f t="shared" si="182"/>
        <v>0.46</v>
      </c>
      <c r="Q901">
        <f t="shared" si="183"/>
        <v>2515</v>
      </c>
      <c r="R901" t="str">
        <f t="shared" si="184"/>
        <v xml:space="preserve">Computers &amp; Accessories </v>
      </c>
      <c r="S901" t="str">
        <f t="shared" si="185"/>
        <v>&gt;500</v>
      </c>
      <c r="T901" t="str">
        <f t="shared" si="186"/>
        <v>No</v>
      </c>
      <c r="U901">
        <f t="shared" si="190"/>
        <v>0</v>
      </c>
      <c r="V901">
        <f t="shared" si="187"/>
        <v>10060</v>
      </c>
      <c r="W901">
        <f t="shared" si="188"/>
        <v>15341500</v>
      </c>
      <c r="X901">
        <f t="shared" si="191"/>
        <v>3307</v>
      </c>
      <c r="Y901">
        <f t="shared" si="192"/>
        <v>4</v>
      </c>
      <c r="Z901">
        <f t="shared" si="193"/>
        <v>0</v>
      </c>
      <c r="AA901">
        <f t="shared" si="194"/>
        <v>10060</v>
      </c>
    </row>
    <row r="902" spans="1:27" x14ac:dyDescent="0.25">
      <c r="A902" t="s">
        <v>3185</v>
      </c>
      <c r="B902" t="s">
        <v>5884</v>
      </c>
      <c r="C902" t="s">
        <v>6303</v>
      </c>
      <c r="D902">
        <v>449</v>
      </c>
      <c r="E902" s="2">
        <v>1300</v>
      </c>
      <c r="F902" s="1">
        <v>0.65</v>
      </c>
      <c r="G902">
        <v>4</v>
      </c>
      <c r="H902" s="4">
        <v>4959</v>
      </c>
      <c r="I902" t="s">
        <v>7305</v>
      </c>
      <c r="J902" t="s">
        <v>3186</v>
      </c>
      <c r="K902" t="s">
        <v>8434</v>
      </c>
      <c r="L902" t="s">
        <v>3187</v>
      </c>
      <c r="M902" t="s">
        <v>9612</v>
      </c>
      <c r="N902" t="s">
        <v>3188</v>
      </c>
      <c r="O902">
        <f t="shared" si="189"/>
        <v>1300</v>
      </c>
      <c r="P902">
        <f t="shared" si="182"/>
        <v>0.65</v>
      </c>
      <c r="Q902">
        <f t="shared" si="183"/>
        <v>4959</v>
      </c>
      <c r="R902" t="str">
        <f t="shared" si="184"/>
        <v xml:space="preserve">Computers &amp; Accessories </v>
      </c>
      <c r="S902" t="str">
        <f t="shared" si="185"/>
        <v>&gt;500</v>
      </c>
      <c r="T902" t="str">
        <f t="shared" si="186"/>
        <v>Yes</v>
      </c>
      <c r="U902">
        <f t="shared" si="190"/>
        <v>1</v>
      </c>
      <c r="V902">
        <f t="shared" si="187"/>
        <v>19836</v>
      </c>
      <c r="W902">
        <f t="shared" si="188"/>
        <v>6446700</v>
      </c>
      <c r="X902">
        <f t="shared" si="191"/>
        <v>449</v>
      </c>
      <c r="Y902">
        <f t="shared" si="192"/>
        <v>4</v>
      </c>
      <c r="Z902">
        <f t="shared" si="193"/>
        <v>0</v>
      </c>
      <c r="AA902">
        <f t="shared" si="194"/>
        <v>19836</v>
      </c>
    </row>
    <row r="903" spans="1:27" x14ac:dyDescent="0.25">
      <c r="A903" t="s">
        <v>3189</v>
      </c>
      <c r="B903" t="s">
        <v>3190</v>
      </c>
      <c r="C903" t="s">
        <v>1903</v>
      </c>
      <c r="D903">
        <v>380</v>
      </c>
      <c r="E903">
        <v>400</v>
      </c>
      <c r="F903" s="1">
        <v>0.05</v>
      </c>
      <c r="G903">
        <v>4</v>
      </c>
      <c r="H903" s="4">
        <v>2111</v>
      </c>
      <c r="I903" t="s">
        <v>7306</v>
      </c>
      <c r="J903" t="s">
        <v>3191</v>
      </c>
      <c r="K903" t="s">
        <v>8435</v>
      </c>
      <c r="L903" t="s">
        <v>3192</v>
      </c>
      <c r="M903" t="s">
        <v>9613</v>
      </c>
      <c r="N903" t="s">
        <v>3193</v>
      </c>
      <c r="O903">
        <f t="shared" si="189"/>
        <v>400</v>
      </c>
      <c r="P903">
        <f t="shared" si="182"/>
        <v>0.05</v>
      </c>
      <c r="Q903">
        <f t="shared" si="183"/>
        <v>2111</v>
      </c>
      <c r="R903" t="str">
        <f t="shared" si="184"/>
        <v>Electronics</v>
      </c>
      <c r="S903" t="str">
        <f t="shared" si="185"/>
        <v>200–500</v>
      </c>
      <c r="T903" t="str">
        <f t="shared" si="186"/>
        <v>No</v>
      </c>
      <c r="U903">
        <f t="shared" si="190"/>
        <v>0</v>
      </c>
      <c r="V903">
        <f t="shared" si="187"/>
        <v>8444</v>
      </c>
      <c r="W903">
        <f t="shared" si="188"/>
        <v>844400</v>
      </c>
      <c r="X903">
        <f t="shared" si="191"/>
        <v>380</v>
      </c>
      <c r="Y903">
        <f t="shared" si="192"/>
        <v>4</v>
      </c>
      <c r="Z903">
        <f t="shared" si="193"/>
        <v>0</v>
      </c>
      <c r="AA903">
        <f t="shared" si="194"/>
        <v>8444</v>
      </c>
    </row>
    <row r="904" spans="1:27" x14ac:dyDescent="0.25">
      <c r="A904" t="s">
        <v>3194</v>
      </c>
      <c r="B904" t="s">
        <v>5885</v>
      </c>
      <c r="C904" t="s">
        <v>6305</v>
      </c>
      <c r="D904">
        <v>499</v>
      </c>
      <c r="E904" s="2">
        <v>1399</v>
      </c>
      <c r="F904" s="1">
        <v>0.64</v>
      </c>
      <c r="G904">
        <v>4</v>
      </c>
      <c r="H904" s="4">
        <v>1462</v>
      </c>
      <c r="I904" t="s">
        <v>7307</v>
      </c>
      <c r="J904" t="s">
        <v>3195</v>
      </c>
      <c r="K904" t="s">
        <v>8436</v>
      </c>
      <c r="L904" t="s">
        <v>3196</v>
      </c>
      <c r="M904" t="s">
        <v>9614</v>
      </c>
      <c r="N904" t="s">
        <v>3197</v>
      </c>
      <c r="O904">
        <f t="shared" si="189"/>
        <v>1399</v>
      </c>
      <c r="P904">
        <f t="shared" si="182"/>
        <v>0.64</v>
      </c>
      <c r="Q904">
        <f t="shared" si="183"/>
        <v>1462</v>
      </c>
      <c r="R904" t="str">
        <f t="shared" si="184"/>
        <v xml:space="preserve">Computers &amp; Accessories </v>
      </c>
      <c r="S904" t="str">
        <f t="shared" si="185"/>
        <v>&gt;500</v>
      </c>
      <c r="T904" t="str">
        <f t="shared" si="186"/>
        <v>Yes</v>
      </c>
      <c r="U904">
        <f t="shared" si="190"/>
        <v>1</v>
      </c>
      <c r="V904">
        <f t="shared" si="187"/>
        <v>5848</v>
      </c>
      <c r="W904">
        <f t="shared" si="188"/>
        <v>2045338</v>
      </c>
      <c r="X904">
        <f t="shared" si="191"/>
        <v>499</v>
      </c>
      <c r="Y904">
        <f t="shared" si="192"/>
        <v>4</v>
      </c>
      <c r="Z904">
        <f t="shared" si="193"/>
        <v>0</v>
      </c>
      <c r="AA904">
        <f t="shared" si="194"/>
        <v>5848</v>
      </c>
    </row>
    <row r="905" spans="1:27" x14ac:dyDescent="0.25">
      <c r="A905" t="s">
        <v>3198</v>
      </c>
      <c r="B905" t="s">
        <v>5886</v>
      </c>
      <c r="C905" t="s">
        <v>6354</v>
      </c>
      <c r="D905" s="2">
        <v>37247</v>
      </c>
      <c r="E905" s="2">
        <v>59890</v>
      </c>
      <c r="F905" s="1">
        <v>0.38</v>
      </c>
      <c r="G905">
        <v>4</v>
      </c>
      <c r="H905" s="4">
        <v>323</v>
      </c>
      <c r="I905" t="s">
        <v>7308</v>
      </c>
      <c r="J905" t="s">
        <v>3199</v>
      </c>
      <c r="K905" t="s">
        <v>8437</v>
      </c>
      <c r="L905" t="s">
        <v>3200</v>
      </c>
      <c r="M905" t="s">
        <v>9615</v>
      </c>
      <c r="N905" t="s">
        <v>3201</v>
      </c>
      <c r="O905">
        <f t="shared" si="189"/>
        <v>59890</v>
      </c>
      <c r="P905">
        <f t="shared" si="182"/>
        <v>0.38</v>
      </c>
      <c r="Q905">
        <f t="shared" si="183"/>
        <v>323</v>
      </c>
      <c r="R905" t="str">
        <f t="shared" si="184"/>
        <v xml:space="preserve">Computers &amp; Accessories </v>
      </c>
      <c r="S905" t="str">
        <f t="shared" si="185"/>
        <v>&gt;500</v>
      </c>
      <c r="T905" t="str">
        <f t="shared" si="186"/>
        <v>No</v>
      </c>
      <c r="U905">
        <f t="shared" si="190"/>
        <v>0</v>
      </c>
      <c r="V905">
        <f t="shared" si="187"/>
        <v>1292</v>
      </c>
      <c r="W905">
        <f t="shared" si="188"/>
        <v>19344470</v>
      </c>
      <c r="X905">
        <f t="shared" si="191"/>
        <v>37247</v>
      </c>
      <c r="Y905">
        <f t="shared" si="192"/>
        <v>4</v>
      </c>
      <c r="Z905">
        <f t="shared" si="193"/>
        <v>1</v>
      </c>
      <c r="AA905">
        <f t="shared" si="194"/>
        <v>1292</v>
      </c>
    </row>
    <row r="906" spans="1:27" x14ac:dyDescent="0.25">
      <c r="A906" t="s">
        <v>3202</v>
      </c>
      <c r="B906" t="s">
        <v>5887</v>
      </c>
      <c r="C906" t="s">
        <v>1679</v>
      </c>
      <c r="D906">
        <v>849</v>
      </c>
      <c r="E906" s="2">
        <v>2490</v>
      </c>
      <c r="F906" s="1">
        <v>0.66</v>
      </c>
      <c r="G906">
        <v>4</v>
      </c>
      <c r="H906" s="4">
        <v>91188</v>
      </c>
      <c r="I906" t="s">
        <v>7309</v>
      </c>
      <c r="J906" t="s">
        <v>3203</v>
      </c>
      <c r="K906" t="s">
        <v>8438</v>
      </c>
      <c r="L906" t="s">
        <v>3204</v>
      </c>
      <c r="M906" t="s">
        <v>9616</v>
      </c>
      <c r="N906" t="s">
        <v>3205</v>
      </c>
      <c r="O906">
        <f t="shared" si="189"/>
        <v>2490</v>
      </c>
      <c r="P906">
        <f t="shared" si="182"/>
        <v>0.66</v>
      </c>
      <c r="Q906">
        <f t="shared" si="183"/>
        <v>91188</v>
      </c>
      <c r="R906" t="str">
        <f t="shared" si="184"/>
        <v>Electronics</v>
      </c>
      <c r="S906" t="str">
        <f t="shared" si="185"/>
        <v>&gt;500</v>
      </c>
      <c r="T906" t="str">
        <f t="shared" si="186"/>
        <v>Yes</v>
      </c>
      <c r="U906">
        <f t="shared" si="190"/>
        <v>1</v>
      </c>
      <c r="V906">
        <f t="shared" si="187"/>
        <v>364752</v>
      </c>
      <c r="W906">
        <f t="shared" si="188"/>
        <v>227058120</v>
      </c>
      <c r="X906">
        <f t="shared" si="191"/>
        <v>849</v>
      </c>
      <c r="Y906">
        <f t="shared" si="192"/>
        <v>4</v>
      </c>
      <c r="Z906">
        <f t="shared" si="193"/>
        <v>0</v>
      </c>
      <c r="AA906">
        <f t="shared" si="194"/>
        <v>364752</v>
      </c>
    </row>
    <row r="907" spans="1:27" x14ac:dyDescent="0.25">
      <c r="A907" t="s">
        <v>3206</v>
      </c>
      <c r="B907" t="s">
        <v>5888</v>
      </c>
      <c r="C907" t="s">
        <v>2319</v>
      </c>
      <c r="D907">
        <v>799</v>
      </c>
      <c r="E907" s="2">
        <v>1999</v>
      </c>
      <c r="F907" s="1">
        <v>0.6</v>
      </c>
      <c r="G907">
        <v>4</v>
      </c>
      <c r="H907" s="4">
        <v>418</v>
      </c>
      <c r="I907" t="s">
        <v>7310</v>
      </c>
      <c r="J907" t="s">
        <v>3207</v>
      </c>
      <c r="K907" t="s">
        <v>8439</v>
      </c>
      <c r="L907" t="s">
        <v>3208</v>
      </c>
      <c r="M907" t="s">
        <v>9617</v>
      </c>
      <c r="N907" t="s">
        <v>3209</v>
      </c>
      <c r="O907">
        <f t="shared" si="189"/>
        <v>1999</v>
      </c>
      <c r="P907">
        <f t="shared" si="182"/>
        <v>0.6</v>
      </c>
      <c r="Q907">
        <f t="shared" si="183"/>
        <v>418</v>
      </c>
      <c r="R907" t="str">
        <f t="shared" si="184"/>
        <v>Electronics</v>
      </c>
      <c r="S907" t="str">
        <f t="shared" si="185"/>
        <v>&gt;500</v>
      </c>
      <c r="T907" t="str">
        <f t="shared" si="186"/>
        <v>Yes</v>
      </c>
      <c r="U907">
        <f t="shared" si="190"/>
        <v>1</v>
      </c>
      <c r="V907">
        <f t="shared" si="187"/>
        <v>1672</v>
      </c>
      <c r="W907">
        <f t="shared" si="188"/>
        <v>835582</v>
      </c>
      <c r="X907">
        <f t="shared" si="191"/>
        <v>799</v>
      </c>
      <c r="Y907">
        <f t="shared" si="192"/>
        <v>4</v>
      </c>
      <c r="Z907">
        <f t="shared" si="193"/>
        <v>1</v>
      </c>
      <c r="AA907">
        <f t="shared" si="194"/>
        <v>1672</v>
      </c>
    </row>
    <row r="908" spans="1:27" x14ac:dyDescent="0.25">
      <c r="A908" t="s">
        <v>3210</v>
      </c>
      <c r="B908" t="s">
        <v>5889</v>
      </c>
      <c r="C908" t="s">
        <v>6322</v>
      </c>
      <c r="D908">
        <v>298</v>
      </c>
      <c r="E908">
        <v>999</v>
      </c>
      <c r="F908" s="1">
        <v>0.7</v>
      </c>
      <c r="G908">
        <v>4</v>
      </c>
      <c r="H908" s="4">
        <v>1552</v>
      </c>
      <c r="I908" t="s">
        <v>7311</v>
      </c>
      <c r="J908" t="s">
        <v>3211</v>
      </c>
      <c r="K908" t="s">
        <v>3212</v>
      </c>
      <c r="L908" t="s">
        <v>3213</v>
      </c>
      <c r="M908" t="s">
        <v>9618</v>
      </c>
      <c r="N908" t="s">
        <v>3214</v>
      </c>
      <c r="O908">
        <f t="shared" si="189"/>
        <v>999</v>
      </c>
      <c r="P908">
        <f t="shared" si="182"/>
        <v>0.7</v>
      </c>
      <c r="Q908">
        <f t="shared" si="183"/>
        <v>1552</v>
      </c>
      <c r="R908" t="str">
        <f t="shared" si="184"/>
        <v xml:space="preserve">Computers &amp; Accessories </v>
      </c>
      <c r="S908" t="str">
        <f t="shared" si="185"/>
        <v>&gt;500</v>
      </c>
      <c r="T908" t="str">
        <f t="shared" si="186"/>
        <v>Yes</v>
      </c>
      <c r="U908">
        <f t="shared" si="190"/>
        <v>1</v>
      </c>
      <c r="V908">
        <f t="shared" si="187"/>
        <v>6208</v>
      </c>
      <c r="W908">
        <f t="shared" si="188"/>
        <v>1550448</v>
      </c>
      <c r="X908">
        <f t="shared" si="191"/>
        <v>298</v>
      </c>
      <c r="Y908">
        <f t="shared" si="192"/>
        <v>4</v>
      </c>
      <c r="Z908">
        <f t="shared" si="193"/>
        <v>0</v>
      </c>
      <c r="AA908">
        <f t="shared" si="194"/>
        <v>6208</v>
      </c>
    </row>
    <row r="909" spans="1:27" x14ac:dyDescent="0.25">
      <c r="A909" t="s">
        <v>3215</v>
      </c>
      <c r="B909" t="s">
        <v>5890</v>
      </c>
      <c r="C909" t="s">
        <v>2319</v>
      </c>
      <c r="D909" s="2">
        <v>1499</v>
      </c>
      <c r="E909" s="2">
        <v>2999</v>
      </c>
      <c r="F909" s="1">
        <v>0.5</v>
      </c>
      <c r="G909">
        <v>4</v>
      </c>
      <c r="H909" s="4">
        <v>25262</v>
      </c>
      <c r="I909" t="s">
        <v>7312</v>
      </c>
      <c r="J909" t="s">
        <v>3216</v>
      </c>
      <c r="K909" t="s">
        <v>8440</v>
      </c>
      <c r="L909" t="s">
        <v>3217</v>
      </c>
      <c r="M909" t="s">
        <v>9619</v>
      </c>
      <c r="N909" t="s">
        <v>3218</v>
      </c>
      <c r="O909">
        <f t="shared" si="189"/>
        <v>2999</v>
      </c>
      <c r="P909">
        <f t="shared" si="182"/>
        <v>0.5</v>
      </c>
      <c r="Q909">
        <f t="shared" si="183"/>
        <v>25262</v>
      </c>
      <c r="R909" t="str">
        <f t="shared" si="184"/>
        <v>Electronics</v>
      </c>
      <c r="S909" t="str">
        <f t="shared" si="185"/>
        <v>&gt;500</v>
      </c>
      <c r="T909" t="str">
        <f t="shared" si="186"/>
        <v>Yes</v>
      </c>
      <c r="U909">
        <f t="shared" si="190"/>
        <v>1</v>
      </c>
      <c r="V909">
        <f t="shared" si="187"/>
        <v>101048</v>
      </c>
      <c r="W909">
        <f t="shared" si="188"/>
        <v>75760738</v>
      </c>
      <c r="X909">
        <f t="shared" si="191"/>
        <v>1499</v>
      </c>
      <c r="Y909">
        <f t="shared" si="192"/>
        <v>4</v>
      </c>
      <c r="Z909">
        <f t="shared" si="193"/>
        <v>0</v>
      </c>
      <c r="AA909">
        <f t="shared" si="194"/>
        <v>101048</v>
      </c>
    </row>
    <row r="910" spans="1:27" x14ac:dyDescent="0.25">
      <c r="A910" t="s">
        <v>3219</v>
      </c>
      <c r="B910" t="s">
        <v>5891</v>
      </c>
      <c r="C910" t="s">
        <v>10072</v>
      </c>
      <c r="D910">
        <v>649</v>
      </c>
      <c r="E910" s="2">
        <v>1245</v>
      </c>
      <c r="F910" s="1">
        <v>0.48</v>
      </c>
      <c r="G910">
        <v>4</v>
      </c>
      <c r="H910" s="4">
        <v>123365</v>
      </c>
      <c r="I910" t="s">
        <v>7313</v>
      </c>
      <c r="J910" t="s">
        <v>3220</v>
      </c>
      <c r="K910" t="s">
        <v>8441</v>
      </c>
      <c r="L910" t="s">
        <v>3221</v>
      </c>
      <c r="M910" t="s">
        <v>9620</v>
      </c>
      <c r="N910" t="s">
        <v>3222</v>
      </c>
      <c r="O910">
        <f t="shared" si="189"/>
        <v>1245</v>
      </c>
      <c r="P910">
        <f t="shared" si="182"/>
        <v>0.48</v>
      </c>
      <c r="Q910">
        <f t="shared" si="183"/>
        <v>123365</v>
      </c>
      <c r="R910" t="str">
        <f t="shared" si="184"/>
        <v>Home &amp; Kitchen</v>
      </c>
      <c r="S910" t="str">
        <f t="shared" si="185"/>
        <v>&gt;500</v>
      </c>
      <c r="T910" t="str">
        <f t="shared" si="186"/>
        <v>No</v>
      </c>
      <c r="U910">
        <f t="shared" si="190"/>
        <v>0</v>
      </c>
      <c r="V910">
        <f t="shared" si="187"/>
        <v>493460</v>
      </c>
      <c r="W910">
        <f t="shared" si="188"/>
        <v>153589425</v>
      </c>
      <c r="X910">
        <f t="shared" si="191"/>
        <v>649</v>
      </c>
      <c r="Y910">
        <f t="shared" si="192"/>
        <v>4</v>
      </c>
      <c r="Z910">
        <f t="shared" si="193"/>
        <v>0</v>
      </c>
      <c r="AA910">
        <f t="shared" si="194"/>
        <v>493460</v>
      </c>
    </row>
    <row r="911" spans="1:27" x14ac:dyDescent="0.25">
      <c r="A911" t="s">
        <v>3223</v>
      </c>
      <c r="B911" t="s">
        <v>5892</v>
      </c>
      <c r="C911" t="s">
        <v>10073</v>
      </c>
      <c r="D911" s="2">
        <v>1199</v>
      </c>
      <c r="E911" s="2">
        <v>1695</v>
      </c>
      <c r="F911" s="1">
        <v>0.28999999999999998</v>
      </c>
      <c r="G911">
        <v>4</v>
      </c>
      <c r="H911" s="4">
        <v>13300</v>
      </c>
      <c r="I911" t="s">
        <v>7314</v>
      </c>
      <c r="J911" t="s">
        <v>3224</v>
      </c>
      <c r="K911" t="s">
        <v>8442</v>
      </c>
      <c r="L911" t="s">
        <v>3225</v>
      </c>
      <c r="M911" t="s">
        <v>9621</v>
      </c>
      <c r="N911" t="s">
        <v>3226</v>
      </c>
      <c r="O911">
        <f t="shared" si="189"/>
        <v>1695</v>
      </c>
      <c r="P911">
        <f t="shared" si="182"/>
        <v>0.28999999999999998</v>
      </c>
      <c r="Q911">
        <f t="shared" si="183"/>
        <v>13300</v>
      </c>
      <c r="R911" t="str">
        <f t="shared" si="184"/>
        <v>Home &amp; Kitchen</v>
      </c>
      <c r="S911" t="str">
        <f t="shared" si="185"/>
        <v>&gt;500</v>
      </c>
      <c r="T911" t="str">
        <f t="shared" si="186"/>
        <v>No</v>
      </c>
      <c r="U911">
        <f t="shared" si="190"/>
        <v>0</v>
      </c>
      <c r="V911">
        <f t="shared" si="187"/>
        <v>53200</v>
      </c>
      <c r="W911">
        <f t="shared" si="188"/>
        <v>22543500</v>
      </c>
      <c r="X911">
        <f t="shared" si="191"/>
        <v>1199</v>
      </c>
      <c r="Y911">
        <f t="shared" si="192"/>
        <v>4</v>
      </c>
      <c r="Z911">
        <f t="shared" si="193"/>
        <v>0</v>
      </c>
      <c r="AA911">
        <f t="shared" si="194"/>
        <v>53200</v>
      </c>
    </row>
    <row r="912" spans="1:27" x14ac:dyDescent="0.25">
      <c r="A912" t="s">
        <v>3227</v>
      </c>
      <c r="B912" t="s">
        <v>5893</v>
      </c>
      <c r="C912" t="s">
        <v>10074</v>
      </c>
      <c r="D912" s="2">
        <v>1199</v>
      </c>
      <c r="E912" s="2">
        <v>2000</v>
      </c>
      <c r="F912" s="1">
        <v>0.4</v>
      </c>
      <c r="G912">
        <v>4</v>
      </c>
      <c r="H912" s="4">
        <v>18543</v>
      </c>
      <c r="I912" t="s">
        <v>7315</v>
      </c>
      <c r="J912" t="s">
        <v>3228</v>
      </c>
      <c r="K912" t="s">
        <v>8443</v>
      </c>
      <c r="L912" t="s">
        <v>3229</v>
      </c>
      <c r="M912" t="s">
        <v>9622</v>
      </c>
      <c r="N912" t="s">
        <v>6441</v>
      </c>
      <c r="O912">
        <f t="shared" si="189"/>
        <v>2000</v>
      </c>
      <c r="P912">
        <f t="shared" si="182"/>
        <v>0.4</v>
      </c>
      <c r="Q912">
        <f t="shared" si="183"/>
        <v>18543</v>
      </c>
      <c r="R912" t="str">
        <f t="shared" si="184"/>
        <v>Home &amp; Kitchen</v>
      </c>
      <c r="S912" t="str">
        <f t="shared" si="185"/>
        <v>&gt;500</v>
      </c>
      <c r="T912" t="str">
        <f t="shared" si="186"/>
        <v>No</v>
      </c>
      <c r="U912">
        <f t="shared" si="190"/>
        <v>0</v>
      </c>
      <c r="V912">
        <f t="shared" si="187"/>
        <v>74172</v>
      </c>
      <c r="W912">
        <f t="shared" si="188"/>
        <v>37086000</v>
      </c>
      <c r="X912">
        <f t="shared" si="191"/>
        <v>1199</v>
      </c>
      <c r="Y912">
        <f t="shared" si="192"/>
        <v>4</v>
      </c>
      <c r="Z912">
        <f t="shared" si="193"/>
        <v>0</v>
      </c>
      <c r="AA912">
        <f t="shared" si="194"/>
        <v>74172</v>
      </c>
    </row>
    <row r="913" spans="1:27" x14ac:dyDescent="0.25">
      <c r="A913" t="s">
        <v>3230</v>
      </c>
      <c r="B913" t="s">
        <v>5894</v>
      </c>
      <c r="C913" t="s">
        <v>10075</v>
      </c>
      <c r="D913">
        <v>455</v>
      </c>
      <c r="E913">
        <v>999</v>
      </c>
      <c r="F913" s="1">
        <v>0.54</v>
      </c>
      <c r="G913">
        <v>4</v>
      </c>
      <c r="H913" s="4">
        <v>3578</v>
      </c>
      <c r="I913" t="s">
        <v>7316</v>
      </c>
      <c r="J913" t="s">
        <v>3231</v>
      </c>
      <c r="K913" t="s">
        <v>8444</v>
      </c>
      <c r="L913" t="s">
        <v>3232</v>
      </c>
      <c r="M913" t="s">
        <v>9623</v>
      </c>
      <c r="N913" t="s">
        <v>6442</v>
      </c>
      <c r="O913">
        <f t="shared" si="189"/>
        <v>999</v>
      </c>
      <c r="P913">
        <f t="shared" si="182"/>
        <v>0.54</v>
      </c>
      <c r="Q913">
        <f t="shared" si="183"/>
        <v>3578</v>
      </c>
      <c r="R913" t="str">
        <f t="shared" si="184"/>
        <v>Home &amp; Kitchen</v>
      </c>
      <c r="S913" t="str">
        <f t="shared" si="185"/>
        <v>&gt;500</v>
      </c>
      <c r="T913" t="str">
        <f t="shared" si="186"/>
        <v>Yes</v>
      </c>
      <c r="U913">
        <f t="shared" si="190"/>
        <v>1</v>
      </c>
      <c r="V913">
        <f t="shared" si="187"/>
        <v>14312</v>
      </c>
      <c r="W913">
        <f t="shared" si="188"/>
        <v>3574422</v>
      </c>
      <c r="X913">
        <f t="shared" si="191"/>
        <v>455</v>
      </c>
      <c r="Y913">
        <f t="shared" si="192"/>
        <v>4</v>
      </c>
      <c r="Z913">
        <f t="shared" si="193"/>
        <v>0</v>
      </c>
      <c r="AA913">
        <f t="shared" si="194"/>
        <v>14312</v>
      </c>
    </row>
    <row r="914" spans="1:27" x14ac:dyDescent="0.25">
      <c r="A914" t="s">
        <v>3233</v>
      </c>
      <c r="B914" t="s">
        <v>5895</v>
      </c>
      <c r="C914" t="s">
        <v>10076</v>
      </c>
      <c r="D914">
        <v>199</v>
      </c>
      <c r="E914" s="2">
        <v>1999</v>
      </c>
      <c r="F914" s="1">
        <v>0.9</v>
      </c>
      <c r="G914">
        <v>4</v>
      </c>
      <c r="H914" s="4">
        <v>2031</v>
      </c>
      <c r="I914" t="s">
        <v>7317</v>
      </c>
      <c r="J914" t="s">
        <v>3234</v>
      </c>
      <c r="K914" t="s">
        <v>8445</v>
      </c>
      <c r="L914" t="s">
        <v>3235</v>
      </c>
      <c r="M914" t="s">
        <v>9624</v>
      </c>
      <c r="N914" t="s">
        <v>3236</v>
      </c>
      <c r="O914">
        <f t="shared" si="189"/>
        <v>1999</v>
      </c>
      <c r="P914">
        <f t="shared" si="182"/>
        <v>0.9</v>
      </c>
      <c r="Q914">
        <f t="shared" si="183"/>
        <v>2031</v>
      </c>
      <c r="R914" t="str">
        <f t="shared" si="184"/>
        <v>Home &amp; Kitchen</v>
      </c>
      <c r="S914" t="str">
        <f t="shared" si="185"/>
        <v>&gt;500</v>
      </c>
      <c r="T914" t="str">
        <f t="shared" si="186"/>
        <v>Yes</v>
      </c>
      <c r="U914">
        <f t="shared" si="190"/>
        <v>1</v>
      </c>
      <c r="V914">
        <f t="shared" si="187"/>
        <v>8124</v>
      </c>
      <c r="W914">
        <f t="shared" si="188"/>
        <v>4059969</v>
      </c>
      <c r="X914">
        <f t="shared" si="191"/>
        <v>199</v>
      </c>
      <c r="Y914">
        <f t="shared" si="192"/>
        <v>4</v>
      </c>
      <c r="Z914">
        <f t="shared" si="193"/>
        <v>0</v>
      </c>
      <c r="AA914">
        <f t="shared" si="194"/>
        <v>8124</v>
      </c>
    </row>
    <row r="915" spans="1:27" x14ac:dyDescent="0.25">
      <c r="A915" t="s">
        <v>3237</v>
      </c>
      <c r="B915" t="s">
        <v>5896</v>
      </c>
      <c r="C915" t="s">
        <v>10076</v>
      </c>
      <c r="D915">
        <v>293</v>
      </c>
      <c r="E915">
        <v>499</v>
      </c>
      <c r="F915" s="1">
        <v>0.41</v>
      </c>
      <c r="G915">
        <v>4</v>
      </c>
      <c r="H915" s="4">
        <v>44994</v>
      </c>
      <c r="I915" t="s">
        <v>7318</v>
      </c>
      <c r="J915" t="s">
        <v>3238</v>
      </c>
      <c r="K915" t="s">
        <v>8446</v>
      </c>
      <c r="L915" t="s">
        <v>3239</v>
      </c>
      <c r="M915" t="s">
        <v>9625</v>
      </c>
      <c r="N915" t="s">
        <v>3240</v>
      </c>
      <c r="O915">
        <f t="shared" si="189"/>
        <v>499</v>
      </c>
      <c r="P915">
        <f t="shared" si="182"/>
        <v>0.41</v>
      </c>
      <c r="Q915">
        <f t="shared" si="183"/>
        <v>44994</v>
      </c>
      <c r="R915" t="str">
        <f t="shared" si="184"/>
        <v>Home &amp; Kitchen</v>
      </c>
      <c r="S915" t="str">
        <f t="shared" si="185"/>
        <v>200–500</v>
      </c>
      <c r="T915" t="str">
        <f t="shared" si="186"/>
        <v>No</v>
      </c>
      <c r="U915">
        <f t="shared" si="190"/>
        <v>0</v>
      </c>
      <c r="V915">
        <f t="shared" si="187"/>
        <v>179976</v>
      </c>
      <c r="W915">
        <f t="shared" si="188"/>
        <v>22452006</v>
      </c>
      <c r="X915">
        <f t="shared" si="191"/>
        <v>293</v>
      </c>
      <c r="Y915">
        <f t="shared" si="192"/>
        <v>4</v>
      </c>
      <c r="Z915">
        <f t="shared" si="193"/>
        <v>0</v>
      </c>
      <c r="AA915">
        <f t="shared" si="194"/>
        <v>179976</v>
      </c>
    </row>
    <row r="916" spans="1:27" x14ac:dyDescent="0.25">
      <c r="A916" t="s">
        <v>3241</v>
      </c>
      <c r="B916" t="s">
        <v>5897</v>
      </c>
      <c r="C916" t="s">
        <v>10077</v>
      </c>
      <c r="D916">
        <v>199</v>
      </c>
      <c r="E916">
        <v>495</v>
      </c>
      <c r="F916" s="1">
        <v>0.6</v>
      </c>
      <c r="G916">
        <v>4</v>
      </c>
      <c r="H916" s="4">
        <v>270563</v>
      </c>
      <c r="I916" t="s">
        <v>7319</v>
      </c>
      <c r="J916" t="s">
        <v>3242</v>
      </c>
      <c r="K916" t="s">
        <v>8447</v>
      </c>
      <c r="L916" t="s">
        <v>3243</v>
      </c>
      <c r="M916" t="s">
        <v>9626</v>
      </c>
      <c r="N916" t="s">
        <v>3244</v>
      </c>
      <c r="O916">
        <f t="shared" si="189"/>
        <v>495</v>
      </c>
      <c r="P916">
        <f t="shared" si="182"/>
        <v>0.6</v>
      </c>
      <c r="Q916">
        <f t="shared" si="183"/>
        <v>270563</v>
      </c>
      <c r="R916" t="str">
        <f t="shared" si="184"/>
        <v>Home &amp; Kitchen</v>
      </c>
      <c r="S916" t="str">
        <f t="shared" si="185"/>
        <v>200–500</v>
      </c>
      <c r="T916" t="str">
        <f t="shared" si="186"/>
        <v>Yes</v>
      </c>
      <c r="U916">
        <f t="shared" si="190"/>
        <v>1</v>
      </c>
      <c r="V916">
        <f t="shared" si="187"/>
        <v>1082252</v>
      </c>
      <c r="W916">
        <f t="shared" si="188"/>
        <v>133928685</v>
      </c>
      <c r="X916">
        <f t="shared" si="191"/>
        <v>199</v>
      </c>
      <c r="Y916">
        <f t="shared" si="192"/>
        <v>4</v>
      </c>
      <c r="Z916">
        <f t="shared" si="193"/>
        <v>0</v>
      </c>
      <c r="AA916">
        <f t="shared" si="194"/>
        <v>1082252</v>
      </c>
    </row>
    <row r="917" spans="1:27" x14ac:dyDescent="0.25">
      <c r="A917" t="s">
        <v>3245</v>
      </c>
      <c r="B917" t="s">
        <v>5898</v>
      </c>
      <c r="C917" t="s">
        <v>10072</v>
      </c>
      <c r="D917">
        <v>749</v>
      </c>
      <c r="E917" s="2">
        <v>1245</v>
      </c>
      <c r="F917" s="1">
        <v>0.4</v>
      </c>
      <c r="G917">
        <v>4</v>
      </c>
      <c r="H917" s="4">
        <v>31783</v>
      </c>
      <c r="I917" t="s">
        <v>7320</v>
      </c>
      <c r="J917" t="s">
        <v>3246</v>
      </c>
      <c r="K917" t="s">
        <v>8448</v>
      </c>
      <c r="L917" t="s">
        <v>3247</v>
      </c>
      <c r="M917" t="s">
        <v>9627</v>
      </c>
      <c r="N917" t="s">
        <v>3248</v>
      </c>
      <c r="O917">
        <f t="shared" si="189"/>
        <v>1245</v>
      </c>
      <c r="P917">
        <f t="shared" si="182"/>
        <v>0.4</v>
      </c>
      <c r="Q917">
        <f t="shared" si="183"/>
        <v>31783</v>
      </c>
      <c r="R917" t="str">
        <f t="shared" si="184"/>
        <v>Home &amp; Kitchen</v>
      </c>
      <c r="S917" t="str">
        <f t="shared" si="185"/>
        <v>&gt;500</v>
      </c>
      <c r="T917" t="str">
        <f t="shared" si="186"/>
        <v>No</v>
      </c>
      <c r="U917">
        <f t="shared" si="190"/>
        <v>0</v>
      </c>
      <c r="V917">
        <f t="shared" si="187"/>
        <v>127132</v>
      </c>
      <c r="W917">
        <f t="shared" si="188"/>
        <v>39569835</v>
      </c>
      <c r="X917">
        <f t="shared" si="191"/>
        <v>749</v>
      </c>
      <c r="Y917">
        <f t="shared" si="192"/>
        <v>4</v>
      </c>
      <c r="Z917">
        <f t="shared" si="193"/>
        <v>0</v>
      </c>
      <c r="AA917">
        <f t="shared" si="194"/>
        <v>127132</v>
      </c>
    </row>
    <row r="918" spans="1:27" x14ac:dyDescent="0.25">
      <c r="A918" t="s">
        <v>3249</v>
      </c>
      <c r="B918" t="s">
        <v>5899</v>
      </c>
      <c r="C918" t="s">
        <v>10073</v>
      </c>
      <c r="D918" s="2">
        <v>1399</v>
      </c>
      <c r="E918" s="2">
        <v>1549</v>
      </c>
      <c r="F918" s="1">
        <v>0.1</v>
      </c>
      <c r="G918">
        <v>4</v>
      </c>
      <c r="H918" s="4">
        <v>2602</v>
      </c>
      <c r="I918" t="s">
        <v>7321</v>
      </c>
      <c r="J918" t="s">
        <v>3250</v>
      </c>
      <c r="K918" t="s">
        <v>8449</v>
      </c>
      <c r="L918" t="s">
        <v>3251</v>
      </c>
      <c r="M918" t="s">
        <v>9628</v>
      </c>
      <c r="N918" t="s">
        <v>3252</v>
      </c>
      <c r="O918">
        <f t="shared" si="189"/>
        <v>1549</v>
      </c>
      <c r="P918">
        <f t="shared" si="182"/>
        <v>0.1</v>
      </c>
      <c r="Q918">
        <f t="shared" si="183"/>
        <v>2602</v>
      </c>
      <c r="R918" t="str">
        <f t="shared" si="184"/>
        <v>Home &amp; Kitchen</v>
      </c>
      <c r="S918" t="str">
        <f t="shared" si="185"/>
        <v>&gt;500</v>
      </c>
      <c r="T918" t="str">
        <f t="shared" si="186"/>
        <v>No</v>
      </c>
      <c r="U918">
        <f t="shared" si="190"/>
        <v>0</v>
      </c>
      <c r="V918">
        <f t="shared" si="187"/>
        <v>10408</v>
      </c>
      <c r="W918">
        <f t="shared" si="188"/>
        <v>4030498</v>
      </c>
      <c r="X918">
        <f t="shared" si="191"/>
        <v>1399</v>
      </c>
      <c r="Y918">
        <f t="shared" si="192"/>
        <v>4</v>
      </c>
      <c r="Z918">
        <f t="shared" si="193"/>
        <v>0</v>
      </c>
      <c r="AA918">
        <f t="shared" si="194"/>
        <v>10408</v>
      </c>
    </row>
    <row r="919" spans="1:27" x14ac:dyDescent="0.25">
      <c r="A919" t="s">
        <v>3253</v>
      </c>
      <c r="B919" t="s">
        <v>5900</v>
      </c>
      <c r="C919" t="s">
        <v>10072</v>
      </c>
      <c r="D919">
        <v>749</v>
      </c>
      <c r="E919" s="2">
        <v>1445</v>
      </c>
      <c r="F919" s="1">
        <v>0.48</v>
      </c>
      <c r="G919">
        <v>4</v>
      </c>
      <c r="H919" s="4">
        <v>63350</v>
      </c>
      <c r="I919" t="s">
        <v>7322</v>
      </c>
      <c r="J919" t="s">
        <v>3254</v>
      </c>
      <c r="K919" t="s">
        <v>8450</v>
      </c>
      <c r="L919" t="s">
        <v>3255</v>
      </c>
      <c r="M919" t="s">
        <v>9629</v>
      </c>
      <c r="N919" t="s">
        <v>3256</v>
      </c>
      <c r="O919">
        <f t="shared" si="189"/>
        <v>1445</v>
      </c>
      <c r="P919">
        <f t="shared" si="182"/>
        <v>0.48</v>
      </c>
      <c r="Q919">
        <f t="shared" si="183"/>
        <v>63350</v>
      </c>
      <c r="R919" t="str">
        <f t="shared" si="184"/>
        <v>Home &amp; Kitchen</v>
      </c>
      <c r="S919" t="str">
        <f t="shared" si="185"/>
        <v>&gt;500</v>
      </c>
      <c r="T919" t="str">
        <f t="shared" si="186"/>
        <v>No</v>
      </c>
      <c r="U919">
        <f t="shared" si="190"/>
        <v>0</v>
      </c>
      <c r="V919">
        <f t="shared" si="187"/>
        <v>253400</v>
      </c>
      <c r="W919">
        <f t="shared" si="188"/>
        <v>91540750</v>
      </c>
      <c r="X919">
        <f t="shared" si="191"/>
        <v>749</v>
      </c>
      <c r="Y919">
        <f t="shared" si="192"/>
        <v>4</v>
      </c>
      <c r="Z919">
        <f t="shared" si="193"/>
        <v>0</v>
      </c>
      <c r="AA919">
        <f t="shared" si="194"/>
        <v>253400</v>
      </c>
    </row>
    <row r="920" spans="1:27" x14ac:dyDescent="0.25">
      <c r="A920" t="s">
        <v>3257</v>
      </c>
      <c r="B920" t="s">
        <v>5901</v>
      </c>
      <c r="C920" t="s">
        <v>10078</v>
      </c>
      <c r="D920" s="2">
        <v>1699</v>
      </c>
      <c r="E920" s="2">
        <v>3193</v>
      </c>
      <c r="F920" s="1">
        <v>0.47</v>
      </c>
      <c r="G920">
        <v>4</v>
      </c>
      <c r="H920" s="4">
        <v>54032</v>
      </c>
      <c r="I920" t="s">
        <v>7323</v>
      </c>
      <c r="J920" t="s">
        <v>3258</v>
      </c>
      <c r="K920" t="s">
        <v>8451</v>
      </c>
      <c r="L920" t="s">
        <v>3259</v>
      </c>
      <c r="M920" t="s">
        <v>9630</v>
      </c>
      <c r="N920" t="s">
        <v>3260</v>
      </c>
      <c r="O920">
        <f t="shared" si="189"/>
        <v>3193</v>
      </c>
      <c r="P920">
        <f t="shared" si="182"/>
        <v>0.47</v>
      </c>
      <c r="Q920">
        <f t="shared" si="183"/>
        <v>54032</v>
      </c>
      <c r="R920" t="str">
        <f t="shared" si="184"/>
        <v>Home &amp; Kitchen</v>
      </c>
      <c r="S920" t="str">
        <f t="shared" si="185"/>
        <v>&gt;500</v>
      </c>
      <c r="T920" t="str">
        <f t="shared" si="186"/>
        <v>No</v>
      </c>
      <c r="U920">
        <f t="shared" si="190"/>
        <v>0</v>
      </c>
      <c r="V920">
        <f t="shared" si="187"/>
        <v>216128</v>
      </c>
      <c r="W920">
        <f t="shared" si="188"/>
        <v>172524176</v>
      </c>
      <c r="X920">
        <f t="shared" si="191"/>
        <v>1699</v>
      </c>
      <c r="Y920">
        <f t="shared" si="192"/>
        <v>4</v>
      </c>
      <c r="Z920">
        <f t="shared" si="193"/>
        <v>0</v>
      </c>
      <c r="AA920">
        <f t="shared" si="194"/>
        <v>216128</v>
      </c>
    </row>
    <row r="921" spans="1:27" x14ac:dyDescent="0.25">
      <c r="A921" t="s">
        <v>3261</v>
      </c>
      <c r="B921" t="s">
        <v>5902</v>
      </c>
      <c r="C921" t="s">
        <v>10072</v>
      </c>
      <c r="D921" s="2">
        <v>1043</v>
      </c>
      <c r="E921" s="2">
        <v>1345</v>
      </c>
      <c r="F921" s="1">
        <v>0.22</v>
      </c>
      <c r="G921">
        <v>4</v>
      </c>
      <c r="H921" s="4">
        <v>15592</v>
      </c>
      <c r="I921" t="s">
        <v>7324</v>
      </c>
      <c r="J921" t="s">
        <v>3262</v>
      </c>
      <c r="K921" t="s">
        <v>8452</v>
      </c>
      <c r="L921" t="s">
        <v>3263</v>
      </c>
      <c r="M921" t="s">
        <v>9631</v>
      </c>
      <c r="N921" t="s">
        <v>3264</v>
      </c>
      <c r="O921">
        <f t="shared" si="189"/>
        <v>1345</v>
      </c>
      <c r="P921">
        <f t="shared" si="182"/>
        <v>0.22</v>
      </c>
      <c r="Q921">
        <f t="shared" si="183"/>
        <v>15592</v>
      </c>
      <c r="R921" t="str">
        <f t="shared" si="184"/>
        <v>Home &amp; Kitchen</v>
      </c>
      <c r="S921" t="str">
        <f t="shared" si="185"/>
        <v>&gt;500</v>
      </c>
      <c r="T921" t="str">
        <f t="shared" si="186"/>
        <v>No</v>
      </c>
      <c r="U921">
        <f t="shared" si="190"/>
        <v>0</v>
      </c>
      <c r="V921">
        <f t="shared" si="187"/>
        <v>62368</v>
      </c>
      <c r="W921">
        <f t="shared" si="188"/>
        <v>20971240</v>
      </c>
      <c r="X921">
        <f t="shared" si="191"/>
        <v>1043</v>
      </c>
      <c r="Y921">
        <f t="shared" si="192"/>
        <v>4</v>
      </c>
      <c r="Z921">
        <f t="shared" si="193"/>
        <v>0</v>
      </c>
      <c r="AA921">
        <f t="shared" si="194"/>
        <v>62368</v>
      </c>
    </row>
    <row r="922" spans="1:27" x14ac:dyDescent="0.25">
      <c r="A922" t="s">
        <v>3265</v>
      </c>
      <c r="B922" t="s">
        <v>5903</v>
      </c>
      <c r="C922" t="s">
        <v>10075</v>
      </c>
      <c r="D922">
        <v>499</v>
      </c>
      <c r="E922">
        <v>999</v>
      </c>
      <c r="F922" s="1">
        <v>0.5</v>
      </c>
      <c r="G922">
        <v>4</v>
      </c>
      <c r="H922" s="4">
        <v>4859</v>
      </c>
      <c r="I922" t="s">
        <v>7325</v>
      </c>
      <c r="J922" t="s">
        <v>3266</v>
      </c>
      <c r="K922" t="s">
        <v>8453</v>
      </c>
      <c r="L922" t="s">
        <v>3267</v>
      </c>
      <c r="M922" t="s">
        <v>9632</v>
      </c>
      <c r="N922" t="s">
        <v>3268</v>
      </c>
      <c r="O922">
        <f t="shared" si="189"/>
        <v>999</v>
      </c>
      <c r="P922">
        <f t="shared" si="182"/>
        <v>0.5</v>
      </c>
      <c r="Q922">
        <f t="shared" si="183"/>
        <v>4859</v>
      </c>
      <c r="R922" t="str">
        <f t="shared" si="184"/>
        <v>Home &amp; Kitchen</v>
      </c>
      <c r="S922" t="str">
        <f t="shared" si="185"/>
        <v>&gt;500</v>
      </c>
      <c r="T922" t="str">
        <f t="shared" si="186"/>
        <v>Yes</v>
      </c>
      <c r="U922">
        <f t="shared" si="190"/>
        <v>1</v>
      </c>
      <c r="V922">
        <f t="shared" si="187"/>
        <v>19436</v>
      </c>
      <c r="W922">
        <f t="shared" si="188"/>
        <v>4854141</v>
      </c>
      <c r="X922">
        <f t="shared" si="191"/>
        <v>499</v>
      </c>
      <c r="Y922">
        <f t="shared" si="192"/>
        <v>4</v>
      </c>
      <c r="Z922">
        <f t="shared" si="193"/>
        <v>0</v>
      </c>
      <c r="AA922">
        <f t="shared" si="194"/>
        <v>19436</v>
      </c>
    </row>
    <row r="923" spans="1:27" x14ac:dyDescent="0.25">
      <c r="A923" t="s">
        <v>3269</v>
      </c>
      <c r="B923" t="s">
        <v>5904</v>
      </c>
      <c r="C923" t="s">
        <v>10074</v>
      </c>
      <c r="D923" s="2">
        <v>1464</v>
      </c>
      <c r="E923" s="2">
        <v>1650</v>
      </c>
      <c r="F923" s="1">
        <v>0.11</v>
      </c>
      <c r="G923">
        <v>4</v>
      </c>
      <c r="H923" s="4">
        <v>14120</v>
      </c>
      <c r="I923" t="s">
        <v>7326</v>
      </c>
      <c r="J923" t="s">
        <v>3270</v>
      </c>
      <c r="K923" t="s">
        <v>8454</v>
      </c>
      <c r="L923" t="s">
        <v>3271</v>
      </c>
      <c r="M923" t="s">
        <v>9633</v>
      </c>
      <c r="N923" t="s">
        <v>6443</v>
      </c>
      <c r="O923">
        <f t="shared" si="189"/>
        <v>1650</v>
      </c>
      <c r="P923">
        <f t="shared" si="182"/>
        <v>0.11</v>
      </c>
      <c r="Q923">
        <f t="shared" si="183"/>
        <v>14120</v>
      </c>
      <c r="R923" t="str">
        <f t="shared" si="184"/>
        <v>Home &amp; Kitchen</v>
      </c>
      <c r="S923" t="str">
        <f t="shared" si="185"/>
        <v>&gt;500</v>
      </c>
      <c r="T923" t="str">
        <f t="shared" si="186"/>
        <v>No</v>
      </c>
      <c r="U923">
        <f t="shared" si="190"/>
        <v>0</v>
      </c>
      <c r="V923">
        <f t="shared" si="187"/>
        <v>56480</v>
      </c>
      <c r="W923">
        <f t="shared" si="188"/>
        <v>23298000</v>
      </c>
      <c r="X923">
        <f t="shared" si="191"/>
        <v>1464</v>
      </c>
      <c r="Y923">
        <f t="shared" si="192"/>
        <v>4</v>
      </c>
      <c r="Z923">
        <f t="shared" si="193"/>
        <v>0</v>
      </c>
      <c r="AA923">
        <f t="shared" si="194"/>
        <v>56480</v>
      </c>
    </row>
    <row r="924" spans="1:27" x14ac:dyDescent="0.25">
      <c r="A924" t="s">
        <v>3272</v>
      </c>
      <c r="B924" t="s">
        <v>5905</v>
      </c>
      <c r="C924" t="s">
        <v>10079</v>
      </c>
      <c r="D924">
        <v>249</v>
      </c>
      <c r="E924">
        <v>499</v>
      </c>
      <c r="F924" s="1">
        <v>0.5</v>
      </c>
      <c r="G924">
        <v>4</v>
      </c>
      <c r="H924" s="4">
        <v>8427</v>
      </c>
      <c r="I924" t="s">
        <v>7327</v>
      </c>
      <c r="J924" t="s">
        <v>3273</v>
      </c>
      <c r="K924" t="s">
        <v>8455</v>
      </c>
      <c r="L924" t="s">
        <v>3274</v>
      </c>
      <c r="M924" t="s">
        <v>9634</v>
      </c>
      <c r="N924" t="s">
        <v>3275</v>
      </c>
      <c r="O924">
        <f t="shared" si="189"/>
        <v>499</v>
      </c>
      <c r="P924">
        <f t="shared" si="182"/>
        <v>0.5</v>
      </c>
      <c r="Q924">
        <f t="shared" si="183"/>
        <v>8427</v>
      </c>
      <c r="R924" t="str">
        <f t="shared" si="184"/>
        <v>Home &amp; Kitchen</v>
      </c>
      <c r="S924" t="str">
        <f t="shared" si="185"/>
        <v>200–500</v>
      </c>
      <c r="T924" t="str">
        <f t="shared" si="186"/>
        <v>Yes</v>
      </c>
      <c r="U924">
        <f t="shared" si="190"/>
        <v>1</v>
      </c>
      <c r="V924">
        <f t="shared" si="187"/>
        <v>33708</v>
      </c>
      <c r="W924">
        <f t="shared" si="188"/>
        <v>4205073</v>
      </c>
      <c r="X924">
        <f t="shared" si="191"/>
        <v>249</v>
      </c>
      <c r="Y924">
        <f t="shared" si="192"/>
        <v>4</v>
      </c>
      <c r="Z924">
        <f t="shared" si="193"/>
        <v>0</v>
      </c>
      <c r="AA924">
        <f t="shared" si="194"/>
        <v>33708</v>
      </c>
    </row>
    <row r="925" spans="1:27" x14ac:dyDescent="0.25">
      <c r="A925" t="s">
        <v>3276</v>
      </c>
      <c r="B925" t="s">
        <v>5906</v>
      </c>
      <c r="C925" t="s">
        <v>10080</v>
      </c>
      <c r="D925">
        <v>625</v>
      </c>
      <c r="E925" s="2">
        <v>1400</v>
      </c>
      <c r="F925" s="1">
        <v>0.55000000000000004</v>
      </c>
      <c r="G925">
        <v>4</v>
      </c>
      <c r="H925" s="4">
        <v>23316</v>
      </c>
      <c r="I925" t="s">
        <v>7328</v>
      </c>
      <c r="J925" t="s">
        <v>3277</v>
      </c>
      <c r="K925" t="s">
        <v>8456</v>
      </c>
      <c r="L925" t="s">
        <v>3278</v>
      </c>
      <c r="M925" t="s">
        <v>9635</v>
      </c>
      <c r="N925" t="s">
        <v>3279</v>
      </c>
      <c r="O925">
        <f t="shared" si="189"/>
        <v>1400</v>
      </c>
      <c r="P925">
        <f t="shared" si="182"/>
        <v>0.55000000000000004</v>
      </c>
      <c r="Q925">
        <f t="shared" si="183"/>
        <v>23316</v>
      </c>
      <c r="R925" t="str">
        <f t="shared" si="184"/>
        <v>Home &amp; Kitchen</v>
      </c>
      <c r="S925" t="str">
        <f t="shared" si="185"/>
        <v>&gt;500</v>
      </c>
      <c r="T925" t="str">
        <f t="shared" si="186"/>
        <v>Yes</v>
      </c>
      <c r="U925">
        <f t="shared" si="190"/>
        <v>1</v>
      </c>
      <c r="V925">
        <f t="shared" si="187"/>
        <v>93264</v>
      </c>
      <c r="W925">
        <f t="shared" si="188"/>
        <v>32642400</v>
      </c>
      <c r="X925">
        <f t="shared" si="191"/>
        <v>625</v>
      </c>
      <c r="Y925">
        <f t="shared" si="192"/>
        <v>4</v>
      </c>
      <c r="Z925">
        <f t="shared" si="193"/>
        <v>0</v>
      </c>
      <c r="AA925">
        <f t="shared" si="194"/>
        <v>93264</v>
      </c>
    </row>
    <row r="926" spans="1:27" x14ac:dyDescent="0.25">
      <c r="A926" t="s">
        <v>3280</v>
      </c>
      <c r="B926" t="s">
        <v>5907</v>
      </c>
      <c r="C926" t="s">
        <v>10081</v>
      </c>
      <c r="D926" s="2">
        <v>1290</v>
      </c>
      <c r="E926" s="2">
        <v>2500</v>
      </c>
      <c r="F926" s="1">
        <v>0.48</v>
      </c>
      <c r="G926">
        <v>4</v>
      </c>
      <c r="H926" s="4">
        <v>6530</v>
      </c>
      <c r="I926" t="s">
        <v>7329</v>
      </c>
      <c r="J926" t="s">
        <v>3281</v>
      </c>
      <c r="K926" t="s">
        <v>8457</v>
      </c>
      <c r="L926" t="s">
        <v>3282</v>
      </c>
      <c r="M926" t="s">
        <v>9636</v>
      </c>
      <c r="N926" t="s">
        <v>6444</v>
      </c>
      <c r="O926">
        <f t="shared" si="189"/>
        <v>2500</v>
      </c>
      <c r="P926">
        <f t="shared" si="182"/>
        <v>0.48</v>
      </c>
      <c r="Q926">
        <f t="shared" si="183"/>
        <v>6530</v>
      </c>
      <c r="R926" t="str">
        <f t="shared" si="184"/>
        <v>Home &amp; Kitchen</v>
      </c>
      <c r="S926" t="str">
        <f t="shared" si="185"/>
        <v>&gt;500</v>
      </c>
      <c r="T926" t="str">
        <f t="shared" si="186"/>
        <v>No</v>
      </c>
      <c r="U926">
        <f t="shared" si="190"/>
        <v>0</v>
      </c>
      <c r="V926">
        <f t="shared" si="187"/>
        <v>26120</v>
      </c>
      <c r="W926">
        <f t="shared" si="188"/>
        <v>16325000</v>
      </c>
      <c r="X926">
        <f t="shared" si="191"/>
        <v>1290</v>
      </c>
      <c r="Y926">
        <f t="shared" si="192"/>
        <v>4</v>
      </c>
      <c r="Z926">
        <f t="shared" si="193"/>
        <v>0</v>
      </c>
      <c r="AA926">
        <f t="shared" si="194"/>
        <v>26120</v>
      </c>
    </row>
    <row r="927" spans="1:27" x14ac:dyDescent="0.25">
      <c r="A927" t="s">
        <v>3283</v>
      </c>
      <c r="B927" t="s">
        <v>3284</v>
      </c>
      <c r="C927" t="s">
        <v>10082</v>
      </c>
      <c r="D927" s="2">
        <v>3600</v>
      </c>
      <c r="E927" s="2">
        <v>6190</v>
      </c>
      <c r="F927" s="1">
        <v>0.42</v>
      </c>
      <c r="G927">
        <v>4</v>
      </c>
      <c r="H927" s="4">
        <v>11924</v>
      </c>
      <c r="I927" t="s">
        <v>7330</v>
      </c>
      <c r="J927" t="s">
        <v>3285</v>
      </c>
      <c r="K927" t="s">
        <v>8458</v>
      </c>
      <c r="L927" t="s">
        <v>3286</v>
      </c>
      <c r="M927" t="s">
        <v>9637</v>
      </c>
      <c r="N927" t="s">
        <v>3287</v>
      </c>
      <c r="O927">
        <f t="shared" si="189"/>
        <v>6190</v>
      </c>
      <c r="P927">
        <f t="shared" si="182"/>
        <v>0.42</v>
      </c>
      <c r="Q927">
        <f t="shared" si="183"/>
        <v>11924</v>
      </c>
      <c r="R927" t="str">
        <f t="shared" si="184"/>
        <v>Home &amp; Kitchen</v>
      </c>
      <c r="S927" t="str">
        <f t="shared" si="185"/>
        <v>&gt;500</v>
      </c>
      <c r="T927" t="str">
        <f t="shared" si="186"/>
        <v>No</v>
      </c>
      <c r="U927">
        <f t="shared" si="190"/>
        <v>0</v>
      </c>
      <c r="V927">
        <f t="shared" si="187"/>
        <v>47696</v>
      </c>
      <c r="W927">
        <f t="shared" si="188"/>
        <v>73809560</v>
      </c>
      <c r="X927">
        <f t="shared" si="191"/>
        <v>3600</v>
      </c>
      <c r="Y927">
        <f t="shared" si="192"/>
        <v>4</v>
      </c>
      <c r="Z927">
        <f t="shared" si="193"/>
        <v>0</v>
      </c>
      <c r="AA927">
        <f t="shared" si="194"/>
        <v>47696</v>
      </c>
    </row>
    <row r="928" spans="1:27" x14ac:dyDescent="0.25">
      <c r="A928" t="s">
        <v>3288</v>
      </c>
      <c r="B928" t="s">
        <v>5908</v>
      </c>
      <c r="C928" t="s">
        <v>10083</v>
      </c>
      <c r="D928" s="2">
        <v>6549</v>
      </c>
      <c r="E928" s="2">
        <v>13999</v>
      </c>
      <c r="F928" s="1">
        <v>0.53</v>
      </c>
      <c r="G928">
        <v>4</v>
      </c>
      <c r="H928" s="4">
        <v>2961</v>
      </c>
      <c r="I928" t="s">
        <v>7331</v>
      </c>
      <c r="J928" t="s">
        <v>3289</v>
      </c>
      <c r="K928" t="s">
        <v>8459</v>
      </c>
      <c r="L928" t="s">
        <v>3290</v>
      </c>
      <c r="M928" t="s">
        <v>9638</v>
      </c>
      <c r="N928" t="s">
        <v>3291</v>
      </c>
      <c r="O928">
        <f t="shared" si="189"/>
        <v>13999</v>
      </c>
      <c r="P928">
        <f t="shared" si="182"/>
        <v>0.53</v>
      </c>
      <c r="Q928">
        <f t="shared" si="183"/>
        <v>2961</v>
      </c>
      <c r="R928" t="str">
        <f t="shared" si="184"/>
        <v>Home &amp; Kitchen</v>
      </c>
      <c r="S928" t="str">
        <f t="shared" si="185"/>
        <v>&gt;500</v>
      </c>
      <c r="T928" t="str">
        <f t="shared" si="186"/>
        <v>Yes</v>
      </c>
      <c r="U928">
        <f t="shared" si="190"/>
        <v>1</v>
      </c>
      <c r="V928">
        <f t="shared" si="187"/>
        <v>11844</v>
      </c>
      <c r="W928">
        <f t="shared" si="188"/>
        <v>41451039</v>
      </c>
      <c r="X928">
        <f t="shared" si="191"/>
        <v>6549</v>
      </c>
      <c r="Y928">
        <f t="shared" si="192"/>
        <v>4</v>
      </c>
      <c r="Z928">
        <f t="shared" si="193"/>
        <v>0</v>
      </c>
      <c r="AA928">
        <f t="shared" si="194"/>
        <v>11844</v>
      </c>
    </row>
    <row r="929" spans="1:27" x14ac:dyDescent="0.25">
      <c r="A929" t="s">
        <v>3292</v>
      </c>
      <c r="B929" t="s">
        <v>5909</v>
      </c>
      <c r="C929" t="s">
        <v>10072</v>
      </c>
      <c r="D929" s="2">
        <v>1625</v>
      </c>
      <c r="E929" s="2">
        <v>2995</v>
      </c>
      <c r="F929" s="1">
        <v>0.46</v>
      </c>
      <c r="G929">
        <v>4</v>
      </c>
      <c r="H929" s="4">
        <v>23484</v>
      </c>
      <c r="I929" t="s">
        <v>7332</v>
      </c>
      <c r="J929" t="s">
        <v>3293</v>
      </c>
      <c r="K929" t="s">
        <v>8460</v>
      </c>
      <c r="L929" t="s">
        <v>3294</v>
      </c>
      <c r="M929" t="s">
        <v>9639</v>
      </c>
      <c r="N929" t="s">
        <v>6445</v>
      </c>
      <c r="O929">
        <f t="shared" si="189"/>
        <v>2995</v>
      </c>
      <c r="P929">
        <f t="shared" si="182"/>
        <v>0.46</v>
      </c>
      <c r="Q929">
        <f t="shared" si="183"/>
        <v>23484</v>
      </c>
      <c r="R929" t="str">
        <f t="shared" si="184"/>
        <v>Home &amp; Kitchen</v>
      </c>
      <c r="S929" t="str">
        <f t="shared" si="185"/>
        <v>&gt;500</v>
      </c>
      <c r="T929" t="str">
        <f t="shared" si="186"/>
        <v>No</v>
      </c>
      <c r="U929">
        <f t="shared" si="190"/>
        <v>0</v>
      </c>
      <c r="V929">
        <f t="shared" si="187"/>
        <v>93936</v>
      </c>
      <c r="W929">
        <f t="shared" si="188"/>
        <v>70334580</v>
      </c>
      <c r="X929">
        <f t="shared" si="191"/>
        <v>1625</v>
      </c>
      <c r="Y929">
        <f t="shared" si="192"/>
        <v>4</v>
      </c>
      <c r="Z929">
        <f t="shared" si="193"/>
        <v>0</v>
      </c>
      <c r="AA929">
        <f t="shared" si="194"/>
        <v>93936</v>
      </c>
    </row>
    <row r="930" spans="1:27" x14ac:dyDescent="0.25">
      <c r="A930" t="s">
        <v>3295</v>
      </c>
      <c r="B930" t="s">
        <v>5910</v>
      </c>
      <c r="C930" t="s">
        <v>10082</v>
      </c>
      <c r="D930" s="2">
        <v>2599</v>
      </c>
      <c r="E930" s="2">
        <v>5890</v>
      </c>
      <c r="F930" s="1">
        <v>0.56000000000000005</v>
      </c>
      <c r="G930">
        <v>4</v>
      </c>
      <c r="H930" s="4">
        <v>21783</v>
      </c>
      <c r="I930" t="s">
        <v>7333</v>
      </c>
      <c r="J930" t="s">
        <v>3296</v>
      </c>
      <c r="K930" t="s">
        <v>8461</v>
      </c>
      <c r="L930" t="s">
        <v>3297</v>
      </c>
      <c r="M930" t="s">
        <v>9640</v>
      </c>
      <c r="N930" t="s">
        <v>5030</v>
      </c>
      <c r="O930">
        <f t="shared" si="189"/>
        <v>5890</v>
      </c>
      <c r="P930">
        <f t="shared" si="182"/>
        <v>0.56000000000000005</v>
      </c>
      <c r="Q930">
        <f t="shared" si="183"/>
        <v>21783</v>
      </c>
      <c r="R930" t="str">
        <f t="shared" si="184"/>
        <v>Home &amp; Kitchen</v>
      </c>
      <c r="S930" t="str">
        <f t="shared" si="185"/>
        <v>&gt;500</v>
      </c>
      <c r="T930" t="str">
        <f t="shared" si="186"/>
        <v>Yes</v>
      </c>
      <c r="U930">
        <f t="shared" si="190"/>
        <v>1</v>
      </c>
      <c r="V930">
        <f t="shared" si="187"/>
        <v>87132</v>
      </c>
      <c r="W930">
        <f t="shared" si="188"/>
        <v>128301870</v>
      </c>
      <c r="X930">
        <f t="shared" si="191"/>
        <v>2599</v>
      </c>
      <c r="Y930">
        <f t="shared" si="192"/>
        <v>4</v>
      </c>
      <c r="Z930">
        <f t="shared" si="193"/>
        <v>0</v>
      </c>
      <c r="AA930">
        <f t="shared" si="194"/>
        <v>87132</v>
      </c>
    </row>
    <row r="931" spans="1:27" x14ac:dyDescent="0.25">
      <c r="A931" t="s">
        <v>3298</v>
      </c>
      <c r="B931" t="s">
        <v>5911</v>
      </c>
      <c r="C931" t="s">
        <v>10084</v>
      </c>
      <c r="D931" s="2">
        <v>1199</v>
      </c>
      <c r="E931" s="2">
        <v>2000</v>
      </c>
      <c r="F931" s="1">
        <v>0.4</v>
      </c>
      <c r="G931">
        <v>4</v>
      </c>
      <c r="H931" s="4">
        <v>14030</v>
      </c>
      <c r="I931" t="s">
        <v>7334</v>
      </c>
      <c r="J931" t="s">
        <v>3299</v>
      </c>
      <c r="K931" t="s">
        <v>8462</v>
      </c>
      <c r="L931" t="s">
        <v>3300</v>
      </c>
      <c r="M931" t="s">
        <v>9641</v>
      </c>
      <c r="N931" t="s">
        <v>3301</v>
      </c>
      <c r="O931">
        <f t="shared" si="189"/>
        <v>2000</v>
      </c>
      <c r="P931">
        <f t="shared" si="182"/>
        <v>0.4</v>
      </c>
      <c r="Q931">
        <f t="shared" si="183"/>
        <v>14030</v>
      </c>
      <c r="R931" t="str">
        <f t="shared" si="184"/>
        <v>Home &amp; Kitchen</v>
      </c>
      <c r="S931" t="str">
        <f t="shared" si="185"/>
        <v>&gt;500</v>
      </c>
      <c r="T931" t="str">
        <f t="shared" si="186"/>
        <v>No</v>
      </c>
      <c r="U931">
        <f t="shared" si="190"/>
        <v>0</v>
      </c>
      <c r="V931">
        <f t="shared" si="187"/>
        <v>56120</v>
      </c>
      <c r="W931">
        <f t="shared" si="188"/>
        <v>28060000</v>
      </c>
      <c r="X931">
        <f t="shared" si="191"/>
        <v>1199</v>
      </c>
      <c r="Y931">
        <f t="shared" si="192"/>
        <v>4</v>
      </c>
      <c r="Z931">
        <f t="shared" si="193"/>
        <v>0</v>
      </c>
      <c r="AA931">
        <f t="shared" si="194"/>
        <v>56120</v>
      </c>
    </row>
    <row r="932" spans="1:27" x14ac:dyDescent="0.25">
      <c r="A932" t="s">
        <v>3302</v>
      </c>
      <c r="B932" t="s">
        <v>5912</v>
      </c>
      <c r="C932" t="s">
        <v>10085</v>
      </c>
      <c r="D932" s="2">
        <v>5499</v>
      </c>
      <c r="E932" s="2">
        <v>13150</v>
      </c>
      <c r="F932" s="1">
        <v>0.57999999999999996</v>
      </c>
      <c r="G932">
        <v>4</v>
      </c>
      <c r="H932" s="4">
        <v>6398</v>
      </c>
      <c r="I932" t="s">
        <v>7335</v>
      </c>
      <c r="J932" t="s">
        <v>3303</v>
      </c>
      <c r="K932" t="s">
        <v>8463</v>
      </c>
      <c r="L932" t="s">
        <v>3304</v>
      </c>
      <c r="M932" t="s">
        <v>9642</v>
      </c>
      <c r="N932" t="s">
        <v>3305</v>
      </c>
      <c r="O932">
        <f t="shared" si="189"/>
        <v>13150</v>
      </c>
      <c r="P932">
        <f t="shared" si="182"/>
        <v>0.57999999999999996</v>
      </c>
      <c r="Q932">
        <f t="shared" si="183"/>
        <v>6398</v>
      </c>
      <c r="R932" t="str">
        <f t="shared" si="184"/>
        <v>Home &amp; Kitchen</v>
      </c>
      <c r="S932" t="str">
        <f t="shared" si="185"/>
        <v>&gt;500</v>
      </c>
      <c r="T932" t="str">
        <f t="shared" si="186"/>
        <v>Yes</v>
      </c>
      <c r="U932">
        <f t="shared" si="190"/>
        <v>1</v>
      </c>
      <c r="V932">
        <f t="shared" si="187"/>
        <v>25592</v>
      </c>
      <c r="W932">
        <f t="shared" si="188"/>
        <v>84133700</v>
      </c>
      <c r="X932">
        <f t="shared" si="191"/>
        <v>5499</v>
      </c>
      <c r="Y932">
        <f t="shared" si="192"/>
        <v>4</v>
      </c>
      <c r="Z932">
        <f t="shared" si="193"/>
        <v>0</v>
      </c>
      <c r="AA932">
        <f t="shared" si="194"/>
        <v>25592</v>
      </c>
    </row>
    <row r="933" spans="1:27" x14ac:dyDescent="0.25">
      <c r="A933" t="s">
        <v>3306</v>
      </c>
      <c r="B933" t="s">
        <v>5913</v>
      </c>
      <c r="C933" t="s">
        <v>10081</v>
      </c>
      <c r="D933" s="2">
        <v>1299</v>
      </c>
      <c r="E933" s="2">
        <v>3500</v>
      </c>
      <c r="F933" s="1">
        <v>0.63</v>
      </c>
      <c r="G933">
        <v>4</v>
      </c>
      <c r="H933" s="4">
        <v>44050</v>
      </c>
      <c r="I933" t="s">
        <v>7336</v>
      </c>
      <c r="J933" t="s">
        <v>3307</v>
      </c>
      <c r="K933" t="s">
        <v>8464</v>
      </c>
      <c r="L933" t="s">
        <v>3308</v>
      </c>
      <c r="M933" t="s">
        <v>9643</v>
      </c>
      <c r="N933" t="s">
        <v>3309</v>
      </c>
      <c r="O933">
        <f t="shared" si="189"/>
        <v>3500</v>
      </c>
      <c r="P933">
        <f t="shared" si="182"/>
        <v>0.63</v>
      </c>
      <c r="Q933">
        <f t="shared" si="183"/>
        <v>44050</v>
      </c>
      <c r="R933" t="str">
        <f t="shared" si="184"/>
        <v>Home &amp; Kitchen</v>
      </c>
      <c r="S933" t="str">
        <f t="shared" si="185"/>
        <v>&gt;500</v>
      </c>
      <c r="T933" t="str">
        <f t="shared" si="186"/>
        <v>Yes</v>
      </c>
      <c r="U933">
        <f t="shared" si="190"/>
        <v>1</v>
      </c>
      <c r="V933">
        <f t="shared" si="187"/>
        <v>176200</v>
      </c>
      <c r="W933">
        <f t="shared" si="188"/>
        <v>154175000</v>
      </c>
      <c r="X933">
        <f t="shared" si="191"/>
        <v>1299</v>
      </c>
      <c r="Y933">
        <f t="shared" si="192"/>
        <v>4</v>
      </c>
      <c r="Z933">
        <f t="shared" si="193"/>
        <v>0</v>
      </c>
      <c r="AA933">
        <f t="shared" si="194"/>
        <v>176200</v>
      </c>
    </row>
    <row r="934" spans="1:27" x14ac:dyDescent="0.25">
      <c r="A934" t="s">
        <v>3310</v>
      </c>
      <c r="B934" t="s">
        <v>5914</v>
      </c>
      <c r="C934" t="s">
        <v>10080</v>
      </c>
      <c r="D934">
        <v>599</v>
      </c>
      <c r="E934">
        <v>785</v>
      </c>
      <c r="F934" s="1">
        <v>0.24</v>
      </c>
      <c r="G934">
        <v>4</v>
      </c>
      <c r="H934" s="4">
        <v>24247</v>
      </c>
      <c r="I934" t="s">
        <v>7337</v>
      </c>
      <c r="J934" t="s">
        <v>3311</v>
      </c>
      <c r="K934" t="s">
        <v>8465</v>
      </c>
      <c r="L934" t="s">
        <v>3312</v>
      </c>
      <c r="M934" t="s">
        <v>9644</v>
      </c>
      <c r="N934" t="s">
        <v>3313</v>
      </c>
      <c r="O934">
        <f t="shared" si="189"/>
        <v>785</v>
      </c>
      <c r="P934">
        <f t="shared" si="182"/>
        <v>0.24</v>
      </c>
      <c r="Q934">
        <f t="shared" si="183"/>
        <v>24247</v>
      </c>
      <c r="R934" t="str">
        <f t="shared" si="184"/>
        <v>Home &amp; Kitchen</v>
      </c>
      <c r="S934" t="str">
        <f t="shared" si="185"/>
        <v>&gt;500</v>
      </c>
      <c r="T934" t="str">
        <f t="shared" si="186"/>
        <v>No</v>
      </c>
      <c r="U934">
        <f t="shared" si="190"/>
        <v>0</v>
      </c>
      <c r="V934">
        <f t="shared" si="187"/>
        <v>96988</v>
      </c>
      <c r="W934">
        <f t="shared" si="188"/>
        <v>19033895</v>
      </c>
      <c r="X934">
        <f t="shared" si="191"/>
        <v>599</v>
      </c>
      <c r="Y934">
        <f t="shared" si="192"/>
        <v>4</v>
      </c>
      <c r="Z934">
        <f t="shared" si="193"/>
        <v>0</v>
      </c>
      <c r="AA934">
        <f t="shared" si="194"/>
        <v>96988</v>
      </c>
    </row>
    <row r="935" spans="1:27" x14ac:dyDescent="0.25">
      <c r="A935" t="s">
        <v>3314</v>
      </c>
      <c r="B935" t="s">
        <v>5915</v>
      </c>
      <c r="C935" t="s">
        <v>10081</v>
      </c>
      <c r="D935" s="2">
        <v>1999</v>
      </c>
      <c r="E935" s="2">
        <v>3210</v>
      </c>
      <c r="F935" s="1">
        <v>0.38</v>
      </c>
      <c r="G935">
        <v>4</v>
      </c>
      <c r="H935" s="4">
        <v>41349</v>
      </c>
      <c r="I935" t="s">
        <v>7338</v>
      </c>
      <c r="J935" t="s">
        <v>3315</v>
      </c>
      <c r="K935" t="s">
        <v>8466</v>
      </c>
      <c r="L935" t="s">
        <v>3316</v>
      </c>
      <c r="M935" t="s">
        <v>9645</v>
      </c>
      <c r="N935" t="s">
        <v>6446</v>
      </c>
      <c r="O935">
        <f t="shared" si="189"/>
        <v>3210</v>
      </c>
      <c r="P935">
        <f t="shared" si="182"/>
        <v>0.38</v>
      </c>
      <c r="Q935">
        <f t="shared" si="183"/>
        <v>41349</v>
      </c>
      <c r="R935" t="str">
        <f t="shared" si="184"/>
        <v>Home &amp; Kitchen</v>
      </c>
      <c r="S935" t="str">
        <f t="shared" si="185"/>
        <v>&gt;500</v>
      </c>
      <c r="T935" t="str">
        <f t="shared" si="186"/>
        <v>No</v>
      </c>
      <c r="U935">
        <f t="shared" si="190"/>
        <v>0</v>
      </c>
      <c r="V935">
        <f t="shared" si="187"/>
        <v>165396</v>
      </c>
      <c r="W935">
        <f t="shared" si="188"/>
        <v>132730290</v>
      </c>
      <c r="X935">
        <f t="shared" si="191"/>
        <v>1999</v>
      </c>
      <c r="Y935">
        <f t="shared" si="192"/>
        <v>4</v>
      </c>
      <c r="Z935">
        <f t="shared" si="193"/>
        <v>0</v>
      </c>
      <c r="AA935">
        <f t="shared" si="194"/>
        <v>165396</v>
      </c>
    </row>
    <row r="936" spans="1:27" x14ac:dyDescent="0.25">
      <c r="A936" t="s">
        <v>3317</v>
      </c>
      <c r="B936" t="s">
        <v>5916</v>
      </c>
      <c r="C936" t="s">
        <v>10084</v>
      </c>
      <c r="D936">
        <v>549</v>
      </c>
      <c r="E936" s="2">
        <v>1000</v>
      </c>
      <c r="F936" s="1">
        <v>0.45</v>
      </c>
      <c r="G936">
        <v>4</v>
      </c>
      <c r="H936" s="4">
        <v>1074</v>
      </c>
      <c r="I936" t="s">
        <v>7339</v>
      </c>
      <c r="J936" t="s">
        <v>3318</v>
      </c>
      <c r="K936" t="s">
        <v>8467</v>
      </c>
      <c r="L936" t="s">
        <v>3319</v>
      </c>
      <c r="M936" t="s">
        <v>9646</v>
      </c>
      <c r="N936" t="s">
        <v>3320</v>
      </c>
      <c r="O936">
        <f t="shared" si="189"/>
        <v>1000</v>
      </c>
      <c r="P936">
        <f t="shared" si="182"/>
        <v>0.45</v>
      </c>
      <c r="Q936">
        <f t="shared" si="183"/>
        <v>1074</v>
      </c>
      <c r="R936" t="str">
        <f t="shared" si="184"/>
        <v>Home &amp; Kitchen</v>
      </c>
      <c r="S936" t="str">
        <f t="shared" si="185"/>
        <v>&gt;500</v>
      </c>
      <c r="T936" t="str">
        <f t="shared" si="186"/>
        <v>No</v>
      </c>
      <c r="U936">
        <f t="shared" si="190"/>
        <v>0</v>
      </c>
      <c r="V936">
        <f t="shared" si="187"/>
        <v>4296</v>
      </c>
      <c r="W936">
        <f t="shared" si="188"/>
        <v>1074000</v>
      </c>
      <c r="X936">
        <f t="shared" si="191"/>
        <v>549</v>
      </c>
      <c r="Y936">
        <f t="shared" si="192"/>
        <v>4</v>
      </c>
      <c r="Z936">
        <f t="shared" si="193"/>
        <v>0</v>
      </c>
      <c r="AA936">
        <f t="shared" si="194"/>
        <v>4296</v>
      </c>
    </row>
    <row r="937" spans="1:27" x14ac:dyDescent="0.25">
      <c r="A937" t="s">
        <v>3321</v>
      </c>
      <c r="B937" t="s">
        <v>5917</v>
      </c>
      <c r="C937" t="s">
        <v>10073</v>
      </c>
      <c r="D937">
        <v>999</v>
      </c>
      <c r="E937" s="2">
        <v>2000</v>
      </c>
      <c r="F937" s="1">
        <v>0.5</v>
      </c>
      <c r="G937">
        <v>4</v>
      </c>
      <c r="H937" s="4">
        <v>1163</v>
      </c>
      <c r="I937" t="s">
        <v>7340</v>
      </c>
      <c r="J937" t="s">
        <v>3322</v>
      </c>
      <c r="K937" t="s">
        <v>8468</v>
      </c>
      <c r="L937" t="s">
        <v>3323</v>
      </c>
      <c r="M937" t="s">
        <v>9647</v>
      </c>
      <c r="N937" t="s">
        <v>3324</v>
      </c>
      <c r="O937">
        <f t="shared" si="189"/>
        <v>2000</v>
      </c>
      <c r="P937">
        <f t="shared" si="182"/>
        <v>0.5</v>
      </c>
      <c r="Q937">
        <f t="shared" si="183"/>
        <v>1163</v>
      </c>
      <c r="R937" t="str">
        <f t="shared" si="184"/>
        <v>Home &amp; Kitchen</v>
      </c>
      <c r="S937" t="str">
        <f t="shared" si="185"/>
        <v>&gt;500</v>
      </c>
      <c r="T937" t="str">
        <f t="shared" si="186"/>
        <v>Yes</v>
      </c>
      <c r="U937">
        <f t="shared" si="190"/>
        <v>1</v>
      </c>
      <c r="V937">
        <f t="shared" si="187"/>
        <v>4652</v>
      </c>
      <c r="W937">
        <f t="shared" si="188"/>
        <v>2326000</v>
      </c>
      <c r="X937">
        <f t="shared" si="191"/>
        <v>999</v>
      </c>
      <c r="Y937">
        <f t="shared" si="192"/>
        <v>4</v>
      </c>
      <c r="Z937">
        <f t="shared" si="193"/>
        <v>0</v>
      </c>
      <c r="AA937">
        <f t="shared" si="194"/>
        <v>4652</v>
      </c>
    </row>
    <row r="938" spans="1:27" x14ac:dyDescent="0.25">
      <c r="A938" t="s">
        <v>3325</v>
      </c>
      <c r="B938" t="s">
        <v>5918</v>
      </c>
      <c r="C938" t="s">
        <v>10075</v>
      </c>
      <c r="D938">
        <v>398</v>
      </c>
      <c r="E938" s="2">
        <v>1999</v>
      </c>
      <c r="F938" s="1">
        <v>0.8</v>
      </c>
      <c r="G938">
        <v>4</v>
      </c>
      <c r="H938" s="4">
        <v>257</v>
      </c>
      <c r="I938" t="s">
        <v>7341</v>
      </c>
      <c r="J938" t="s">
        <v>3326</v>
      </c>
      <c r="K938" t="s">
        <v>8469</v>
      </c>
      <c r="L938" t="s">
        <v>3327</v>
      </c>
      <c r="M938" t="s">
        <v>9648</v>
      </c>
      <c r="N938" t="s">
        <v>3328</v>
      </c>
      <c r="O938">
        <f t="shared" si="189"/>
        <v>1999</v>
      </c>
      <c r="P938">
        <f t="shared" si="182"/>
        <v>0.8</v>
      </c>
      <c r="Q938">
        <f t="shared" si="183"/>
        <v>257</v>
      </c>
      <c r="R938" t="str">
        <f t="shared" si="184"/>
        <v>Home &amp; Kitchen</v>
      </c>
      <c r="S938" t="str">
        <f t="shared" si="185"/>
        <v>&gt;500</v>
      </c>
      <c r="T938" t="str">
        <f t="shared" si="186"/>
        <v>Yes</v>
      </c>
      <c r="U938">
        <f t="shared" si="190"/>
        <v>1</v>
      </c>
      <c r="V938">
        <f t="shared" si="187"/>
        <v>1028</v>
      </c>
      <c r="W938">
        <f t="shared" si="188"/>
        <v>513743</v>
      </c>
      <c r="X938">
        <f t="shared" si="191"/>
        <v>398</v>
      </c>
      <c r="Y938">
        <f t="shared" si="192"/>
        <v>4</v>
      </c>
      <c r="Z938">
        <f t="shared" si="193"/>
        <v>1</v>
      </c>
      <c r="AA938">
        <f t="shared" si="194"/>
        <v>1028</v>
      </c>
    </row>
    <row r="939" spans="1:27" x14ac:dyDescent="0.25">
      <c r="A939" t="s">
        <v>3329</v>
      </c>
      <c r="B939" t="s">
        <v>3330</v>
      </c>
      <c r="C939" t="s">
        <v>10086</v>
      </c>
      <c r="D939">
        <v>539</v>
      </c>
      <c r="E939">
        <v>720</v>
      </c>
      <c r="F939" s="1">
        <v>0.25</v>
      </c>
      <c r="G939">
        <v>4</v>
      </c>
      <c r="H939" s="4">
        <v>36017</v>
      </c>
      <c r="I939" t="s">
        <v>7342</v>
      </c>
      <c r="J939" t="s">
        <v>3331</v>
      </c>
      <c r="K939" t="s">
        <v>8470</v>
      </c>
      <c r="L939" t="s">
        <v>3332</v>
      </c>
      <c r="M939" t="s">
        <v>9649</v>
      </c>
      <c r="N939" t="s">
        <v>3333</v>
      </c>
      <c r="O939">
        <f t="shared" si="189"/>
        <v>720</v>
      </c>
      <c r="P939">
        <f t="shared" si="182"/>
        <v>0.25</v>
      </c>
      <c r="Q939">
        <f t="shared" si="183"/>
        <v>36017</v>
      </c>
      <c r="R939" t="str">
        <f t="shared" si="184"/>
        <v>Home &amp; Kitchen</v>
      </c>
      <c r="S939" t="str">
        <f t="shared" si="185"/>
        <v>&gt;500</v>
      </c>
      <c r="T939" t="str">
        <f t="shared" si="186"/>
        <v>No</v>
      </c>
      <c r="U939">
        <f t="shared" si="190"/>
        <v>0</v>
      </c>
      <c r="V939">
        <f t="shared" si="187"/>
        <v>144068</v>
      </c>
      <c r="W939">
        <f t="shared" si="188"/>
        <v>25932240</v>
      </c>
      <c r="X939">
        <f t="shared" si="191"/>
        <v>539</v>
      </c>
      <c r="Y939">
        <f t="shared" si="192"/>
        <v>4</v>
      </c>
      <c r="Z939">
        <f t="shared" si="193"/>
        <v>0</v>
      </c>
      <c r="AA939">
        <f t="shared" si="194"/>
        <v>144068</v>
      </c>
    </row>
    <row r="940" spans="1:27" x14ac:dyDescent="0.25">
      <c r="A940" t="s">
        <v>3334</v>
      </c>
      <c r="B940" t="s">
        <v>5919</v>
      </c>
      <c r="C940" t="s">
        <v>10072</v>
      </c>
      <c r="D940">
        <v>699</v>
      </c>
      <c r="E940" s="2">
        <v>1595</v>
      </c>
      <c r="F940" s="1">
        <v>0.56000000000000005</v>
      </c>
      <c r="G940">
        <v>4</v>
      </c>
      <c r="H940" s="4">
        <v>8090</v>
      </c>
      <c r="I940" t="s">
        <v>7343</v>
      </c>
      <c r="J940" t="s">
        <v>3335</v>
      </c>
      <c r="K940" t="s">
        <v>8471</v>
      </c>
      <c r="L940" t="s">
        <v>3336</v>
      </c>
      <c r="M940" t="s">
        <v>9650</v>
      </c>
      <c r="N940" t="s">
        <v>3337</v>
      </c>
      <c r="O940">
        <f t="shared" si="189"/>
        <v>1595</v>
      </c>
      <c r="P940">
        <f t="shared" si="182"/>
        <v>0.56000000000000005</v>
      </c>
      <c r="Q940">
        <f t="shared" si="183"/>
        <v>8090</v>
      </c>
      <c r="R940" t="str">
        <f t="shared" si="184"/>
        <v>Home &amp; Kitchen</v>
      </c>
      <c r="S940" t="str">
        <f t="shared" si="185"/>
        <v>&gt;500</v>
      </c>
      <c r="T940" t="str">
        <f t="shared" si="186"/>
        <v>Yes</v>
      </c>
      <c r="U940">
        <f t="shared" si="190"/>
        <v>1</v>
      </c>
      <c r="V940">
        <f t="shared" si="187"/>
        <v>32360</v>
      </c>
      <c r="W940">
        <f t="shared" si="188"/>
        <v>12903550</v>
      </c>
      <c r="X940">
        <f t="shared" si="191"/>
        <v>699</v>
      </c>
      <c r="Y940">
        <f t="shared" si="192"/>
        <v>4</v>
      </c>
      <c r="Z940">
        <f t="shared" si="193"/>
        <v>0</v>
      </c>
      <c r="AA940">
        <f t="shared" si="194"/>
        <v>32360</v>
      </c>
    </row>
    <row r="941" spans="1:27" x14ac:dyDescent="0.25">
      <c r="A941" t="s">
        <v>3338</v>
      </c>
      <c r="B941" t="s">
        <v>5920</v>
      </c>
      <c r="C941" t="s">
        <v>10078</v>
      </c>
      <c r="D941" s="2">
        <v>2148</v>
      </c>
      <c r="E941" s="2">
        <v>3645</v>
      </c>
      <c r="F941" s="1">
        <v>0.41</v>
      </c>
      <c r="G941">
        <v>4</v>
      </c>
      <c r="H941" s="4">
        <v>31388</v>
      </c>
      <c r="I941" t="s">
        <v>7344</v>
      </c>
      <c r="J941" t="s">
        <v>3339</v>
      </c>
      <c r="K941" t="s">
        <v>8472</v>
      </c>
      <c r="L941" t="s">
        <v>3340</v>
      </c>
      <c r="M941" t="s">
        <v>9651</v>
      </c>
      <c r="N941" t="s">
        <v>3341</v>
      </c>
      <c r="O941">
        <f t="shared" si="189"/>
        <v>3645</v>
      </c>
      <c r="P941">
        <f t="shared" si="182"/>
        <v>0.41</v>
      </c>
      <c r="Q941">
        <f t="shared" si="183"/>
        <v>31388</v>
      </c>
      <c r="R941" t="str">
        <f t="shared" si="184"/>
        <v>Home &amp; Kitchen</v>
      </c>
      <c r="S941" t="str">
        <f t="shared" si="185"/>
        <v>&gt;500</v>
      </c>
      <c r="T941" t="str">
        <f t="shared" si="186"/>
        <v>No</v>
      </c>
      <c r="U941">
        <f t="shared" si="190"/>
        <v>0</v>
      </c>
      <c r="V941">
        <f t="shared" si="187"/>
        <v>125552</v>
      </c>
      <c r="W941">
        <f t="shared" si="188"/>
        <v>114409260</v>
      </c>
      <c r="X941">
        <f t="shared" si="191"/>
        <v>2148</v>
      </c>
      <c r="Y941">
        <f t="shared" si="192"/>
        <v>4</v>
      </c>
      <c r="Z941">
        <f t="shared" si="193"/>
        <v>0</v>
      </c>
      <c r="AA941">
        <f t="shared" si="194"/>
        <v>125552</v>
      </c>
    </row>
    <row r="942" spans="1:27" x14ac:dyDescent="0.25">
      <c r="A942" t="s">
        <v>3342</v>
      </c>
      <c r="B942" t="s">
        <v>5921</v>
      </c>
      <c r="C942" t="s">
        <v>10087</v>
      </c>
      <c r="D942" s="2">
        <v>3599</v>
      </c>
      <c r="E942" s="2">
        <v>7950</v>
      </c>
      <c r="F942" s="1">
        <v>0.55000000000000004</v>
      </c>
      <c r="G942">
        <v>4</v>
      </c>
      <c r="H942" s="4">
        <v>136</v>
      </c>
      <c r="I942" t="s">
        <v>7345</v>
      </c>
      <c r="J942" t="s">
        <v>3343</v>
      </c>
      <c r="K942" t="s">
        <v>8473</v>
      </c>
      <c r="L942" t="s">
        <v>3344</v>
      </c>
      <c r="M942" t="s">
        <v>9652</v>
      </c>
      <c r="N942" t="s">
        <v>3345</v>
      </c>
      <c r="O942">
        <f t="shared" si="189"/>
        <v>7950</v>
      </c>
      <c r="P942">
        <f t="shared" si="182"/>
        <v>0.55000000000000004</v>
      </c>
      <c r="Q942">
        <f t="shared" si="183"/>
        <v>136</v>
      </c>
      <c r="R942" t="str">
        <f t="shared" si="184"/>
        <v>Home &amp; Kitchen</v>
      </c>
      <c r="S942" t="str">
        <f t="shared" si="185"/>
        <v>&gt;500</v>
      </c>
      <c r="T942" t="str">
        <f t="shared" si="186"/>
        <v>Yes</v>
      </c>
      <c r="U942">
        <f t="shared" si="190"/>
        <v>1</v>
      </c>
      <c r="V942">
        <f t="shared" si="187"/>
        <v>544</v>
      </c>
      <c r="W942">
        <f t="shared" si="188"/>
        <v>1081200</v>
      </c>
      <c r="X942">
        <f t="shared" si="191"/>
        <v>3599</v>
      </c>
      <c r="Y942">
        <f t="shared" si="192"/>
        <v>4</v>
      </c>
      <c r="Z942">
        <f t="shared" si="193"/>
        <v>1</v>
      </c>
      <c r="AA942">
        <f t="shared" si="194"/>
        <v>544</v>
      </c>
    </row>
    <row r="943" spans="1:27" x14ac:dyDescent="0.25">
      <c r="A943" t="s">
        <v>3346</v>
      </c>
      <c r="B943" t="s">
        <v>5922</v>
      </c>
      <c r="C943" t="s">
        <v>10088</v>
      </c>
      <c r="D943">
        <v>351</v>
      </c>
      <c r="E943">
        <v>999</v>
      </c>
      <c r="F943" s="1">
        <v>0.65</v>
      </c>
      <c r="G943">
        <v>4</v>
      </c>
      <c r="H943" s="4">
        <v>5380</v>
      </c>
      <c r="I943" t="s">
        <v>7346</v>
      </c>
      <c r="J943" t="s">
        <v>3347</v>
      </c>
      <c r="K943" t="s">
        <v>8474</v>
      </c>
      <c r="L943" t="s">
        <v>3348</v>
      </c>
      <c r="M943" t="s">
        <v>9653</v>
      </c>
      <c r="N943" t="s">
        <v>3349</v>
      </c>
      <c r="O943">
        <f t="shared" si="189"/>
        <v>999</v>
      </c>
      <c r="P943">
        <f t="shared" si="182"/>
        <v>0.65</v>
      </c>
      <c r="Q943">
        <f t="shared" si="183"/>
        <v>5380</v>
      </c>
      <c r="R943" t="str">
        <f t="shared" si="184"/>
        <v>Home &amp; Kitchen</v>
      </c>
      <c r="S943" t="str">
        <f t="shared" si="185"/>
        <v>&gt;500</v>
      </c>
      <c r="T943" t="str">
        <f t="shared" si="186"/>
        <v>Yes</v>
      </c>
      <c r="U943">
        <f t="shared" si="190"/>
        <v>1</v>
      </c>
      <c r="V943">
        <f t="shared" si="187"/>
        <v>21520</v>
      </c>
      <c r="W943">
        <f t="shared" si="188"/>
        <v>5374620</v>
      </c>
      <c r="X943">
        <f t="shared" si="191"/>
        <v>351</v>
      </c>
      <c r="Y943">
        <f t="shared" si="192"/>
        <v>4</v>
      </c>
      <c r="Z943">
        <f t="shared" si="193"/>
        <v>0</v>
      </c>
      <c r="AA943">
        <f t="shared" si="194"/>
        <v>21520</v>
      </c>
    </row>
    <row r="944" spans="1:27" x14ac:dyDescent="0.25">
      <c r="A944" t="s">
        <v>3350</v>
      </c>
      <c r="B944" t="s">
        <v>5923</v>
      </c>
      <c r="C944" t="s">
        <v>10089</v>
      </c>
      <c r="D944" s="2">
        <v>1614</v>
      </c>
      <c r="E944" s="2">
        <v>1745</v>
      </c>
      <c r="F944" s="1">
        <v>0.08</v>
      </c>
      <c r="G944">
        <v>4</v>
      </c>
      <c r="H944" s="4">
        <v>37974</v>
      </c>
      <c r="I944" t="s">
        <v>7347</v>
      </c>
      <c r="J944" t="s">
        <v>3351</v>
      </c>
      <c r="K944" t="s">
        <v>8475</v>
      </c>
      <c r="L944" t="s">
        <v>3352</v>
      </c>
      <c r="M944" t="s">
        <v>9654</v>
      </c>
      <c r="N944" t="s">
        <v>3353</v>
      </c>
      <c r="O944">
        <f t="shared" si="189"/>
        <v>1745</v>
      </c>
      <c r="P944">
        <f t="shared" si="182"/>
        <v>0.08</v>
      </c>
      <c r="Q944">
        <f t="shared" si="183"/>
        <v>37974</v>
      </c>
      <c r="R944" t="str">
        <f t="shared" si="184"/>
        <v>Home &amp; Kitchen</v>
      </c>
      <c r="S944" t="str">
        <f t="shared" si="185"/>
        <v>&gt;500</v>
      </c>
      <c r="T944" t="str">
        <f t="shared" si="186"/>
        <v>No</v>
      </c>
      <c r="U944">
        <f t="shared" si="190"/>
        <v>0</v>
      </c>
      <c r="V944">
        <f t="shared" si="187"/>
        <v>151896</v>
      </c>
      <c r="W944">
        <f t="shared" si="188"/>
        <v>66264630</v>
      </c>
      <c r="X944">
        <f t="shared" si="191"/>
        <v>1614</v>
      </c>
      <c r="Y944">
        <f t="shared" si="192"/>
        <v>4</v>
      </c>
      <c r="Z944">
        <f t="shared" si="193"/>
        <v>0</v>
      </c>
      <c r="AA944">
        <f t="shared" si="194"/>
        <v>151896</v>
      </c>
    </row>
    <row r="945" spans="1:27" x14ac:dyDescent="0.25">
      <c r="A945" t="s">
        <v>3354</v>
      </c>
      <c r="B945" t="s">
        <v>5924</v>
      </c>
      <c r="C945" t="s">
        <v>10086</v>
      </c>
      <c r="D945">
        <v>719</v>
      </c>
      <c r="E945" s="2">
        <v>1295</v>
      </c>
      <c r="F945" s="1">
        <v>0.44</v>
      </c>
      <c r="G945">
        <v>4</v>
      </c>
      <c r="H945" s="4">
        <v>17218</v>
      </c>
      <c r="I945" t="s">
        <v>7348</v>
      </c>
      <c r="J945" t="s">
        <v>3355</v>
      </c>
      <c r="K945" t="s">
        <v>8476</v>
      </c>
      <c r="L945" t="s">
        <v>3356</v>
      </c>
      <c r="M945" t="s">
        <v>9655</v>
      </c>
      <c r="N945" t="s">
        <v>3357</v>
      </c>
      <c r="O945">
        <f t="shared" si="189"/>
        <v>1295</v>
      </c>
      <c r="P945">
        <f t="shared" si="182"/>
        <v>0.44</v>
      </c>
      <c r="Q945">
        <f t="shared" si="183"/>
        <v>17218</v>
      </c>
      <c r="R945" t="str">
        <f t="shared" si="184"/>
        <v>Home &amp; Kitchen</v>
      </c>
      <c r="S945" t="str">
        <f t="shared" si="185"/>
        <v>&gt;500</v>
      </c>
      <c r="T945" t="str">
        <f t="shared" si="186"/>
        <v>No</v>
      </c>
      <c r="U945">
        <f t="shared" si="190"/>
        <v>0</v>
      </c>
      <c r="V945">
        <f t="shared" si="187"/>
        <v>68872</v>
      </c>
      <c r="W945">
        <f t="shared" si="188"/>
        <v>22297310</v>
      </c>
      <c r="X945">
        <f t="shared" si="191"/>
        <v>719</v>
      </c>
      <c r="Y945">
        <f t="shared" si="192"/>
        <v>4</v>
      </c>
      <c r="Z945">
        <f t="shared" si="193"/>
        <v>0</v>
      </c>
      <c r="AA945">
        <f t="shared" si="194"/>
        <v>68872</v>
      </c>
    </row>
    <row r="946" spans="1:27" x14ac:dyDescent="0.25">
      <c r="A946" t="s">
        <v>3358</v>
      </c>
      <c r="B946" t="s">
        <v>5925</v>
      </c>
      <c r="C946" t="s">
        <v>10075</v>
      </c>
      <c r="D946">
        <v>678</v>
      </c>
      <c r="E946" s="2">
        <v>1499</v>
      </c>
      <c r="F946" s="1">
        <v>0.55000000000000004</v>
      </c>
      <c r="G946">
        <v>4</v>
      </c>
      <c r="H946" s="4">
        <v>900</v>
      </c>
      <c r="I946" t="s">
        <v>7349</v>
      </c>
      <c r="J946" t="s">
        <v>3359</v>
      </c>
      <c r="K946" t="s">
        <v>8477</v>
      </c>
      <c r="L946" t="s">
        <v>3360</v>
      </c>
      <c r="M946" t="s">
        <v>9656</v>
      </c>
      <c r="N946" t="s">
        <v>3361</v>
      </c>
      <c r="O946">
        <f t="shared" si="189"/>
        <v>1499</v>
      </c>
      <c r="P946">
        <f t="shared" si="182"/>
        <v>0.55000000000000004</v>
      </c>
      <c r="Q946">
        <f t="shared" si="183"/>
        <v>900</v>
      </c>
      <c r="R946" t="str">
        <f t="shared" si="184"/>
        <v>Home &amp; Kitchen</v>
      </c>
      <c r="S946" t="str">
        <f t="shared" si="185"/>
        <v>&gt;500</v>
      </c>
      <c r="T946" t="str">
        <f t="shared" si="186"/>
        <v>Yes</v>
      </c>
      <c r="U946">
        <f t="shared" si="190"/>
        <v>1</v>
      </c>
      <c r="V946">
        <f t="shared" si="187"/>
        <v>3600</v>
      </c>
      <c r="W946">
        <f t="shared" si="188"/>
        <v>1349100</v>
      </c>
      <c r="X946">
        <f t="shared" si="191"/>
        <v>678</v>
      </c>
      <c r="Y946">
        <f t="shared" si="192"/>
        <v>4</v>
      </c>
      <c r="Z946">
        <f t="shared" si="193"/>
        <v>1</v>
      </c>
      <c r="AA946">
        <f t="shared" si="194"/>
        <v>3600</v>
      </c>
    </row>
    <row r="947" spans="1:27" x14ac:dyDescent="0.25">
      <c r="A947" t="s">
        <v>3362</v>
      </c>
      <c r="B947" t="s">
        <v>5926</v>
      </c>
      <c r="C947" t="s">
        <v>10084</v>
      </c>
      <c r="D947">
        <v>809</v>
      </c>
      <c r="E947" s="2">
        <v>1545</v>
      </c>
      <c r="F947" s="1">
        <v>0.48</v>
      </c>
      <c r="G947">
        <v>4</v>
      </c>
      <c r="H947" s="4">
        <v>976</v>
      </c>
      <c r="I947" t="s">
        <v>7350</v>
      </c>
      <c r="J947" t="s">
        <v>3363</v>
      </c>
      <c r="K947" t="s">
        <v>3364</v>
      </c>
      <c r="L947" t="s">
        <v>3365</v>
      </c>
      <c r="M947" t="s">
        <v>9657</v>
      </c>
      <c r="N947" t="s">
        <v>3366</v>
      </c>
      <c r="O947">
        <f t="shared" si="189"/>
        <v>1545</v>
      </c>
      <c r="P947">
        <f t="shared" si="182"/>
        <v>0.48</v>
      </c>
      <c r="Q947">
        <f t="shared" si="183"/>
        <v>976</v>
      </c>
      <c r="R947" t="str">
        <f t="shared" si="184"/>
        <v>Home &amp; Kitchen</v>
      </c>
      <c r="S947" t="str">
        <f t="shared" si="185"/>
        <v>&gt;500</v>
      </c>
      <c r="T947" t="str">
        <f t="shared" si="186"/>
        <v>No</v>
      </c>
      <c r="U947">
        <f t="shared" si="190"/>
        <v>0</v>
      </c>
      <c r="V947">
        <f t="shared" si="187"/>
        <v>3904</v>
      </c>
      <c r="W947">
        <f t="shared" si="188"/>
        <v>1507920</v>
      </c>
      <c r="X947">
        <f t="shared" si="191"/>
        <v>809</v>
      </c>
      <c r="Y947">
        <f t="shared" si="192"/>
        <v>4</v>
      </c>
      <c r="Z947">
        <f t="shared" si="193"/>
        <v>1</v>
      </c>
      <c r="AA947">
        <f t="shared" si="194"/>
        <v>3904</v>
      </c>
    </row>
    <row r="948" spans="1:27" x14ac:dyDescent="0.25">
      <c r="A948" t="s">
        <v>3367</v>
      </c>
      <c r="B948" t="s">
        <v>5927</v>
      </c>
      <c r="C948" t="s">
        <v>10090</v>
      </c>
      <c r="D948" s="2">
        <v>1969</v>
      </c>
      <c r="E948" s="2">
        <v>5000</v>
      </c>
      <c r="F948" s="1">
        <v>0.61</v>
      </c>
      <c r="G948">
        <v>4</v>
      </c>
      <c r="H948" s="4">
        <v>4927</v>
      </c>
      <c r="I948" t="s">
        <v>7351</v>
      </c>
      <c r="J948" t="s">
        <v>3368</v>
      </c>
      <c r="K948" t="s">
        <v>8478</v>
      </c>
      <c r="L948" t="s">
        <v>3369</v>
      </c>
      <c r="M948" t="s">
        <v>9658</v>
      </c>
      <c r="N948" t="s">
        <v>3370</v>
      </c>
      <c r="O948">
        <f t="shared" si="189"/>
        <v>5000</v>
      </c>
      <c r="P948">
        <f t="shared" si="182"/>
        <v>0.61</v>
      </c>
      <c r="Q948">
        <f t="shared" si="183"/>
        <v>4927</v>
      </c>
      <c r="R948" t="str">
        <f t="shared" si="184"/>
        <v>Home &amp; Kitchen</v>
      </c>
      <c r="S948" t="str">
        <f t="shared" si="185"/>
        <v>&gt;500</v>
      </c>
      <c r="T948" t="str">
        <f t="shared" si="186"/>
        <v>Yes</v>
      </c>
      <c r="U948">
        <f t="shared" si="190"/>
        <v>1</v>
      </c>
      <c r="V948">
        <f t="shared" si="187"/>
        <v>19708</v>
      </c>
      <c r="W948">
        <f t="shared" si="188"/>
        <v>24635000</v>
      </c>
      <c r="X948">
        <f t="shared" si="191"/>
        <v>1969</v>
      </c>
      <c r="Y948">
        <f t="shared" si="192"/>
        <v>4</v>
      </c>
      <c r="Z948">
        <f t="shared" si="193"/>
        <v>0</v>
      </c>
      <c r="AA948">
        <f t="shared" si="194"/>
        <v>19708</v>
      </c>
    </row>
    <row r="949" spans="1:27" x14ac:dyDescent="0.25">
      <c r="A949" t="s">
        <v>3371</v>
      </c>
      <c r="B949" t="s">
        <v>5928</v>
      </c>
      <c r="C949" t="s">
        <v>10075</v>
      </c>
      <c r="D949" s="2">
        <v>1490</v>
      </c>
      <c r="E949" s="2">
        <v>1695</v>
      </c>
      <c r="F949" s="1">
        <v>0.12</v>
      </c>
      <c r="G949">
        <v>4</v>
      </c>
      <c r="H949" s="4">
        <v>3543</v>
      </c>
      <c r="I949" t="s">
        <v>7352</v>
      </c>
      <c r="J949" t="s">
        <v>3372</v>
      </c>
      <c r="K949" t="s">
        <v>8479</v>
      </c>
      <c r="L949" t="s">
        <v>3373</v>
      </c>
      <c r="M949" t="s">
        <v>9659</v>
      </c>
      <c r="N949" t="s">
        <v>3374</v>
      </c>
      <c r="O949">
        <f t="shared" si="189"/>
        <v>1695</v>
      </c>
      <c r="P949">
        <f t="shared" si="182"/>
        <v>0.12</v>
      </c>
      <c r="Q949">
        <f t="shared" si="183"/>
        <v>3543</v>
      </c>
      <c r="R949" t="str">
        <f t="shared" si="184"/>
        <v>Home &amp; Kitchen</v>
      </c>
      <c r="S949" t="str">
        <f t="shared" si="185"/>
        <v>&gt;500</v>
      </c>
      <c r="T949" t="str">
        <f t="shared" si="186"/>
        <v>No</v>
      </c>
      <c r="U949">
        <f t="shared" si="190"/>
        <v>0</v>
      </c>
      <c r="V949">
        <f t="shared" si="187"/>
        <v>14172</v>
      </c>
      <c r="W949">
        <f t="shared" si="188"/>
        <v>6005385</v>
      </c>
      <c r="X949">
        <f t="shared" si="191"/>
        <v>1490</v>
      </c>
      <c r="Y949">
        <f t="shared" si="192"/>
        <v>4</v>
      </c>
      <c r="Z949">
        <f t="shared" si="193"/>
        <v>0</v>
      </c>
      <c r="AA949">
        <f t="shared" si="194"/>
        <v>14172</v>
      </c>
    </row>
    <row r="950" spans="1:27" x14ac:dyDescent="0.25">
      <c r="A950" t="s">
        <v>3375</v>
      </c>
      <c r="B950" t="s">
        <v>3376</v>
      </c>
      <c r="C950" t="s">
        <v>10073</v>
      </c>
      <c r="D950" s="2">
        <v>2499</v>
      </c>
      <c r="E950" s="2">
        <v>3945</v>
      </c>
      <c r="F950" s="1">
        <v>0.37</v>
      </c>
      <c r="G950">
        <v>4</v>
      </c>
      <c r="H950" s="4">
        <v>2732</v>
      </c>
      <c r="I950" t="s">
        <v>7353</v>
      </c>
      <c r="J950" t="s">
        <v>3377</v>
      </c>
      <c r="K950" t="s">
        <v>8480</v>
      </c>
      <c r="L950" t="s">
        <v>3378</v>
      </c>
      <c r="M950" t="s">
        <v>9660</v>
      </c>
      <c r="N950" t="s">
        <v>3379</v>
      </c>
      <c r="O950">
        <f t="shared" si="189"/>
        <v>3945</v>
      </c>
      <c r="P950">
        <f t="shared" si="182"/>
        <v>0.37</v>
      </c>
      <c r="Q950">
        <f t="shared" si="183"/>
        <v>2732</v>
      </c>
      <c r="R950" t="str">
        <f t="shared" si="184"/>
        <v>Home &amp; Kitchen</v>
      </c>
      <c r="S950" t="str">
        <f t="shared" si="185"/>
        <v>&gt;500</v>
      </c>
      <c r="T950" t="str">
        <f t="shared" si="186"/>
        <v>No</v>
      </c>
      <c r="U950">
        <f t="shared" si="190"/>
        <v>0</v>
      </c>
      <c r="V950">
        <f t="shared" si="187"/>
        <v>10928</v>
      </c>
      <c r="W950">
        <f t="shared" si="188"/>
        <v>10777740</v>
      </c>
      <c r="X950">
        <f t="shared" si="191"/>
        <v>2499</v>
      </c>
      <c r="Y950">
        <f t="shared" si="192"/>
        <v>4</v>
      </c>
      <c r="Z950">
        <f t="shared" si="193"/>
        <v>0</v>
      </c>
      <c r="AA950">
        <f t="shared" si="194"/>
        <v>10928</v>
      </c>
    </row>
    <row r="951" spans="1:27" x14ac:dyDescent="0.25">
      <c r="A951" t="s">
        <v>3380</v>
      </c>
      <c r="B951" t="s">
        <v>5929</v>
      </c>
      <c r="C951" t="s">
        <v>10091</v>
      </c>
      <c r="D951" s="2">
        <v>1665</v>
      </c>
      <c r="E951" s="2">
        <v>2099</v>
      </c>
      <c r="F951" s="1">
        <v>0.21</v>
      </c>
      <c r="G951">
        <v>4</v>
      </c>
      <c r="H951" s="4">
        <v>14368</v>
      </c>
      <c r="I951" t="s">
        <v>7354</v>
      </c>
      <c r="J951" t="s">
        <v>3381</v>
      </c>
      <c r="K951" t="s">
        <v>8481</v>
      </c>
      <c r="L951" t="s">
        <v>3382</v>
      </c>
      <c r="M951" t="s">
        <v>9661</v>
      </c>
      <c r="N951" t="s">
        <v>3383</v>
      </c>
      <c r="O951">
        <f t="shared" si="189"/>
        <v>2099</v>
      </c>
      <c r="P951">
        <f t="shared" si="182"/>
        <v>0.21</v>
      </c>
      <c r="Q951">
        <f t="shared" si="183"/>
        <v>14368</v>
      </c>
      <c r="R951" t="str">
        <f t="shared" si="184"/>
        <v>Home &amp; Kitchen</v>
      </c>
      <c r="S951" t="str">
        <f t="shared" si="185"/>
        <v>&gt;500</v>
      </c>
      <c r="T951" t="str">
        <f t="shared" si="186"/>
        <v>No</v>
      </c>
      <c r="U951">
        <f t="shared" si="190"/>
        <v>0</v>
      </c>
      <c r="V951">
        <f t="shared" si="187"/>
        <v>57472</v>
      </c>
      <c r="W951">
        <f t="shared" si="188"/>
        <v>30158432</v>
      </c>
      <c r="X951">
        <f t="shared" si="191"/>
        <v>1665</v>
      </c>
      <c r="Y951">
        <f t="shared" si="192"/>
        <v>4</v>
      </c>
      <c r="Z951">
        <f t="shared" si="193"/>
        <v>0</v>
      </c>
      <c r="AA951">
        <f t="shared" si="194"/>
        <v>57472</v>
      </c>
    </row>
    <row r="952" spans="1:27" x14ac:dyDescent="0.25">
      <c r="A952" t="s">
        <v>3384</v>
      </c>
      <c r="B952" t="s">
        <v>5930</v>
      </c>
      <c r="C952" t="s">
        <v>10078</v>
      </c>
      <c r="D952" s="2">
        <v>3229</v>
      </c>
      <c r="E952" s="2">
        <v>5295</v>
      </c>
      <c r="F952" s="1">
        <v>0.39</v>
      </c>
      <c r="G952">
        <v>4</v>
      </c>
      <c r="H952" s="4">
        <v>39724</v>
      </c>
      <c r="I952" t="s">
        <v>7355</v>
      </c>
      <c r="J952" t="s">
        <v>3385</v>
      </c>
      <c r="K952" t="s">
        <v>8482</v>
      </c>
      <c r="L952" t="s">
        <v>3386</v>
      </c>
      <c r="M952" t="s">
        <v>9662</v>
      </c>
      <c r="N952" t="s">
        <v>3387</v>
      </c>
      <c r="O952">
        <f t="shared" si="189"/>
        <v>5295</v>
      </c>
      <c r="P952">
        <f t="shared" si="182"/>
        <v>0.39</v>
      </c>
      <c r="Q952">
        <f t="shared" si="183"/>
        <v>39724</v>
      </c>
      <c r="R952" t="str">
        <f t="shared" si="184"/>
        <v>Home &amp; Kitchen</v>
      </c>
      <c r="S952" t="str">
        <f t="shared" si="185"/>
        <v>&gt;500</v>
      </c>
      <c r="T952" t="str">
        <f t="shared" si="186"/>
        <v>No</v>
      </c>
      <c r="U952">
        <f t="shared" si="190"/>
        <v>0</v>
      </c>
      <c r="V952">
        <f t="shared" si="187"/>
        <v>158896</v>
      </c>
      <c r="W952">
        <f t="shared" si="188"/>
        <v>210338580</v>
      </c>
      <c r="X952">
        <f t="shared" si="191"/>
        <v>3229</v>
      </c>
      <c r="Y952">
        <f t="shared" si="192"/>
        <v>4</v>
      </c>
      <c r="Z952">
        <f t="shared" si="193"/>
        <v>0</v>
      </c>
      <c r="AA952">
        <f t="shared" si="194"/>
        <v>158896</v>
      </c>
    </row>
    <row r="953" spans="1:27" x14ac:dyDescent="0.25">
      <c r="A953" t="s">
        <v>3388</v>
      </c>
      <c r="B953" t="s">
        <v>5931</v>
      </c>
      <c r="C953" t="s">
        <v>10078</v>
      </c>
      <c r="D953" s="2">
        <v>1799</v>
      </c>
      <c r="E953" s="2">
        <v>3595</v>
      </c>
      <c r="F953" s="1">
        <v>0.5</v>
      </c>
      <c r="G953">
        <v>4</v>
      </c>
      <c r="H953" s="4">
        <v>9791</v>
      </c>
      <c r="I953" t="s">
        <v>7356</v>
      </c>
      <c r="J953" t="s">
        <v>3389</v>
      </c>
      <c r="K953" t="s">
        <v>8483</v>
      </c>
      <c r="L953" t="s">
        <v>3390</v>
      </c>
      <c r="M953" t="s">
        <v>9663</v>
      </c>
      <c r="N953" t="s">
        <v>6447</v>
      </c>
      <c r="O953">
        <f t="shared" si="189"/>
        <v>3595</v>
      </c>
      <c r="P953">
        <f t="shared" si="182"/>
        <v>0.5</v>
      </c>
      <c r="Q953">
        <f t="shared" si="183"/>
        <v>9791</v>
      </c>
      <c r="R953" t="str">
        <f t="shared" si="184"/>
        <v>Home &amp; Kitchen</v>
      </c>
      <c r="S953" t="str">
        <f t="shared" si="185"/>
        <v>&gt;500</v>
      </c>
      <c r="T953" t="str">
        <f t="shared" si="186"/>
        <v>Yes</v>
      </c>
      <c r="U953">
        <f t="shared" si="190"/>
        <v>1</v>
      </c>
      <c r="V953">
        <f t="shared" si="187"/>
        <v>39164</v>
      </c>
      <c r="W953">
        <f t="shared" si="188"/>
        <v>35198645</v>
      </c>
      <c r="X953">
        <f t="shared" si="191"/>
        <v>1799</v>
      </c>
      <c r="Y953">
        <f t="shared" si="192"/>
        <v>4</v>
      </c>
      <c r="Z953">
        <f t="shared" si="193"/>
        <v>0</v>
      </c>
      <c r="AA953">
        <f t="shared" si="194"/>
        <v>39164</v>
      </c>
    </row>
    <row r="954" spans="1:27" x14ac:dyDescent="0.25">
      <c r="A954" t="s">
        <v>3391</v>
      </c>
      <c r="B954" t="s">
        <v>5932</v>
      </c>
      <c r="C954" t="s">
        <v>10072</v>
      </c>
      <c r="D954" s="2">
        <v>1260</v>
      </c>
      <c r="E954" s="2">
        <v>1699</v>
      </c>
      <c r="F954" s="1">
        <v>0.26</v>
      </c>
      <c r="G954">
        <v>4</v>
      </c>
      <c r="H954" s="4">
        <v>2891</v>
      </c>
      <c r="I954" t="s">
        <v>7357</v>
      </c>
      <c r="J954" t="s">
        <v>3392</v>
      </c>
      <c r="K954" t="s">
        <v>8484</v>
      </c>
      <c r="L954" t="s">
        <v>3393</v>
      </c>
      <c r="M954" t="s">
        <v>9664</v>
      </c>
      <c r="N954" t="s">
        <v>3394</v>
      </c>
      <c r="O954">
        <f t="shared" si="189"/>
        <v>1699</v>
      </c>
      <c r="P954">
        <f t="shared" si="182"/>
        <v>0.26</v>
      </c>
      <c r="Q954">
        <f t="shared" si="183"/>
        <v>2891</v>
      </c>
      <c r="R954" t="str">
        <f t="shared" si="184"/>
        <v>Home &amp; Kitchen</v>
      </c>
      <c r="S954" t="str">
        <f t="shared" si="185"/>
        <v>&gt;500</v>
      </c>
      <c r="T954" t="str">
        <f t="shared" si="186"/>
        <v>No</v>
      </c>
      <c r="U954">
        <f t="shared" si="190"/>
        <v>0</v>
      </c>
      <c r="V954">
        <f t="shared" si="187"/>
        <v>11564</v>
      </c>
      <c r="W954">
        <f t="shared" si="188"/>
        <v>4911809</v>
      </c>
      <c r="X954">
        <f t="shared" si="191"/>
        <v>1260</v>
      </c>
      <c r="Y954">
        <f t="shared" si="192"/>
        <v>4</v>
      </c>
      <c r="Z954">
        <f t="shared" si="193"/>
        <v>0</v>
      </c>
      <c r="AA954">
        <f t="shared" si="194"/>
        <v>11564</v>
      </c>
    </row>
    <row r="955" spans="1:27" x14ac:dyDescent="0.25">
      <c r="A955" t="s">
        <v>3395</v>
      </c>
      <c r="B955" t="s">
        <v>5933</v>
      </c>
      <c r="C955" t="s">
        <v>10073</v>
      </c>
      <c r="D955">
        <v>749</v>
      </c>
      <c r="E955" s="2">
        <v>1129</v>
      </c>
      <c r="F955" s="1">
        <v>0.34</v>
      </c>
      <c r="G955">
        <v>4</v>
      </c>
      <c r="H955" s="4">
        <v>2446</v>
      </c>
      <c r="I955" t="s">
        <v>7358</v>
      </c>
      <c r="J955" t="s">
        <v>3396</v>
      </c>
      <c r="K955" t="s">
        <v>8485</v>
      </c>
      <c r="L955" t="s">
        <v>3397</v>
      </c>
      <c r="M955" t="s">
        <v>9665</v>
      </c>
      <c r="N955" t="s">
        <v>3398</v>
      </c>
      <c r="O955">
        <f t="shared" si="189"/>
        <v>1129</v>
      </c>
      <c r="P955">
        <f t="shared" si="182"/>
        <v>0.34</v>
      </c>
      <c r="Q955">
        <f t="shared" si="183"/>
        <v>2446</v>
      </c>
      <c r="R955" t="str">
        <f t="shared" si="184"/>
        <v>Home &amp; Kitchen</v>
      </c>
      <c r="S955" t="str">
        <f t="shared" si="185"/>
        <v>&gt;500</v>
      </c>
      <c r="T955" t="str">
        <f t="shared" si="186"/>
        <v>No</v>
      </c>
      <c r="U955">
        <f t="shared" si="190"/>
        <v>0</v>
      </c>
      <c r="V955">
        <f t="shared" si="187"/>
        <v>9784</v>
      </c>
      <c r="W955">
        <f t="shared" si="188"/>
        <v>2761534</v>
      </c>
      <c r="X955">
        <f t="shared" si="191"/>
        <v>749</v>
      </c>
      <c r="Y955">
        <f t="shared" si="192"/>
        <v>4</v>
      </c>
      <c r="Z955">
        <f t="shared" si="193"/>
        <v>0</v>
      </c>
      <c r="AA955">
        <f t="shared" si="194"/>
        <v>9784</v>
      </c>
    </row>
    <row r="956" spans="1:27" x14ac:dyDescent="0.25">
      <c r="A956" t="s">
        <v>3399</v>
      </c>
      <c r="B956" t="s">
        <v>3400</v>
      </c>
      <c r="C956" t="s">
        <v>10081</v>
      </c>
      <c r="D956" s="2">
        <v>3499</v>
      </c>
      <c r="E956" s="2">
        <v>5795</v>
      </c>
      <c r="F956" s="1">
        <v>0.4</v>
      </c>
      <c r="G956">
        <v>4</v>
      </c>
      <c r="H956" s="4">
        <v>25340</v>
      </c>
      <c r="I956" t="s">
        <v>7359</v>
      </c>
      <c r="J956" t="s">
        <v>3401</v>
      </c>
      <c r="K956" t="s">
        <v>8486</v>
      </c>
      <c r="L956" t="s">
        <v>3402</v>
      </c>
      <c r="M956" t="s">
        <v>9666</v>
      </c>
      <c r="N956" t="s">
        <v>3403</v>
      </c>
      <c r="O956">
        <f t="shared" si="189"/>
        <v>5795</v>
      </c>
      <c r="P956">
        <f t="shared" si="182"/>
        <v>0.4</v>
      </c>
      <c r="Q956">
        <f t="shared" si="183"/>
        <v>25340</v>
      </c>
      <c r="R956" t="str">
        <f t="shared" si="184"/>
        <v>Home &amp; Kitchen</v>
      </c>
      <c r="S956" t="str">
        <f t="shared" si="185"/>
        <v>&gt;500</v>
      </c>
      <c r="T956" t="str">
        <f t="shared" si="186"/>
        <v>No</v>
      </c>
      <c r="U956">
        <f t="shared" si="190"/>
        <v>0</v>
      </c>
      <c r="V956">
        <f t="shared" si="187"/>
        <v>101360</v>
      </c>
      <c r="W956">
        <f t="shared" si="188"/>
        <v>146845300</v>
      </c>
      <c r="X956">
        <f t="shared" si="191"/>
        <v>3499</v>
      </c>
      <c r="Y956">
        <f t="shared" si="192"/>
        <v>4</v>
      </c>
      <c r="Z956">
        <f t="shared" si="193"/>
        <v>0</v>
      </c>
      <c r="AA956">
        <f t="shared" si="194"/>
        <v>101360</v>
      </c>
    </row>
    <row r="957" spans="1:27" x14ac:dyDescent="0.25">
      <c r="A957" t="s">
        <v>3404</v>
      </c>
      <c r="B957" t="s">
        <v>5934</v>
      </c>
      <c r="C957" t="s">
        <v>10092</v>
      </c>
      <c r="D957">
        <v>379</v>
      </c>
      <c r="E957">
        <v>999</v>
      </c>
      <c r="F957" s="1">
        <v>0.62</v>
      </c>
      <c r="G957">
        <v>4</v>
      </c>
      <c r="H957" s="4">
        <v>3096</v>
      </c>
      <c r="I957" t="s">
        <v>7360</v>
      </c>
      <c r="J957" t="s">
        <v>3405</v>
      </c>
      <c r="K957" t="s">
        <v>8487</v>
      </c>
      <c r="L957" t="s">
        <v>3406</v>
      </c>
      <c r="M957" t="s">
        <v>9667</v>
      </c>
      <c r="N957" t="s">
        <v>6448</v>
      </c>
      <c r="O957">
        <f t="shared" si="189"/>
        <v>999</v>
      </c>
      <c r="P957">
        <f t="shared" si="182"/>
        <v>0.62</v>
      </c>
      <c r="Q957">
        <f t="shared" si="183"/>
        <v>3096</v>
      </c>
      <c r="R957" t="str">
        <f t="shared" si="184"/>
        <v>Home &amp; Kitchen</v>
      </c>
      <c r="S957" t="str">
        <f t="shared" si="185"/>
        <v>&gt;500</v>
      </c>
      <c r="T957" t="str">
        <f t="shared" si="186"/>
        <v>Yes</v>
      </c>
      <c r="U957">
        <f t="shared" si="190"/>
        <v>1</v>
      </c>
      <c r="V957">
        <f t="shared" si="187"/>
        <v>12384</v>
      </c>
      <c r="W957">
        <f t="shared" si="188"/>
        <v>3092904</v>
      </c>
      <c r="X957">
        <f t="shared" si="191"/>
        <v>379</v>
      </c>
      <c r="Y957">
        <f t="shared" si="192"/>
        <v>4</v>
      </c>
      <c r="Z957">
        <f t="shared" si="193"/>
        <v>0</v>
      </c>
      <c r="AA957">
        <f t="shared" si="194"/>
        <v>12384</v>
      </c>
    </row>
    <row r="958" spans="1:27" x14ac:dyDescent="0.25">
      <c r="A958" t="s">
        <v>3407</v>
      </c>
      <c r="B958" t="s">
        <v>5935</v>
      </c>
      <c r="C958" t="s">
        <v>10073</v>
      </c>
      <c r="D958" s="2">
        <v>1099</v>
      </c>
      <c r="E958" s="2">
        <v>2400</v>
      </c>
      <c r="F958" s="1">
        <v>0.54</v>
      </c>
      <c r="G958">
        <v>4</v>
      </c>
      <c r="H958" s="4">
        <v>4</v>
      </c>
      <c r="I958" t="s">
        <v>7361</v>
      </c>
      <c r="J958" t="s">
        <v>3408</v>
      </c>
      <c r="K958" t="s">
        <v>8488</v>
      </c>
      <c r="L958" t="s">
        <v>3409</v>
      </c>
      <c r="M958" t="s">
        <v>9668</v>
      </c>
      <c r="N958" t="s">
        <v>3410</v>
      </c>
      <c r="O958">
        <f t="shared" si="189"/>
        <v>2400</v>
      </c>
      <c r="P958">
        <f t="shared" si="182"/>
        <v>0.54</v>
      </c>
      <c r="Q958">
        <f t="shared" si="183"/>
        <v>4</v>
      </c>
      <c r="R958" t="str">
        <f t="shared" si="184"/>
        <v>Home &amp; Kitchen</v>
      </c>
      <c r="S958" t="str">
        <f t="shared" si="185"/>
        <v>&gt;500</v>
      </c>
      <c r="T958" t="str">
        <f t="shared" si="186"/>
        <v>Yes</v>
      </c>
      <c r="U958">
        <f t="shared" si="190"/>
        <v>1</v>
      </c>
      <c r="V958">
        <f t="shared" si="187"/>
        <v>16</v>
      </c>
      <c r="W958">
        <f t="shared" si="188"/>
        <v>9600</v>
      </c>
      <c r="X958">
        <f t="shared" si="191"/>
        <v>1099</v>
      </c>
      <c r="Y958">
        <f t="shared" si="192"/>
        <v>4</v>
      </c>
      <c r="Z958">
        <f t="shared" si="193"/>
        <v>1</v>
      </c>
      <c r="AA958">
        <f t="shared" si="194"/>
        <v>16</v>
      </c>
    </row>
    <row r="959" spans="1:27" x14ac:dyDescent="0.25">
      <c r="A959" t="s">
        <v>3411</v>
      </c>
      <c r="B959" t="s">
        <v>3412</v>
      </c>
      <c r="C959" t="s">
        <v>10084</v>
      </c>
      <c r="D959">
        <v>749</v>
      </c>
      <c r="E959" s="2">
        <v>1299</v>
      </c>
      <c r="F959" s="1">
        <v>0.42</v>
      </c>
      <c r="G959">
        <v>4</v>
      </c>
      <c r="H959" s="4">
        <v>119</v>
      </c>
      <c r="I959" t="s">
        <v>7362</v>
      </c>
      <c r="J959" t="s">
        <v>3413</v>
      </c>
      <c r="K959" t="s">
        <v>8489</v>
      </c>
      <c r="L959" t="s">
        <v>3414</v>
      </c>
      <c r="M959" t="s">
        <v>9669</v>
      </c>
      <c r="N959" t="s">
        <v>3415</v>
      </c>
      <c r="O959">
        <f t="shared" si="189"/>
        <v>1299</v>
      </c>
      <c r="P959">
        <f t="shared" si="182"/>
        <v>0.42</v>
      </c>
      <c r="Q959">
        <f t="shared" si="183"/>
        <v>119</v>
      </c>
      <c r="R959" t="str">
        <f t="shared" si="184"/>
        <v>Home &amp; Kitchen</v>
      </c>
      <c r="S959" t="str">
        <f t="shared" si="185"/>
        <v>&gt;500</v>
      </c>
      <c r="T959" t="str">
        <f t="shared" si="186"/>
        <v>No</v>
      </c>
      <c r="U959">
        <f t="shared" si="190"/>
        <v>0</v>
      </c>
      <c r="V959">
        <f t="shared" si="187"/>
        <v>476</v>
      </c>
      <c r="W959">
        <f t="shared" si="188"/>
        <v>154581</v>
      </c>
      <c r="X959">
        <f t="shared" si="191"/>
        <v>749</v>
      </c>
      <c r="Y959">
        <f t="shared" si="192"/>
        <v>4</v>
      </c>
      <c r="Z959">
        <f t="shared" si="193"/>
        <v>1</v>
      </c>
      <c r="AA959">
        <f t="shared" si="194"/>
        <v>476</v>
      </c>
    </row>
    <row r="960" spans="1:27" x14ac:dyDescent="0.25">
      <c r="A960" t="s">
        <v>3416</v>
      </c>
      <c r="B960" t="s">
        <v>5936</v>
      </c>
      <c r="C960" t="s">
        <v>10093</v>
      </c>
      <c r="D960" s="2">
        <v>1299</v>
      </c>
      <c r="E960" s="2">
        <v>1299</v>
      </c>
      <c r="F960" s="1">
        <v>0</v>
      </c>
      <c r="G960">
        <v>4</v>
      </c>
      <c r="H960" s="4">
        <v>40106</v>
      </c>
      <c r="I960" t="s">
        <v>7363</v>
      </c>
      <c r="J960" t="s">
        <v>3417</v>
      </c>
      <c r="K960" t="s">
        <v>8490</v>
      </c>
      <c r="L960" t="s">
        <v>3418</v>
      </c>
      <c r="M960" t="s">
        <v>9670</v>
      </c>
      <c r="N960" t="s">
        <v>3419</v>
      </c>
      <c r="O960">
        <f t="shared" si="189"/>
        <v>1299</v>
      </c>
      <c r="P960">
        <f t="shared" si="182"/>
        <v>0</v>
      </c>
      <c r="Q960">
        <f t="shared" si="183"/>
        <v>40106</v>
      </c>
      <c r="R960" t="str">
        <f t="shared" si="184"/>
        <v>Home &amp; Kitchen</v>
      </c>
      <c r="S960" t="str">
        <f t="shared" si="185"/>
        <v>&gt;500</v>
      </c>
      <c r="T960" t="str">
        <f t="shared" si="186"/>
        <v>No</v>
      </c>
      <c r="U960">
        <f t="shared" si="190"/>
        <v>0</v>
      </c>
      <c r="V960">
        <f t="shared" si="187"/>
        <v>160424</v>
      </c>
      <c r="W960">
        <f t="shared" si="188"/>
        <v>52097694</v>
      </c>
      <c r="X960">
        <f t="shared" si="191"/>
        <v>1299</v>
      </c>
      <c r="Y960">
        <f t="shared" si="192"/>
        <v>4</v>
      </c>
      <c r="Z960">
        <f t="shared" si="193"/>
        <v>0</v>
      </c>
      <c r="AA960">
        <f t="shared" si="194"/>
        <v>160424</v>
      </c>
    </row>
    <row r="961" spans="1:27" x14ac:dyDescent="0.25">
      <c r="A961" t="s">
        <v>3420</v>
      </c>
      <c r="B961" t="s">
        <v>5937</v>
      </c>
      <c r="C961" t="s">
        <v>10080</v>
      </c>
      <c r="D961">
        <v>549</v>
      </c>
      <c r="E961" s="2">
        <v>1090</v>
      </c>
      <c r="F961" s="1">
        <v>0.5</v>
      </c>
      <c r="G961">
        <v>4</v>
      </c>
      <c r="H961" s="4">
        <v>13029</v>
      </c>
      <c r="I961" t="s">
        <v>7364</v>
      </c>
      <c r="J961" t="s">
        <v>3421</v>
      </c>
      <c r="K961" t="s">
        <v>8491</v>
      </c>
      <c r="L961" t="s">
        <v>3422</v>
      </c>
      <c r="M961" t="s">
        <v>9671</v>
      </c>
      <c r="N961" t="s">
        <v>3423</v>
      </c>
      <c r="O961">
        <f t="shared" si="189"/>
        <v>1090</v>
      </c>
      <c r="P961">
        <f t="shared" si="182"/>
        <v>0.5</v>
      </c>
      <c r="Q961">
        <f t="shared" si="183"/>
        <v>13029</v>
      </c>
      <c r="R961" t="str">
        <f t="shared" si="184"/>
        <v>Home &amp; Kitchen</v>
      </c>
      <c r="S961" t="str">
        <f t="shared" si="185"/>
        <v>&gt;500</v>
      </c>
      <c r="T961" t="str">
        <f t="shared" si="186"/>
        <v>Yes</v>
      </c>
      <c r="U961">
        <f t="shared" si="190"/>
        <v>1</v>
      </c>
      <c r="V961">
        <f t="shared" si="187"/>
        <v>52116</v>
      </c>
      <c r="W961">
        <f t="shared" si="188"/>
        <v>14201610</v>
      </c>
      <c r="X961">
        <f t="shared" si="191"/>
        <v>549</v>
      </c>
      <c r="Y961">
        <f t="shared" si="192"/>
        <v>4</v>
      </c>
      <c r="Z961">
        <f t="shared" si="193"/>
        <v>0</v>
      </c>
      <c r="AA961">
        <f t="shared" si="194"/>
        <v>52116</v>
      </c>
    </row>
    <row r="962" spans="1:27" x14ac:dyDescent="0.25">
      <c r="A962" t="s">
        <v>3424</v>
      </c>
      <c r="B962" t="s">
        <v>5938</v>
      </c>
      <c r="C962" t="s">
        <v>10074</v>
      </c>
      <c r="D962">
        <v>899</v>
      </c>
      <c r="E962" s="2">
        <v>2000</v>
      </c>
      <c r="F962" s="1">
        <v>0.55000000000000004</v>
      </c>
      <c r="G962">
        <v>4</v>
      </c>
      <c r="H962" s="4">
        <v>291</v>
      </c>
      <c r="I962" t="s">
        <v>7365</v>
      </c>
      <c r="J962" t="s">
        <v>3425</v>
      </c>
      <c r="K962" t="s">
        <v>8492</v>
      </c>
      <c r="L962" t="s">
        <v>3426</v>
      </c>
      <c r="M962" t="s">
        <v>9672</v>
      </c>
      <c r="N962" t="s">
        <v>3427</v>
      </c>
      <c r="O962">
        <f t="shared" si="189"/>
        <v>2000</v>
      </c>
      <c r="P962">
        <f t="shared" ref="P962:P1025" si="195">VALUE(F962)</f>
        <v>0.55000000000000004</v>
      </c>
      <c r="Q962">
        <f t="shared" ref="Q962:Q1025" si="196">VALUE(H962)</f>
        <v>291</v>
      </c>
      <c r="R962" t="str">
        <f t="shared" ref="R962:R1025" si="197">LEFT(C962, FIND("|", C962) - 1)</f>
        <v>Home &amp; Kitchen</v>
      </c>
      <c r="S962" t="str">
        <f t="shared" ref="S962:S1025" si="198">IF(O962&lt;200, "&lt;200", IF(O962&lt;=500, "200–500", "&gt;500"))</f>
        <v>&gt;500</v>
      </c>
      <c r="T962" t="str">
        <f t="shared" ref="T962:T1025" si="199">IF(P962&gt;=0.5, "Yes", "No")</f>
        <v>Yes</v>
      </c>
      <c r="U962">
        <f t="shared" si="190"/>
        <v>1</v>
      </c>
      <c r="V962">
        <f t="shared" ref="V962:V1025" si="200">G962 * Q962</f>
        <v>1164</v>
      </c>
      <c r="W962">
        <f t="shared" ref="W962:W1025" si="201">O962 * Q962</f>
        <v>582000</v>
      </c>
      <c r="X962">
        <f t="shared" si="191"/>
        <v>899</v>
      </c>
      <c r="Y962">
        <f t="shared" si="192"/>
        <v>4</v>
      </c>
      <c r="Z962">
        <f t="shared" si="193"/>
        <v>1</v>
      </c>
      <c r="AA962">
        <f t="shared" si="194"/>
        <v>1164</v>
      </c>
    </row>
    <row r="963" spans="1:27" x14ac:dyDescent="0.25">
      <c r="A963" t="s">
        <v>3428</v>
      </c>
      <c r="B963" t="s">
        <v>5939</v>
      </c>
      <c r="C963" t="s">
        <v>10080</v>
      </c>
      <c r="D963" s="2">
        <v>1321</v>
      </c>
      <c r="E963" s="2">
        <v>1545</v>
      </c>
      <c r="F963" s="1">
        <v>0.14000000000000001</v>
      </c>
      <c r="G963">
        <v>4</v>
      </c>
      <c r="H963" s="4">
        <v>15453</v>
      </c>
      <c r="I963" t="s">
        <v>7366</v>
      </c>
      <c r="J963" t="s">
        <v>3429</v>
      </c>
      <c r="K963" t="s">
        <v>8493</v>
      </c>
      <c r="L963" t="s">
        <v>3430</v>
      </c>
      <c r="M963" t="s">
        <v>9673</v>
      </c>
      <c r="N963" t="s">
        <v>6449</v>
      </c>
      <c r="O963">
        <f t="shared" ref="O963:O1026" si="202">VALUE(E963)</f>
        <v>1545</v>
      </c>
      <c r="P963">
        <f t="shared" si="195"/>
        <v>0.14000000000000001</v>
      </c>
      <c r="Q963">
        <f t="shared" si="196"/>
        <v>15453</v>
      </c>
      <c r="R963" t="str">
        <f t="shared" si="197"/>
        <v>Home &amp; Kitchen</v>
      </c>
      <c r="S963" t="str">
        <f t="shared" si="198"/>
        <v>&gt;500</v>
      </c>
      <c r="T963" t="str">
        <f t="shared" si="199"/>
        <v>No</v>
      </c>
      <c r="U963">
        <f t="shared" ref="U963:U1026" si="203">COUNTIF(T963, "Yes")</f>
        <v>0</v>
      </c>
      <c r="V963">
        <f t="shared" si="200"/>
        <v>61812</v>
      </c>
      <c r="W963">
        <f t="shared" si="201"/>
        <v>23874885</v>
      </c>
      <c r="X963">
        <f t="shared" ref="X963:X1026" si="204">VALUE(D963)</f>
        <v>1321</v>
      </c>
      <c r="Y963">
        <f t="shared" ref="Y963:Y1026" si="205">ROUND(G963, 0)</f>
        <v>4</v>
      </c>
      <c r="Z963">
        <f t="shared" ref="Z963:Z1026" si="206">COUNTIF(Q963, "&lt;1000")</f>
        <v>0</v>
      </c>
      <c r="AA963">
        <f t="shared" ref="AA963:AA1026" si="207">G963*Q963</f>
        <v>61812</v>
      </c>
    </row>
    <row r="964" spans="1:27" x14ac:dyDescent="0.25">
      <c r="A964" t="s">
        <v>3431</v>
      </c>
      <c r="B964" t="s">
        <v>5940</v>
      </c>
      <c r="C964" t="s">
        <v>10075</v>
      </c>
      <c r="D964" s="2">
        <v>1099</v>
      </c>
      <c r="E964" s="2">
        <v>1999</v>
      </c>
      <c r="F964" s="1">
        <v>0.45</v>
      </c>
      <c r="G964">
        <v>4</v>
      </c>
      <c r="H964" s="4">
        <v>604</v>
      </c>
      <c r="I964" t="s">
        <v>7367</v>
      </c>
      <c r="J964" t="s">
        <v>3432</v>
      </c>
      <c r="K964" t="s">
        <v>3433</v>
      </c>
      <c r="L964" t="s">
        <v>3434</v>
      </c>
      <c r="M964" t="s">
        <v>9674</v>
      </c>
      <c r="N964" t="s">
        <v>3435</v>
      </c>
      <c r="O964">
        <f t="shared" si="202"/>
        <v>1999</v>
      </c>
      <c r="P964">
        <f t="shared" si="195"/>
        <v>0.45</v>
      </c>
      <c r="Q964">
        <f t="shared" si="196"/>
        <v>604</v>
      </c>
      <c r="R964" t="str">
        <f t="shared" si="197"/>
        <v>Home &amp; Kitchen</v>
      </c>
      <c r="S964" t="str">
        <f t="shared" si="198"/>
        <v>&gt;500</v>
      </c>
      <c r="T964" t="str">
        <f t="shared" si="199"/>
        <v>No</v>
      </c>
      <c r="U964">
        <f t="shared" si="203"/>
        <v>0</v>
      </c>
      <c r="V964">
        <f t="shared" si="200"/>
        <v>2416</v>
      </c>
      <c r="W964">
        <f t="shared" si="201"/>
        <v>1207396</v>
      </c>
      <c r="X964">
        <f t="shared" si="204"/>
        <v>1099</v>
      </c>
      <c r="Y964">
        <f t="shared" si="205"/>
        <v>4</v>
      </c>
      <c r="Z964">
        <f t="shared" si="206"/>
        <v>1</v>
      </c>
      <c r="AA964">
        <f t="shared" si="207"/>
        <v>2416</v>
      </c>
    </row>
    <row r="965" spans="1:27" x14ac:dyDescent="0.25">
      <c r="A965" t="s">
        <v>3436</v>
      </c>
      <c r="B965" t="s">
        <v>5941</v>
      </c>
      <c r="C965" t="s">
        <v>10080</v>
      </c>
      <c r="D965">
        <v>775</v>
      </c>
      <c r="E965">
        <v>875</v>
      </c>
      <c r="F965" s="1">
        <v>0.11</v>
      </c>
      <c r="G965">
        <v>4</v>
      </c>
      <c r="H965" s="4">
        <v>46647</v>
      </c>
      <c r="I965" t="s">
        <v>7368</v>
      </c>
      <c r="J965" t="s">
        <v>3437</v>
      </c>
      <c r="K965" t="s">
        <v>8494</v>
      </c>
      <c r="L965" t="s">
        <v>3438</v>
      </c>
      <c r="M965" t="s">
        <v>9675</v>
      </c>
      <c r="N965" t="s">
        <v>3439</v>
      </c>
      <c r="O965">
        <f t="shared" si="202"/>
        <v>875</v>
      </c>
      <c r="P965">
        <f t="shared" si="195"/>
        <v>0.11</v>
      </c>
      <c r="Q965">
        <f t="shared" si="196"/>
        <v>46647</v>
      </c>
      <c r="R965" t="str">
        <f t="shared" si="197"/>
        <v>Home &amp; Kitchen</v>
      </c>
      <c r="S965" t="str">
        <f t="shared" si="198"/>
        <v>&gt;500</v>
      </c>
      <c r="T965" t="str">
        <f t="shared" si="199"/>
        <v>No</v>
      </c>
      <c r="U965">
        <f t="shared" si="203"/>
        <v>0</v>
      </c>
      <c r="V965">
        <f t="shared" si="200"/>
        <v>186588</v>
      </c>
      <c r="W965">
        <f t="shared" si="201"/>
        <v>40816125</v>
      </c>
      <c r="X965">
        <f t="shared" si="204"/>
        <v>775</v>
      </c>
      <c r="Y965">
        <f t="shared" si="205"/>
        <v>4</v>
      </c>
      <c r="Z965">
        <f t="shared" si="206"/>
        <v>0</v>
      </c>
      <c r="AA965">
        <f t="shared" si="207"/>
        <v>186588</v>
      </c>
    </row>
    <row r="966" spans="1:27" x14ac:dyDescent="0.25">
      <c r="A966" t="s">
        <v>3440</v>
      </c>
      <c r="B966" t="s">
        <v>5942</v>
      </c>
      <c r="C966" t="s">
        <v>10085</v>
      </c>
      <c r="D966" s="2">
        <v>6299</v>
      </c>
      <c r="E966" s="2">
        <v>15270</v>
      </c>
      <c r="F966" s="1">
        <v>0.59</v>
      </c>
      <c r="G966">
        <v>4</v>
      </c>
      <c r="H966" s="4">
        <v>3233</v>
      </c>
      <c r="I966" t="s">
        <v>7369</v>
      </c>
      <c r="J966" t="s">
        <v>3441</v>
      </c>
      <c r="K966" t="s">
        <v>8495</v>
      </c>
      <c r="L966" t="s">
        <v>3442</v>
      </c>
      <c r="M966" t="s">
        <v>9676</v>
      </c>
      <c r="N966" t="s">
        <v>3443</v>
      </c>
      <c r="O966">
        <f t="shared" si="202"/>
        <v>15270</v>
      </c>
      <c r="P966">
        <f t="shared" si="195"/>
        <v>0.59</v>
      </c>
      <c r="Q966">
        <f t="shared" si="196"/>
        <v>3233</v>
      </c>
      <c r="R966" t="str">
        <f t="shared" si="197"/>
        <v>Home &amp; Kitchen</v>
      </c>
      <c r="S966" t="str">
        <f t="shared" si="198"/>
        <v>&gt;500</v>
      </c>
      <c r="T966" t="str">
        <f t="shared" si="199"/>
        <v>Yes</v>
      </c>
      <c r="U966">
        <f t="shared" si="203"/>
        <v>1</v>
      </c>
      <c r="V966">
        <f t="shared" si="200"/>
        <v>12932</v>
      </c>
      <c r="W966">
        <f t="shared" si="201"/>
        <v>49367910</v>
      </c>
      <c r="X966">
        <f t="shared" si="204"/>
        <v>6299</v>
      </c>
      <c r="Y966">
        <f t="shared" si="205"/>
        <v>4</v>
      </c>
      <c r="Z966">
        <f t="shared" si="206"/>
        <v>0</v>
      </c>
      <c r="AA966">
        <f t="shared" si="207"/>
        <v>12932</v>
      </c>
    </row>
    <row r="967" spans="1:27" x14ac:dyDescent="0.25">
      <c r="A967" t="s">
        <v>3444</v>
      </c>
      <c r="B967" t="s">
        <v>5943</v>
      </c>
      <c r="C967" t="s">
        <v>10089</v>
      </c>
      <c r="D967" s="2">
        <v>3190</v>
      </c>
      <c r="E967" s="2">
        <v>4195</v>
      </c>
      <c r="F967" s="1">
        <v>0.24</v>
      </c>
      <c r="G967">
        <v>4</v>
      </c>
      <c r="H967" s="4">
        <v>1282</v>
      </c>
      <c r="I967" t="s">
        <v>7370</v>
      </c>
      <c r="J967" t="s">
        <v>3445</v>
      </c>
      <c r="K967" t="s">
        <v>8496</v>
      </c>
      <c r="L967" t="s">
        <v>3446</v>
      </c>
      <c r="M967" t="s">
        <v>9677</v>
      </c>
      <c r="N967" t="s">
        <v>3447</v>
      </c>
      <c r="O967">
        <f t="shared" si="202"/>
        <v>4195</v>
      </c>
      <c r="P967">
        <f t="shared" si="195"/>
        <v>0.24</v>
      </c>
      <c r="Q967">
        <f t="shared" si="196"/>
        <v>1282</v>
      </c>
      <c r="R967" t="str">
        <f t="shared" si="197"/>
        <v>Home &amp; Kitchen</v>
      </c>
      <c r="S967" t="str">
        <f t="shared" si="198"/>
        <v>&gt;500</v>
      </c>
      <c r="T967" t="str">
        <f t="shared" si="199"/>
        <v>No</v>
      </c>
      <c r="U967">
        <f t="shared" si="203"/>
        <v>0</v>
      </c>
      <c r="V967">
        <f t="shared" si="200"/>
        <v>5128</v>
      </c>
      <c r="W967">
        <f t="shared" si="201"/>
        <v>5377990</v>
      </c>
      <c r="X967">
        <f t="shared" si="204"/>
        <v>3190</v>
      </c>
      <c r="Y967">
        <f t="shared" si="205"/>
        <v>4</v>
      </c>
      <c r="Z967">
        <f t="shared" si="206"/>
        <v>0</v>
      </c>
      <c r="AA967">
        <f t="shared" si="207"/>
        <v>5128</v>
      </c>
    </row>
    <row r="968" spans="1:27" x14ac:dyDescent="0.25">
      <c r="A968" t="s">
        <v>3448</v>
      </c>
      <c r="B968" t="s">
        <v>5944</v>
      </c>
      <c r="C968" t="s">
        <v>10073</v>
      </c>
      <c r="D968">
        <v>799</v>
      </c>
      <c r="E968" s="2">
        <v>1989</v>
      </c>
      <c r="F968" s="1">
        <v>0.6</v>
      </c>
      <c r="G968">
        <v>4</v>
      </c>
      <c r="H968" s="4">
        <v>70</v>
      </c>
      <c r="I968" t="s">
        <v>7371</v>
      </c>
      <c r="J968" t="s">
        <v>3449</v>
      </c>
      <c r="K968" t="s">
        <v>8497</v>
      </c>
      <c r="L968" t="s">
        <v>3450</v>
      </c>
      <c r="M968" t="s">
        <v>9678</v>
      </c>
      <c r="N968" t="s">
        <v>3451</v>
      </c>
      <c r="O968">
        <f t="shared" si="202"/>
        <v>1989</v>
      </c>
      <c r="P968">
        <f t="shared" si="195"/>
        <v>0.6</v>
      </c>
      <c r="Q968">
        <f t="shared" si="196"/>
        <v>70</v>
      </c>
      <c r="R968" t="str">
        <f t="shared" si="197"/>
        <v>Home &amp; Kitchen</v>
      </c>
      <c r="S968" t="str">
        <f t="shared" si="198"/>
        <v>&gt;500</v>
      </c>
      <c r="T968" t="str">
        <f t="shared" si="199"/>
        <v>Yes</v>
      </c>
      <c r="U968">
        <f t="shared" si="203"/>
        <v>1</v>
      </c>
      <c r="V968">
        <f t="shared" si="200"/>
        <v>280</v>
      </c>
      <c r="W968">
        <f t="shared" si="201"/>
        <v>139230</v>
      </c>
      <c r="X968">
        <f t="shared" si="204"/>
        <v>799</v>
      </c>
      <c r="Y968">
        <f t="shared" si="205"/>
        <v>4</v>
      </c>
      <c r="Z968">
        <f t="shared" si="206"/>
        <v>1</v>
      </c>
      <c r="AA968">
        <f t="shared" si="207"/>
        <v>280</v>
      </c>
    </row>
    <row r="969" spans="1:27" x14ac:dyDescent="0.25">
      <c r="A969" t="s">
        <v>3452</v>
      </c>
      <c r="B969" t="s">
        <v>5945</v>
      </c>
      <c r="C969" t="s">
        <v>10090</v>
      </c>
      <c r="D969" s="2">
        <v>2699</v>
      </c>
      <c r="E969" s="2">
        <v>5000</v>
      </c>
      <c r="F969" s="1">
        <v>0.46</v>
      </c>
      <c r="G969">
        <v>4</v>
      </c>
      <c r="H969" s="4">
        <v>26164</v>
      </c>
      <c r="I969" t="s">
        <v>7372</v>
      </c>
      <c r="J969" t="s">
        <v>3453</v>
      </c>
      <c r="K969" t="s">
        <v>8498</v>
      </c>
      <c r="L969" t="s">
        <v>3454</v>
      </c>
      <c r="M969" t="s">
        <v>9679</v>
      </c>
      <c r="N969" t="s">
        <v>3455</v>
      </c>
      <c r="O969">
        <f t="shared" si="202"/>
        <v>5000</v>
      </c>
      <c r="P969">
        <f t="shared" si="195"/>
        <v>0.46</v>
      </c>
      <c r="Q969">
        <f t="shared" si="196"/>
        <v>26164</v>
      </c>
      <c r="R969" t="str">
        <f t="shared" si="197"/>
        <v>Home &amp; Kitchen</v>
      </c>
      <c r="S969" t="str">
        <f t="shared" si="198"/>
        <v>&gt;500</v>
      </c>
      <c r="T969" t="str">
        <f t="shared" si="199"/>
        <v>No</v>
      </c>
      <c r="U969">
        <f t="shared" si="203"/>
        <v>0</v>
      </c>
      <c r="V969">
        <f t="shared" si="200"/>
        <v>104656</v>
      </c>
      <c r="W969">
        <f t="shared" si="201"/>
        <v>130820000</v>
      </c>
      <c r="X969">
        <f t="shared" si="204"/>
        <v>2699</v>
      </c>
      <c r="Y969">
        <f t="shared" si="205"/>
        <v>4</v>
      </c>
      <c r="Z969">
        <f t="shared" si="206"/>
        <v>0</v>
      </c>
      <c r="AA969">
        <f t="shared" si="207"/>
        <v>104656</v>
      </c>
    </row>
    <row r="970" spans="1:27" x14ac:dyDescent="0.25">
      <c r="A970" t="s">
        <v>3456</v>
      </c>
      <c r="B970" t="s">
        <v>5946</v>
      </c>
      <c r="C970" t="s">
        <v>10080</v>
      </c>
      <c r="D970">
        <v>599</v>
      </c>
      <c r="E970">
        <v>990</v>
      </c>
      <c r="F970" s="1">
        <v>0.39</v>
      </c>
      <c r="G970">
        <v>4</v>
      </c>
      <c r="H970" s="4">
        <v>16166</v>
      </c>
      <c r="I970" t="s">
        <v>7373</v>
      </c>
      <c r="J970" t="s">
        <v>3457</v>
      </c>
      <c r="K970" t="s">
        <v>8499</v>
      </c>
      <c r="L970" t="s">
        <v>3458</v>
      </c>
      <c r="M970" t="s">
        <v>9680</v>
      </c>
      <c r="N970" t="s">
        <v>3459</v>
      </c>
      <c r="O970">
        <f t="shared" si="202"/>
        <v>990</v>
      </c>
      <c r="P970">
        <f t="shared" si="195"/>
        <v>0.39</v>
      </c>
      <c r="Q970">
        <f t="shared" si="196"/>
        <v>16166</v>
      </c>
      <c r="R970" t="str">
        <f t="shared" si="197"/>
        <v>Home &amp; Kitchen</v>
      </c>
      <c r="S970" t="str">
        <f t="shared" si="198"/>
        <v>&gt;500</v>
      </c>
      <c r="T970" t="str">
        <f t="shared" si="199"/>
        <v>No</v>
      </c>
      <c r="U970">
        <f t="shared" si="203"/>
        <v>0</v>
      </c>
      <c r="V970">
        <f t="shared" si="200"/>
        <v>64664</v>
      </c>
      <c r="W970">
        <f t="shared" si="201"/>
        <v>16004340</v>
      </c>
      <c r="X970">
        <f t="shared" si="204"/>
        <v>599</v>
      </c>
      <c r="Y970">
        <f t="shared" si="205"/>
        <v>4</v>
      </c>
      <c r="Z970">
        <f t="shared" si="206"/>
        <v>0</v>
      </c>
      <c r="AA970">
        <f t="shared" si="207"/>
        <v>64664</v>
      </c>
    </row>
    <row r="971" spans="1:27" x14ac:dyDescent="0.25">
      <c r="A971" t="s">
        <v>3460</v>
      </c>
      <c r="B971" t="s">
        <v>5947</v>
      </c>
      <c r="C971" t="s">
        <v>10084</v>
      </c>
      <c r="D971">
        <v>749</v>
      </c>
      <c r="E971" s="2">
        <v>1111</v>
      </c>
      <c r="F971" s="1">
        <v>0.33</v>
      </c>
      <c r="G971">
        <v>4</v>
      </c>
      <c r="H971" s="4">
        <v>35693</v>
      </c>
      <c r="I971" t="s">
        <v>7374</v>
      </c>
      <c r="J971" t="s">
        <v>3461</v>
      </c>
      <c r="K971" t="s">
        <v>8500</v>
      </c>
      <c r="L971" t="s">
        <v>3462</v>
      </c>
      <c r="M971" t="s">
        <v>9681</v>
      </c>
      <c r="N971" t="s">
        <v>3463</v>
      </c>
      <c r="O971">
        <f t="shared" si="202"/>
        <v>1111</v>
      </c>
      <c r="P971">
        <f t="shared" si="195"/>
        <v>0.33</v>
      </c>
      <c r="Q971">
        <f t="shared" si="196"/>
        <v>35693</v>
      </c>
      <c r="R971" t="str">
        <f t="shared" si="197"/>
        <v>Home &amp; Kitchen</v>
      </c>
      <c r="S971" t="str">
        <f t="shared" si="198"/>
        <v>&gt;500</v>
      </c>
      <c r="T971" t="str">
        <f t="shared" si="199"/>
        <v>No</v>
      </c>
      <c r="U971">
        <f t="shared" si="203"/>
        <v>0</v>
      </c>
      <c r="V971">
        <f t="shared" si="200"/>
        <v>142772</v>
      </c>
      <c r="W971">
        <f t="shared" si="201"/>
        <v>39654923</v>
      </c>
      <c r="X971">
        <f t="shared" si="204"/>
        <v>749</v>
      </c>
      <c r="Y971">
        <f t="shared" si="205"/>
        <v>4</v>
      </c>
      <c r="Z971">
        <f t="shared" si="206"/>
        <v>0</v>
      </c>
      <c r="AA971">
        <f t="shared" si="207"/>
        <v>142772</v>
      </c>
    </row>
    <row r="972" spans="1:27" x14ac:dyDescent="0.25">
      <c r="A972" t="s">
        <v>3464</v>
      </c>
      <c r="B972" t="s">
        <v>5948</v>
      </c>
      <c r="C972" t="s">
        <v>10085</v>
      </c>
      <c r="D972" s="2">
        <v>6199</v>
      </c>
      <c r="E972" s="2">
        <v>10400</v>
      </c>
      <c r="F972" s="1">
        <v>0.4</v>
      </c>
      <c r="G972">
        <v>4</v>
      </c>
      <c r="H972" s="4">
        <v>14391</v>
      </c>
      <c r="I972" t="s">
        <v>7375</v>
      </c>
      <c r="J972" t="s">
        <v>3465</v>
      </c>
      <c r="K972" t="s">
        <v>8501</v>
      </c>
      <c r="L972" t="s">
        <v>3466</v>
      </c>
      <c r="M972" t="s">
        <v>9682</v>
      </c>
      <c r="N972" t="s">
        <v>3467</v>
      </c>
      <c r="O972">
        <f t="shared" si="202"/>
        <v>10400</v>
      </c>
      <c r="P972">
        <f t="shared" si="195"/>
        <v>0.4</v>
      </c>
      <c r="Q972">
        <f t="shared" si="196"/>
        <v>14391</v>
      </c>
      <c r="R972" t="str">
        <f t="shared" si="197"/>
        <v>Home &amp; Kitchen</v>
      </c>
      <c r="S972" t="str">
        <f t="shared" si="198"/>
        <v>&gt;500</v>
      </c>
      <c r="T972" t="str">
        <f t="shared" si="199"/>
        <v>No</v>
      </c>
      <c r="U972">
        <f t="shared" si="203"/>
        <v>0</v>
      </c>
      <c r="V972">
        <f t="shared" si="200"/>
        <v>57564</v>
      </c>
      <c r="W972">
        <f t="shared" si="201"/>
        <v>149666400</v>
      </c>
      <c r="X972">
        <f t="shared" si="204"/>
        <v>6199</v>
      </c>
      <c r="Y972">
        <f t="shared" si="205"/>
        <v>4</v>
      </c>
      <c r="Z972">
        <f t="shared" si="206"/>
        <v>0</v>
      </c>
      <c r="AA972">
        <f t="shared" si="207"/>
        <v>57564</v>
      </c>
    </row>
    <row r="973" spans="1:27" x14ac:dyDescent="0.25">
      <c r="A973" t="s">
        <v>3468</v>
      </c>
      <c r="B973" t="s">
        <v>5949</v>
      </c>
      <c r="C973" t="s">
        <v>10094</v>
      </c>
      <c r="D973" s="2">
        <v>1819</v>
      </c>
      <c r="E973" s="2">
        <v>2490</v>
      </c>
      <c r="F973" s="1">
        <v>0.27</v>
      </c>
      <c r="G973">
        <v>4</v>
      </c>
      <c r="H973" s="4">
        <v>7946</v>
      </c>
      <c r="I973" t="s">
        <v>7376</v>
      </c>
      <c r="J973" t="s">
        <v>3469</v>
      </c>
      <c r="K973" t="s">
        <v>8502</v>
      </c>
      <c r="L973" t="s">
        <v>3470</v>
      </c>
      <c r="M973" t="s">
        <v>9683</v>
      </c>
      <c r="N973" t="s">
        <v>3471</v>
      </c>
      <c r="O973">
        <f t="shared" si="202"/>
        <v>2490</v>
      </c>
      <c r="P973">
        <f t="shared" si="195"/>
        <v>0.27</v>
      </c>
      <c r="Q973">
        <f t="shared" si="196"/>
        <v>7946</v>
      </c>
      <c r="R973" t="str">
        <f t="shared" si="197"/>
        <v>Home &amp; Kitchen</v>
      </c>
      <c r="S973" t="str">
        <f t="shared" si="198"/>
        <v>&gt;500</v>
      </c>
      <c r="T973" t="str">
        <f t="shared" si="199"/>
        <v>No</v>
      </c>
      <c r="U973">
        <f t="shared" si="203"/>
        <v>0</v>
      </c>
      <c r="V973">
        <f t="shared" si="200"/>
        <v>31784</v>
      </c>
      <c r="W973">
        <f t="shared" si="201"/>
        <v>19785540</v>
      </c>
      <c r="X973">
        <f t="shared" si="204"/>
        <v>1819</v>
      </c>
      <c r="Y973">
        <f t="shared" si="205"/>
        <v>4</v>
      </c>
      <c r="Z973">
        <f t="shared" si="206"/>
        <v>0</v>
      </c>
      <c r="AA973">
        <f t="shared" si="207"/>
        <v>31784</v>
      </c>
    </row>
    <row r="974" spans="1:27" x14ac:dyDescent="0.25">
      <c r="A974" t="s">
        <v>3472</v>
      </c>
      <c r="B974" t="s">
        <v>5950</v>
      </c>
      <c r="C974" t="s">
        <v>10084</v>
      </c>
      <c r="D974" s="2">
        <v>1199</v>
      </c>
      <c r="E974" s="2">
        <v>1900</v>
      </c>
      <c r="F974" s="1">
        <v>0.37</v>
      </c>
      <c r="G974">
        <v>4</v>
      </c>
      <c r="H974" s="4">
        <v>1765</v>
      </c>
      <c r="I974" t="s">
        <v>7377</v>
      </c>
      <c r="J974" t="s">
        <v>3473</v>
      </c>
      <c r="K974" t="s">
        <v>8503</v>
      </c>
      <c r="L974" t="s">
        <v>3474</v>
      </c>
      <c r="M974" t="s">
        <v>9684</v>
      </c>
      <c r="N974" t="s">
        <v>3475</v>
      </c>
      <c r="O974">
        <f t="shared" si="202"/>
        <v>1900</v>
      </c>
      <c r="P974">
        <f t="shared" si="195"/>
        <v>0.37</v>
      </c>
      <c r="Q974">
        <f t="shared" si="196"/>
        <v>1765</v>
      </c>
      <c r="R974" t="str">
        <f t="shared" si="197"/>
        <v>Home &amp; Kitchen</v>
      </c>
      <c r="S974" t="str">
        <f t="shared" si="198"/>
        <v>&gt;500</v>
      </c>
      <c r="T974" t="str">
        <f t="shared" si="199"/>
        <v>No</v>
      </c>
      <c r="U974">
        <f t="shared" si="203"/>
        <v>0</v>
      </c>
      <c r="V974">
        <f t="shared" si="200"/>
        <v>7060</v>
      </c>
      <c r="W974">
        <f t="shared" si="201"/>
        <v>3353500</v>
      </c>
      <c r="X974">
        <f t="shared" si="204"/>
        <v>1199</v>
      </c>
      <c r="Y974">
        <f t="shared" si="205"/>
        <v>4</v>
      </c>
      <c r="Z974">
        <f t="shared" si="206"/>
        <v>0</v>
      </c>
      <c r="AA974">
        <f t="shared" si="207"/>
        <v>7060</v>
      </c>
    </row>
    <row r="975" spans="1:27" x14ac:dyDescent="0.25">
      <c r="A975" t="s">
        <v>3476</v>
      </c>
      <c r="B975" t="s">
        <v>5951</v>
      </c>
      <c r="C975" t="s">
        <v>10081</v>
      </c>
      <c r="D975" s="2">
        <v>3249</v>
      </c>
      <c r="E975" s="2">
        <v>6295</v>
      </c>
      <c r="F975" s="1">
        <v>0.48</v>
      </c>
      <c r="G975">
        <v>4</v>
      </c>
      <c r="H975" s="4">
        <v>14062</v>
      </c>
      <c r="I975" t="s">
        <v>7378</v>
      </c>
      <c r="J975" t="s">
        <v>3477</v>
      </c>
      <c r="K975" t="s">
        <v>8504</v>
      </c>
      <c r="L975" t="s">
        <v>3478</v>
      </c>
      <c r="M975" t="s">
        <v>9685</v>
      </c>
      <c r="N975" t="s">
        <v>6450</v>
      </c>
      <c r="O975">
        <f t="shared" si="202"/>
        <v>6295</v>
      </c>
      <c r="P975">
        <f t="shared" si="195"/>
        <v>0.48</v>
      </c>
      <c r="Q975">
        <f t="shared" si="196"/>
        <v>14062</v>
      </c>
      <c r="R975" t="str">
        <f t="shared" si="197"/>
        <v>Home &amp; Kitchen</v>
      </c>
      <c r="S975" t="str">
        <f t="shared" si="198"/>
        <v>&gt;500</v>
      </c>
      <c r="T975" t="str">
        <f t="shared" si="199"/>
        <v>No</v>
      </c>
      <c r="U975">
        <f t="shared" si="203"/>
        <v>0</v>
      </c>
      <c r="V975">
        <f t="shared" si="200"/>
        <v>56248</v>
      </c>
      <c r="W975">
        <f t="shared" si="201"/>
        <v>88520290</v>
      </c>
      <c r="X975">
        <f t="shared" si="204"/>
        <v>3249</v>
      </c>
      <c r="Y975">
        <f t="shared" si="205"/>
        <v>4</v>
      </c>
      <c r="Z975">
        <f t="shared" si="206"/>
        <v>0</v>
      </c>
      <c r="AA975">
        <f t="shared" si="207"/>
        <v>56248</v>
      </c>
    </row>
    <row r="976" spans="1:27" x14ac:dyDescent="0.25">
      <c r="A976" t="s">
        <v>3479</v>
      </c>
      <c r="B976" t="s">
        <v>5952</v>
      </c>
      <c r="C976" t="s">
        <v>10092</v>
      </c>
      <c r="D976">
        <v>349</v>
      </c>
      <c r="E976">
        <v>999</v>
      </c>
      <c r="F976" s="1">
        <v>0.65</v>
      </c>
      <c r="G976">
        <v>4</v>
      </c>
      <c r="H976" s="4">
        <v>15646</v>
      </c>
      <c r="I976" t="s">
        <v>7379</v>
      </c>
      <c r="J976" t="s">
        <v>3480</v>
      </c>
      <c r="K976" t="s">
        <v>8505</v>
      </c>
      <c r="L976" t="s">
        <v>3481</v>
      </c>
      <c r="M976" t="s">
        <v>9686</v>
      </c>
      <c r="N976" t="s">
        <v>3482</v>
      </c>
      <c r="O976">
        <f t="shared" si="202"/>
        <v>999</v>
      </c>
      <c r="P976">
        <f t="shared" si="195"/>
        <v>0.65</v>
      </c>
      <c r="Q976">
        <f t="shared" si="196"/>
        <v>15646</v>
      </c>
      <c r="R976" t="str">
        <f t="shared" si="197"/>
        <v>Home &amp; Kitchen</v>
      </c>
      <c r="S976" t="str">
        <f t="shared" si="198"/>
        <v>&gt;500</v>
      </c>
      <c r="T976" t="str">
        <f t="shared" si="199"/>
        <v>Yes</v>
      </c>
      <c r="U976">
        <f t="shared" si="203"/>
        <v>1</v>
      </c>
      <c r="V976">
        <f t="shared" si="200"/>
        <v>62584</v>
      </c>
      <c r="W976">
        <f t="shared" si="201"/>
        <v>15630354</v>
      </c>
      <c r="X976">
        <f t="shared" si="204"/>
        <v>349</v>
      </c>
      <c r="Y976">
        <f t="shared" si="205"/>
        <v>4</v>
      </c>
      <c r="Z976">
        <f t="shared" si="206"/>
        <v>0</v>
      </c>
      <c r="AA976">
        <f t="shared" si="207"/>
        <v>62584</v>
      </c>
    </row>
    <row r="977" spans="1:27" x14ac:dyDescent="0.25">
      <c r="A977" t="s">
        <v>3483</v>
      </c>
      <c r="B977" t="s">
        <v>5953</v>
      </c>
      <c r="C977" t="s">
        <v>10074</v>
      </c>
      <c r="D977" s="2">
        <v>1049</v>
      </c>
      <c r="E977" s="2">
        <v>1699</v>
      </c>
      <c r="F977" s="1">
        <v>0.38</v>
      </c>
      <c r="G977">
        <v>4</v>
      </c>
      <c r="H977" s="4">
        <v>111</v>
      </c>
      <c r="I977" t="s">
        <v>7380</v>
      </c>
      <c r="J977" t="s">
        <v>3484</v>
      </c>
      <c r="K977" t="s">
        <v>8506</v>
      </c>
      <c r="L977" t="s">
        <v>3485</v>
      </c>
      <c r="M977" t="s">
        <v>9687</v>
      </c>
      <c r="N977" t="s">
        <v>6451</v>
      </c>
      <c r="O977">
        <f t="shared" si="202"/>
        <v>1699</v>
      </c>
      <c r="P977">
        <f t="shared" si="195"/>
        <v>0.38</v>
      </c>
      <c r="Q977">
        <f t="shared" si="196"/>
        <v>111</v>
      </c>
      <c r="R977" t="str">
        <f t="shared" si="197"/>
        <v>Home &amp; Kitchen</v>
      </c>
      <c r="S977" t="str">
        <f t="shared" si="198"/>
        <v>&gt;500</v>
      </c>
      <c r="T977" t="str">
        <f t="shared" si="199"/>
        <v>No</v>
      </c>
      <c r="U977">
        <f t="shared" si="203"/>
        <v>0</v>
      </c>
      <c r="V977">
        <f t="shared" si="200"/>
        <v>444</v>
      </c>
      <c r="W977">
        <f t="shared" si="201"/>
        <v>188589</v>
      </c>
      <c r="X977">
        <f t="shared" si="204"/>
        <v>1049</v>
      </c>
      <c r="Y977">
        <f t="shared" si="205"/>
        <v>4</v>
      </c>
      <c r="Z977">
        <f t="shared" si="206"/>
        <v>1</v>
      </c>
      <c r="AA977">
        <f t="shared" si="207"/>
        <v>444</v>
      </c>
    </row>
    <row r="978" spans="1:27" x14ac:dyDescent="0.25">
      <c r="A978" t="s">
        <v>3486</v>
      </c>
      <c r="B978" t="s">
        <v>5954</v>
      </c>
      <c r="C978" t="s">
        <v>10095</v>
      </c>
      <c r="D978">
        <v>799</v>
      </c>
      <c r="E978" s="2">
        <v>1500</v>
      </c>
      <c r="F978" s="1">
        <v>0.47</v>
      </c>
      <c r="G978">
        <v>4</v>
      </c>
      <c r="H978" s="4">
        <v>9695</v>
      </c>
      <c r="I978" t="s">
        <v>7381</v>
      </c>
      <c r="J978" t="s">
        <v>3487</v>
      </c>
      <c r="K978" t="s">
        <v>8507</v>
      </c>
      <c r="L978" t="s">
        <v>3488</v>
      </c>
      <c r="M978" t="s">
        <v>9688</v>
      </c>
      <c r="N978" t="s">
        <v>3489</v>
      </c>
      <c r="O978">
        <f t="shared" si="202"/>
        <v>1500</v>
      </c>
      <c r="P978">
        <f t="shared" si="195"/>
        <v>0.47</v>
      </c>
      <c r="Q978">
        <f t="shared" si="196"/>
        <v>9695</v>
      </c>
      <c r="R978" t="str">
        <f t="shared" si="197"/>
        <v>Home &amp; Kitchen</v>
      </c>
      <c r="S978" t="str">
        <f t="shared" si="198"/>
        <v>&gt;500</v>
      </c>
      <c r="T978" t="str">
        <f t="shared" si="199"/>
        <v>No</v>
      </c>
      <c r="U978">
        <f t="shared" si="203"/>
        <v>0</v>
      </c>
      <c r="V978">
        <f t="shared" si="200"/>
        <v>38780</v>
      </c>
      <c r="W978">
        <f t="shared" si="201"/>
        <v>14542500</v>
      </c>
      <c r="X978">
        <f t="shared" si="204"/>
        <v>799</v>
      </c>
      <c r="Y978">
        <f t="shared" si="205"/>
        <v>4</v>
      </c>
      <c r="Z978">
        <f t="shared" si="206"/>
        <v>0</v>
      </c>
      <c r="AA978">
        <f t="shared" si="207"/>
        <v>38780</v>
      </c>
    </row>
    <row r="979" spans="1:27" x14ac:dyDescent="0.25">
      <c r="A979" t="s">
        <v>3490</v>
      </c>
      <c r="B979" t="s">
        <v>5955</v>
      </c>
      <c r="C979" t="s">
        <v>10085</v>
      </c>
      <c r="D979" s="2">
        <v>4999</v>
      </c>
      <c r="E979" s="2">
        <v>9650</v>
      </c>
      <c r="F979" s="1">
        <v>0.48</v>
      </c>
      <c r="G979">
        <v>4</v>
      </c>
      <c r="H979" s="4">
        <v>1772</v>
      </c>
      <c r="I979" t="s">
        <v>7382</v>
      </c>
      <c r="J979" t="s">
        <v>3491</v>
      </c>
      <c r="K979" t="s">
        <v>8508</v>
      </c>
      <c r="L979" t="s">
        <v>3492</v>
      </c>
      <c r="M979" t="s">
        <v>9689</v>
      </c>
      <c r="N979" t="s">
        <v>3493</v>
      </c>
      <c r="O979">
        <f t="shared" si="202"/>
        <v>9650</v>
      </c>
      <c r="P979">
        <f t="shared" si="195"/>
        <v>0.48</v>
      </c>
      <c r="Q979">
        <f t="shared" si="196"/>
        <v>1772</v>
      </c>
      <c r="R979" t="str">
        <f t="shared" si="197"/>
        <v>Home &amp; Kitchen</v>
      </c>
      <c r="S979" t="str">
        <f t="shared" si="198"/>
        <v>&gt;500</v>
      </c>
      <c r="T979" t="str">
        <f t="shared" si="199"/>
        <v>No</v>
      </c>
      <c r="U979">
        <f t="shared" si="203"/>
        <v>0</v>
      </c>
      <c r="V979">
        <f t="shared" si="200"/>
        <v>7088</v>
      </c>
      <c r="W979">
        <f t="shared" si="201"/>
        <v>17099800</v>
      </c>
      <c r="X979">
        <f t="shared" si="204"/>
        <v>4999</v>
      </c>
      <c r="Y979">
        <f t="shared" si="205"/>
        <v>4</v>
      </c>
      <c r="Z979">
        <f t="shared" si="206"/>
        <v>0</v>
      </c>
      <c r="AA979">
        <f t="shared" si="207"/>
        <v>7088</v>
      </c>
    </row>
    <row r="980" spans="1:27" x14ac:dyDescent="0.25">
      <c r="A980" t="s">
        <v>3494</v>
      </c>
      <c r="B980" t="s">
        <v>5956</v>
      </c>
      <c r="C980" t="s">
        <v>10081</v>
      </c>
      <c r="D980" s="2">
        <v>6999</v>
      </c>
      <c r="E980" s="2">
        <v>10590</v>
      </c>
      <c r="F980" s="1">
        <v>0.34</v>
      </c>
      <c r="G980">
        <v>4</v>
      </c>
      <c r="H980" s="4">
        <v>11499</v>
      </c>
      <c r="I980" t="s">
        <v>7383</v>
      </c>
      <c r="J980" t="s">
        <v>3495</v>
      </c>
      <c r="K980" t="s">
        <v>8509</v>
      </c>
      <c r="L980" t="s">
        <v>3496</v>
      </c>
      <c r="M980" t="s">
        <v>9690</v>
      </c>
      <c r="N980" t="s">
        <v>3497</v>
      </c>
      <c r="O980">
        <f t="shared" si="202"/>
        <v>10590</v>
      </c>
      <c r="P980">
        <f t="shared" si="195"/>
        <v>0.34</v>
      </c>
      <c r="Q980">
        <f t="shared" si="196"/>
        <v>11499</v>
      </c>
      <c r="R980" t="str">
        <f t="shared" si="197"/>
        <v>Home &amp; Kitchen</v>
      </c>
      <c r="S980" t="str">
        <f t="shared" si="198"/>
        <v>&gt;500</v>
      </c>
      <c r="T980" t="str">
        <f t="shared" si="199"/>
        <v>No</v>
      </c>
      <c r="U980">
        <f t="shared" si="203"/>
        <v>0</v>
      </c>
      <c r="V980">
        <f t="shared" si="200"/>
        <v>45996</v>
      </c>
      <c r="W980">
        <f t="shared" si="201"/>
        <v>121774410</v>
      </c>
      <c r="X980">
        <f t="shared" si="204"/>
        <v>6999</v>
      </c>
      <c r="Y980">
        <f t="shared" si="205"/>
        <v>4</v>
      </c>
      <c r="Z980">
        <f t="shared" si="206"/>
        <v>0</v>
      </c>
      <c r="AA980">
        <f t="shared" si="207"/>
        <v>45996</v>
      </c>
    </row>
    <row r="981" spans="1:27" x14ac:dyDescent="0.25">
      <c r="A981" t="s">
        <v>3498</v>
      </c>
      <c r="B981" t="s">
        <v>5957</v>
      </c>
      <c r="C981" t="s">
        <v>10076</v>
      </c>
      <c r="D981">
        <v>799</v>
      </c>
      <c r="E981" s="2">
        <v>1999</v>
      </c>
      <c r="F981" s="1">
        <v>0.6</v>
      </c>
      <c r="G981">
        <v>4</v>
      </c>
      <c r="H981" s="4">
        <v>2162</v>
      </c>
      <c r="I981" t="s">
        <v>7384</v>
      </c>
      <c r="J981" t="s">
        <v>3499</v>
      </c>
      <c r="K981" t="s">
        <v>8510</v>
      </c>
      <c r="L981" t="s">
        <v>3500</v>
      </c>
      <c r="M981" t="s">
        <v>9691</v>
      </c>
      <c r="N981" t="s">
        <v>3501</v>
      </c>
      <c r="O981">
        <f t="shared" si="202"/>
        <v>1999</v>
      </c>
      <c r="P981">
        <f t="shared" si="195"/>
        <v>0.6</v>
      </c>
      <c r="Q981">
        <f t="shared" si="196"/>
        <v>2162</v>
      </c>
      <c r="R981" t="str">
        <f t="shared" si="197"/>
        <v>Home &amp; Kitchen</v>
      </c>
      <c r="S981" t="str">
        <f t="shared" si="198"/>
        <v>&gt;500</v>
      </c>
      <c r="T981" t="str">
        <f t="shared" si="199"/>
        <v>Yes</v>
      </c>
      <c r="U981">
        <f t="shared" si="203"/>
        <v>1</v>
      </c>
      <c r="V981">
        <f t="shared" si="200"/>
        <v>8648</v>
      </c>
      <c r="W981">
        <f t="shared" si="201"/>
        <v>4321838</v>
      </c>
      <c r="X981">
        <f t="shared" si="204"/>
        <v>799</v>
      </c>
      <c r="Y981">
        <f t="shared" si="205"/>
        <v>4</v>
      </c>
      <c r="Z981">
        <f t="shared" si="206"/>
        <v>0</v>
      </c>
      <c r="AA981">
        <f t="shared" si="207"/>
        <v>8648</v>
      </c>
    </row>
    <row r="982" spans="1:27" x14ac:dyDescent="0.25">
      <c r="A982" t="s">
        <v>3502</v>
      </c>
      <c r="B982" t="s">
        <v>5958</v>
      </c>
      <c r="C982" t="s">
        <v>10096</v>
      </c>
      <c r="D982">
        <v>89</v>
      </c>
      <c r="E982">
        <v>89</v>
      </c>
      <c r="F982" s="1">
        <v>0</v>
      </c>
      <c r="G982">
        <v>4</v>
      </c>
      <c r="H982" s="4">
        <v>19621</v>
      </c>
      <c r="I982" t="s">
        <v>7385</v>
      </c>
      <c r="J982" t="s">
        <v>3503</v>
      </c>
      <c r="K982" t="s">
        <v>8511</v>
      </c>
      <c r="L982" t="s">
        <v>3504</v>
      </c>
      <c r="M982" t="s">
        <v>9692</v>
      </c>
      <c r="N982" t="s">
        <v>3505</v>
      </c>
      <c r="O982">
        <f t="shared" si="202"/>
        <v>89</v>
      </c>
      <c r="P982">
        <f t="shared" si="195"/>
        <v>0</v>
      </c>
      <c r="Q982">
        <f t="shared" si="196"/>
        <v>19621</v>
      </c>
      <c r="R982" t="str">
        <f t="shared" si="197"/>
        <v>Home &amp; Kitchen</v>
      </c>
      <c r="S982" t="str">
        <f t="shared" si="198"/>
        <v>&lt;200</v>
      </c>
      <c r="T982" t="str">
        <f t="shared" si="199"/>
        <v>No</v>
      </c>
      <c r="U982">
        <f t="shared" si="203"/>
        <v>0</v>
      </c>
      <c r="V982">
        <f t="shared" si="200"/>
        <v>78484</v>
      </c>
      <c r="W982">
        <f t="shared" si="201"/>
        <v>1746269</v>
      </c>
      <c r="X982">
        <f t="shared" si="204"/>
        <v>89</v>
      </c>
      <c r="Y982">
        <f t="shared" si="205"/>
        <v>4</v>
      </c>
      <c r="Z982">
        <f t="shared" si="206"/>
        <v>0</v>
      </c>
      <c r="AA982">
        <f t="shared" si="207"/>
        <v>78484</v>
      </c>
    </row>
    <row r="983" spans="1:27" x14ac:dyDescent="0.25">
      <c r="A983" t="s">
        <v>3506</v>
      </c>
      <c r="B983" t="s">
        <v>5959</v>
      </c>
      <c r="C983" t="s">
        <v>10097</v>
      </c>
      <c r="D983" s="2">
        <v>1400</v>
      </c>
      <c r="E983" s="2">
        <v>2485</v>
      </c>
      <c r="F983" s="1">
        <v>0.44</v>
      </c>
      <c r="G983">
        <v>4</v>
      </c>
      <c r="H983" s="4">
        <v>19998</v>
      </c>
      <c r="I983" t="s">
        <v>7386</v>
      </c>
      <c r="J983" t="s">
        <v>3507</v>
      </c>
      <c r="K983" t="s">
        <v>8512</v>
      </c>
      <c r="L983" t="s">
        <v>3508</v>
      </c>
      <c r="M983" t="s">
        <v>9693</v>
      </c>
      <c r="N983" t="s">
        <v>6452</v>
      </c>
      <c r="O983">
        <f t="shared" si="202"/>
        <v>2485</v>
      </c>
      <c r="P983">
        <f t="shared" si="195"/>
        <v>0.44</v>
      </c>
      <c r="Q983">
        <f t="shared" si="196"/>
        <v>19998</v>
      </c>
      <c r="R983" t="str">
        <f t="shared" si="197"/>
        <v>Home &amp; Kitchen</v>
      </c>
      <c r="S983" t="str">
        <f t="shared" si="198"/>
        <v>&gt;500</v>
      </c>
      <c r="T983" t="str">
        <f t="shared" si="199"/>
        <v>No</v>
      </c>
      <c r="U983">
        <f t="shared" si="203"/>
        <v>0</v>
      </c>
      <c r="V983">
        <f t="shared" si="200"/>
        <v>79992</v>
      </c>
      <c r="W983">
        <f t="shared" si="201"/>
        <v>49695030</v>
      </c>
      <c r="X983">
        <f t="shared" si="204"/>
        <v>1400</v>
      </c>
      <c r="Y983">
        <f t="shared" si="205"/>
        <v>4</v>
      </c>
      <c r="Z983">
        <f t="shared" si="206"/>
        <v>0</v>
      </c>
      <c r="AA983">
        <f t="shared" si="207"/>
        <v>79992</v>
      </c>
    </row>
    <row r="984" spans="1:27" x14ac:dyDescent="0.25">
      <c r="A984" t="s">
        <v>3509</v>
      </c>
      <c r="B984" t="s">
        <v>5960</v>
      </c>
      <c r="C984" t="s">
        <v>10088</v>
      </c>
      <c r="D984">
        <v>355</v>
      </c>
      <c r="E984">
        <v>899</v>
      </c>
      <c r="F984" s="1">
        <v>0.61</v>
      </c>
      <c r="G984">
        <v>4</v>
      </c>
      <c r="H984" s="4">
        <v>1051</v>
      </c>
      <c r="I984" t="s">
        <v>7387</v>
      </c>
      <c r="J984" t="s">
        <v>3510</v>
      </c>
      <c r="K984" t="s">
        <v>8513</v>
      </c>
      <c r="L984" t="s">
        <v>3511</v>
      </c>
      <c r="M984" t="s">
        <v>9694</v>
      </c>
      <c r="N984" t="s">
        <v>3512</v>
      </c>
      <c r="O984">
        <f t="shared" si="202"/>
        <v>899</v>
      </c>
      <c r="P984">
        <f t="shared" si="195"/>
        <v>0.61</v>
      </c>
      <c r="Q984">
        <f t="shared" si="196"/>
        <v>1051</v>
      </c>
      <c r="R984" t="str">
        <f t="shared" si="197"/>
        <v>Home &amp; Kitchen</v>
      </c>
      <c r="S984" t="str">
        <f t="shared" si="198"/>
        <v>&gt;500</v>
      </c>
      <c r="T984" t="str">
        <f t="shared" si="199"/>
        <v>Yes</v>
      </c>
      <c r="U984">
        <f t="shared" si="203"/>
        <v>1</v>
      </c>
      <c r="V984">
        <f t="shared" si="200"/>
        <v>4204</v>
      </c>
      <c r="W984">
        <f t="shared" si="201"/>
        <v>944849</v>
      </c>
      <c r="X984">
        <f t="shared" si="204"/>
        <v>355</v>
      </c>
      <c r="Y984">
        <f t="shared" si="205"/>
        <v>4</v>
      </c>
      <c r="Z984">
        <f t="shared" si="206"/>
        <v>0</v>
      </c>
      <c r="AA984">
        <f t="shared" si="207"/>
        <v>4204</v>
      </c>
    </row>
    <row r="985" spans="1:27" x14ac:dyDescent="0.25">
      <c r="A985" t="s">
        <v>3513</v>
      </c>
      <c r="B985" t="s">
        <v>5961</v>
      </c>
      <c r="C985" t="s">
        <v>10073</v>
      </c>
      <c r="D985" s="2">
        <v>2169</v>
      </c>
      <c r="E985" s="2">
        <v>3279</v>
      </c>
      <c r="F985" s="1">
        <v>0.34</v>
      </c>
      <c r="G985">
        <v>4</v>
      </c>
      <c r="H985" s="4">
        <v>1716</v>
      </c>
      <c r="I985" t="s">
        <v>7388</v>
      </c>
      <c r="J985" t="s">
        <v>3514</v>
      </c>
      <c r="K985" t="s">
        <v>8514</v>
      </c>
      <c r="L985" t="s">
        <v>3515</v>
      </c>
      <c r="M985" t="s">
        <v>9695</v>
      </c>
      <c r="N985" t="s">
        <v>3516</v>
      </c>
      <c r="O985">
        <f t="shared" si="202"/>
        <v>3279</v>
      </c>
      <c r="P985">
        <f t="shared" si="195"/>
        <v>0.34</v>
      </c>
      <c r="Q985">
        <f t="shared" si="196"/>
        <v>1716</v>
      </c>
      <c r="R985" t="str">
        <f t="shared" si="197"/>
        <v>Home &amp; Kitchen</v>
      </c>
      <c r="S985" t="str">
        <f t="shared" si="198"/>
        <v>&gt;500</v>
      </c>
      <c r="T985" t="str">
        <f t="shared" si="199"/>
        <v>No</v>
      </c>
      <c r="U985">
        <f t="shared" si="203"/>
        <v>0</v>
      </c>
      <c r="V985">
        <f t="shared" si="200"/>
        <v>6864</v>
      </c>
      <c r="W985">
        <f t="shared" si="201"/>
        <v>5626764</v>
      </c>
      <c r="X985">
        <f t="shared" si="204"/>
        <v>2169</v>
      </c>
      <c r="Y985">
        <f t="shared" si="205"/>
        <v>4</v>
      </c>
      <c r="Z985">
        <f t="shared" si="206"/>
        <v>0</v>
      </c>
      <c r="AA985">
        <f t="shared" si="207"/>
        <v>6864</v>
      </c>
    </row>
    <row r="986" spans="1:27" x14ac:dyDescent="0.25">
      <c r="A986" t="s">
        <v>3517</v>
      </c>
      <c r="B986" t="s">
        <v>5962</v>
      </c>
      <c r="C986" t="s">
        <v>10098</v>
      </c>
      <c r="D986" s="2">
        <v>2799</v>
      </c>
      <c r="E986" s="2">
        <v>3799</v>
      </c>
      <c r="F986" s="1">
        <v>0.26</v>
      </c>
      <c r="G986">
        <v>4</v>
      </c>
      <c r="H986" s="4">
        <v>32931</v>
      </c>
      <c r="I986" t="s">
        <v>7389</v>
      </c>
      <c r="J986" t="s">
        <v>3518</v>
      </c>
      <c r="K986" t="s">
        <v>8515</v>
      </c>
      <c r="L986" t="s">
        <v>3519</v>
      </c>
      <c r="M986" t="s">
        <v>9696</v>
      </c>
      <c r="N986" t="s">
        <v>3520</v>
      </c>
      <c r="O986">
        <f t="shared" si="202"/>
        <v>3799</v>
      </c>
      <c r="P986">
        <f t="shared" si="195"/>
        <v>0.26</v>
      </c>
      <c r="Q986">
        <f t="shared" si="196"/>
        <v>32931</v>
      </c>
      <c r="R986" t="str">
        <f t="shared" si="197"/>
        <v>Home &amp; Kitchen</v>
      </c>
      <c r="S986" t="str">
        <f t="shared" si="198"/>
        <v>&gt;500</v>
      </c>
      <c r="T986" t="str">
        <f t="shared" si="199"/>
        <v>No</v>
      </c>
      <c r="U986">
        <f t="shared" si="203"/>
        <v>0</v>
      </c>
      <c r="V986">
        <f t="shared" si="200"/>
        <v>131724</v>
      </c>
      <c r="W986">
        <f t="shared" si="201"/>
        <v>125104869</v>
      </c>
      <c r="X986">
        <f t="shared" si="204"/>
        <v>2799</v>
      </c>
      <c r="Y986">
        <f t="shared" si="205"/>
        <v>4</v>
      </c>
      <c r="Z986">
        <f t="shared" si="206"/>
        <v>0</v>
      </c>
      <c r="AA986">
        <f t="shared" si="207"/>
        <v>131724</v>
      </c>
    </row>
    <row r="987" spans="1:27" x14ac:dyDescent="0.25">
      <c r="A987" t="s">
        <v>3521</v>
      </c>
      <c r="B987" t="s">
        <v>5963</v>
      </c>
      <c r="C987" t="s">
        <v>10072</v>
      </c>
      <c r="D987">
        <v>899</v>
      </c>
      <c r="E987" s="2">
        <v>1249</v>
      </c>
      <c r="F987" s="1">
        <v>0.28000000000000003</v>
      </c>
      <c r="G987">
        <v>4</v>
      </c>
      <c r="H987" s="4">
        <v>17424</v>
      </c>
      <c r="I987" t="s">
        <v>7390</v>
      </c>
      <c r="J987" t="s">
        <v>3522</v>
      </c>
      <c r="K987" t="s">
        <v>8516</v>
      </c>
      <c r="L987" t="s">
        <v>3523</v>
      </c>
      <c r="M987" t="s">
        <v>9697</v>
      </c>
      <c r="N987" t="s">
        <v>6453</v>
      </c>
      <c r="O987">
        <f t="shared" si="202"/>
        <v>1249</v>
      </c>
      <c r="P987">
        <f t="shared" si="195"/>
        <v>0.28000000000000003</v>
      </c>
      <c r="Q987">
        <f t="shared" si="196"/>
        <v>17424</v>
      </c>
      <c r="R987" t="str">
        <f t="shared" si="197"/>
        <v>Home &amp; Kitchen</v>
      </c>
      <c r="S987" t="str">
        <f t="shared" si="198"/>
        <v>&gt;500</v>
      </c>
      <c r="T987" t="str">
        <f t="shared" si="199"/>
        <v>No</v>
      </c>
      <c r="U987">
        <f t="shared" si="203"/>
        <v>0</v>
      </c>
      <c r="V987">
        <f t="shared" si="200"/>
        <v>69696</v>
      </c>
      <c r="W987">
        <f t="shared" si="201"/>
        <v>21762576</v>
      </c>
      <c r="X987">
        <f t="shared" si="204"/>
        <v>899</v>
      </c>
      <c r="Y987">
        <f t="shared" si="205"/>
        <v>4</v>
      </c>
      <c r="Z987">
        <f t="shared" si="206"/>
        <v>0</v>
      </c>
      <c r="AA987">
        <f t="shared" si="207"/>
        <v>69696</v>
      </c>
    </row>
    <row r="988" spans="1:27" x14ac:dyDescent="0.25">
      <c r="A988" t="s">
        <v>3524</v>
      </c>
      <c r="B988" t="s">
        <v>5964</v>
      </c>
      <c r="C988" t="s">
        <v>10083</v>
      </c>
      <c r="D988" s="2">
        <v>2499</v>
      </c>
      <c r="E988" s="2">
        <v>5000</v>
      </c>
      <c r="F988" s="1">
        <v>0.5</v>
      </c>
      <c r="G988">
        <v>4</v>
      </c>
      <c r="H988" s="4">
        <v>1889</v>
      </c>
      <c r="I988" t="s">
        <v>7391</v>
      </c>
      <c r="J988" t="s">
        <v>3525</v>
      </c>
      <c r="K988" t="s">
        <v>8517</v>
      </c>
      <c r="L988" t="s">
        <v>3526</v>
      </c>
      <c r="M988" t="s">
        <v>9698</v>
      </c>
      <c r="N988" t="s">
        <v>3527</v>
      </c>
      <c r="O988">
        <f t="shared" si="202"/>
        <v>5000</v>
      </c>
      <c r="P988">
        <f t="shared" si="195"/>
        <v>0.5</v>
      </c>
      <c r="Q988">
        <f t="shared" si="196"/>
        <v>1889</v>
      </c>
      <c r="R988" t="str">
        <f t="shared" si="197"/>
        <v>Home &amp; Kitchen</v>
      </c>
      <c r="S988" t="str">
        <f t="shared" si="198"/>
        <v>&gt;500</v>
      </c>
      <c r="T988" t="str">
        <f t="shared" si="199"/>
        <v>Yes</v>
      </c>
      <c r="U988">
        <f t="shared" si="203"/>
        <v>1</v>
      </c>
      <c r="V988">
        <f t="shared" si="200"/>
        <v>7556</v>
      </c>
      <c r="W988">
        <f t="shared" si="201"/>
        <v>9445000</v>
      </c>
      <c r="X988">
        <f t="shared" si="204"/>
        <v>2499</v>
      </c>
      <c r="Y988">
        <f t="shared" si="205"/>
        <v>4</v>
      </c>
      <c r="Z988">
        <f t="shared" si="206"/>
        <v>0</v>
      </c>
      <c r="AA988">
        <f t="shared" si="207"/>
        <v>7556</v>
      </c>
    </row>
    <row r="989" spans="1:27" x14ac:dyDescent="0.25">
      <c r="A989" t="s">
        <v>3528</v>
      </c>
      <c r="B989" t="s">
        <v>3529</v>
      </c>
      <c r="C989" t="s">
        <v>10082</v>
      </c>
      <c r="D989" s="2">
        <v>3599</v>
      </c>
      <c r="E989" s="2">
        <v>7299</v>
      </c>
      <c r="F989" s="1">
        <v>0.51</v>
      </c>
      <c r="G989">
        <v>4</v>
      </c>
      <c r="H989" s="4">
        <v>10324</v>
      </c>
      <c r="I989" t="s">
        <v>7392</v>
      </c>
      <c r="J989" t="s">
        <v>3530</v>
      </c>
      <c r="K989" t="s">
        <v>8518</v>
      </c>
      <c r="L989" t="s">
        <v>3531</v>
      </c>
      <c r="M989" t="s">
        <v>9699</v>
      </c>
      <c r="N989" t="s">
        <v>3532</v>
      </c>
      <c r="O989">
        <f t="shared" si="202"/>
        <v>7299</v>
      </c>
      <c r="P989">
        <f t="shared" si="195"/>
        <v>0.51</v>
      </c>
      <c r="Q989">
        <f t="shared" si="196"/>
        <v>10324</v>
      </c>
      <c r="R989" t="str">
        <f t="shared" si="197"/>
        <v>Home &amp; Kitchen</v>
      </c>
      <c r="S989" t="str">
        <f t="shared" si="198"/>
        <v>&gt;500</v>
      </c>
      <c r="T989" t="str">
        <f t="shared" si="199"/>
        <v>Yes</v>
      </c>
      <c r="U989">
        <f t="shared" si="203"/>
        <v>1</v>
      </c>
      <c r="V989">
        <f t="shared" si="200"/>
        <v>41296</v>
      </c>
      <c r="W989">
        <f t="shared" si="201"/>
        <v>75354876</v>
      </c>
      <c r="X989">
        <f t="shared" si="204"/>
        <v>3599</v>
      </c>
      <c r="Y989">
        <f t="shared" si="205"/>
        <v>4</v>
      </c>
      <c r="Z989">
        <f t="shared" si="206"/>
        <v>0</v>
      </c>
      <c r="AA989">
        <f t="shared" si="207"/>
        <v>41296</v>
      </c>
    </row>
    <row r="990" spans="1:27" x14ac:dyDescent="0.25">
      <c r="A990" t="s">
        <v>3533</v>
      </c>
      <c r="B990" t="s">
        <v>5965</v>
      </c>
      <c r="C990" t="s">
        <v>10080</v>
      </c>
      <c r="D990">
        <v>499</v>
      </c>
      <c r="E990">
        <v>625</v>
      </c>
      <c r="F990" s="1">
        <v>0.2</v>
      </c>
      <c r="G990">
        <v>4</v>
      </c>
      <c r="H990" s="4">
        <v>5355</v>
      </c>
      <c r="I990" t="s">
        <v>7393</v>
      </c>
      <c r="J990" t="s">
        <v>3534</v>
      </c>
      <c r="K990" t="s">
        <v>8519</v>
      </c>
      <c r="L990" t="s">
        <v>3535</v>
      </c>
      <c r="M990" t="s">
        <v>9700</v>
      </c>
      <c r="N990" t="s">
        <v>3536</v>
      </c>
      <c r="O990">
        <f t="shared" si="202"/>
        <v>625</v>
      </c>
      <c r="P990">
        <f t="shared" si="195"/>
        <v>0.2</v>
      </c>
      <c r="Q990">
        <f t="shared" si="196"/>
        <v>5355</v>
      </c>
      <c r="R990" t="str">
        <f t="shared" si="197"/>
        <v>Home &amp; Kitchen</v>
      </c>
      <c r="S990" t="str">
        <f t="shared" si="198"/>
        <v>&gt;500</v>
      </c>
      <c r="T990" t="str">
        <f t="shared" si="199"/>
        <v>No</v>
      </c>
      <c r="U990">
        <f t="shared" si="203"/>
        <v>0</v>
      </c>
      <c r="V990">
        <f t="shared" si="200"/>
        <v>21420</v>
      </c>
      <c r="W990">
        <f t="shared" si="201"/>
        <v>3346875</v>
      </c>
      <c r="X990">
        <f t="shared" si="204"/>
        <v>499</v>
      </c>
      <c r="Y990">
        <f t="shared" si="205"/>
        <v>4</v>
      </c>
      <c r="Z990">
        <f t="shared" si="206"/>
        <v>0</v>
      </c>
      <c r="AA990">
        <f t="shared" si="207"/>
        <v>21420</v>
      </c>
    </row>
    <row r="991" spans="1:27" x14ac:dyDescent="0.25">
      <c r="A991" t="s">
        <v>3537</v>
      </c>
      <c r="B991" t="s">
        <v>3538</v>
      </c>
      <c r="C991" t="s">
        <v>10086</v>
      </c>
      <c r="D991">
        <v>653</v>
      </c>
      <c r="E991" s="2">
        <v>1020</v>
      </c>
      <c r="F991" s="1">
        <v>0.36</v>
      </c>
      <c r="G991">
        <v>4</v>
      </c>
      <c r="H991" s="4">
        <v>3366</v>
      </c>
      <c r="I991" t="s">
        <v>7394</v>
      </c>
      <c r="J991" t="s">
        <v>3539</v>
      </c>
      <c r="K991" t="s">
        <v>8520</v>
      </c>
      <c r="L991" t="s">
        <v>3540</v>
      </c>
      <c r="M991" t="s">
        <v>9701</v>
      </c>
      <c r="N991" t="s">
        <v>5031</v>
      </c>
      <c r="O991">
        <f t="shared" si="202"/>
        <v>1020</v>
      </c>
      <c r="P991">
        <f t="shared" si="195"/>
        <v>0.36</v>
      </c>
      <c r="Q991">
        <f t="shared" si="196"/>
        <v>3366</v>
      </c>
      <c r="R991" t="str">
        <f t="shared" si="197"/>
        <v>Home &amp; Kitchen</v>
      </c>
      <c r="S991" t="str">
        <f t="shared" si="198"/>
        <v>&gt;500</v>
      </c>
      <c r="T991" t="str">
        <f t="shared" si="199"/>
        <v>No</v>
      </c>
      <c r="U991">
        <f t="shared" si="203"/>
        <v>0</v>
      </c>
      <c r="V991">
        <f t="shared" si="200"/>
        <v>13464</v>
      </c>
      <c r="W991">
        <f t="shared" si="201"/>
        <v>3433320</v>
      </c>
      <c r="X991">
        <f t="shared" si="204"/>
        <v>653</v>
      </c>
      <c r="Y991">
        <f t="shared" si="205"/>
        <v>4</v>
      </c>
      <c r="Z991">
        <f t="shared" si="206"/>
        <v>0</v>
      </c>
      <c r="AA991">
        <f t="shared" si="207"/>
        <v>13464</v>
      </c>
    </row>
    <row r="992" spans="1:27" x14ac:dyDescent="0.25">
      <c r="A992" t="s">
        <v>3541</v>
      </c>
      <c r="B992" t="s">
        <v>5966</v>
      </c>
      <c r="C992" t="s">
        <v>10099</v>
      </c>
      <c r="D992" s="2">
        <v>4789</v>
      </c>
      <c r="E992" s="2">
        <v>8990</v>
      </c>
      <c r="F992" s="1">
        <v>0.47</v>
      </c>
      <c r="G992">
        <v>4</v>
      </c>
      <c r="H992" s="4">
        <v>1017</v>
      </c>
      <c r="I992" t="s">
        <v>7395</v>
      </c>
      <c r="J992" t="s">
        <v>3542</v>
      </c>
      <c r="K992" t="s">
        <v>8521</v>
      </c>
      <c r="L992" t="s">
        <v>3543</v>
      </c>
      <c r="M992" t="s">
        <v>9702</v>
      </c>
      <c r="N992" t="s">
        <v>3544</v>
      </c>
      <c r="O992">
        <f t="shared" si="202"/>
        <v>8990</v>
      </c>
      <c r="P992">
        <f t="shared" si="195"/>
        <v>0.47</v>
      </c>
      <c r="Q992">
        <f t="shared" si="196"/>
        <v>1017</v>
      </c>
      <c r="R992" t="str">
        <f t="shared" si="197"/>
        <v>Home &amp; Kitchen</v>
      </c>
      <c r="S992" t="str">
        <f t="shared" si="198"/>
        <v>&gt;500</v>
      </c>
      <c r="T992" t="str">
        <f t="shared" si="199"/>
        <v>No</v>
      </c>
      <c r="U992">
        <f t="shared" si="203"/>
        <v>0</v>
      </c>
      <c r="V992">
        <f t="shared" si="200"/>
        <v>4068</v>
      </c>
      <c r="W992">
        <f t="shared" si="201"/>
        <v>9142830</v>
      </c>
      <c r="X992">
        <f t="shared" si="204"/>
        <v>4789</v>
      </c>
      <c r="Y992">
        <f t="shared" si="205"/>
        <v>4</v>
      </c>
      <c r="Z992">
        <f t="shared" si="206"/>
        <v>0</v>
      </c>
      <c r="AA992">
        <f t="shared" si="207"/>
        <v>4068</v>
      </c>
    </row>
    <row r="993" spans="1:27" x14ac:dyDescent="0.25">
      <c r="A993" t="s">
        <v>3545</v>
      </c>
      <c r="B993" t="s">
        <v>5967</v>
      </c>
      <c r="C993" t="s">
        <v>10100</v>
      </c>
      <c r="D993" s="2">
        <v>1409</v>
      </c>
      <c r="E993" s="2">
        <v>1639</v>
      </c>
      <c r="F993" s="1">
        <v>0.14000000000000001</v>
      </c>
      <c r="G993">
        <v>4</v>
      </c>
      <c r="H993" s="4">
        <v>787</v>
      </c>
      <c r="I993" t="s">
        <v>7396</v>
      </c>
      <c r="J993" t="s">
        <v>3546</v>
      </c>
      <c r="K993" t="s">
        <v>8522</v>
      </c>
      <c r="L993" t="s">
        <v>3547</v>
      </c>
      <c r="M993" t="s">
        <v>9703</v>
      </c>
      <c r="N993" t="s">
        <v>3548</v>
      </c>
      <c r="O993">
        <f t="shared" si="202"/>
        <v>1639</v>
      </c>
      <c r="P993">
        <f t="shared" si="195"/>
        <v>0.14000000000000001</v>
      </c>
      <c r="Q993">
        <f t="shared" si="196"/>
        <v>787</v>
      </c>
      <c r="R993" t="str">
        <f t="shared" si="197"/>
        <v>Home &amp; Kitchen</v>
      </c>
      <c r="S993" t="str">
        <f t="shared" si="198"/>
        <v>&gt;500</v>
      </c>
      <c r="T993" t="str">
        <f t="shared" si="199"/>
        <v>No</v>
      </c>
      <c r="U993">
        <f t="shared" si="203"/>
        <v>0</v>
      </c>
      <c r="V993">
        <f t="shared" si="200"/>
        <v>3148</v>
      </c>
      <c r="W993">
        <f t="shared" si="201"/>
        <v>1289893</v>
      </c>
      <c r="X993">
        <f t="shared" si="204"/>
        <v>1409</v>
      </c>
      <c r="Y993">
        <f t="shared" si="205"/>
        <v>4</v>
      </c>
      <c r="Z993">
        <f t="shared" si="206"/>
        <v>1</v>
      </c>
      <c r="AA993">
        <f t="shared" si="207"/>
        <v>3148</v>
      </c>
    </row>
    <row r="994" spans="1:27" x14ac:dyDescent="0.25">
      <c r="A994" t="s">
        <v>3549</v>
      </c>
      <c r="B994" t="s">
        <v>5968</v>
      </c>
      <c r="C994" t="s">
        <v>10079</v>
      </c>
      <c r="D994">
        <v>753</v>
      </c>
      <c r="E994">
        <v>899</v>
      </c>
      <c r="F994" s="1">
        <v>0.16</v>
      </c>
      <c r="G994">
        <v>4</v>
      </c>
      <c r="H994" s="4">
        <v>18462</v>
      </c>
      <c r="I994" t="s">
        <v>7397</v>
      </c>
      <c r="J994" t="s">
        <v>3550</v>
      </c>
      <c r="K994" t="s">
        <v>8523</v>
      </c>
      <c r="L994" t="s">
        <v>3551</v>
      </c>
      <c r="M994" t="s">
        <v>9704</v>
      </c>
      <c r="N994" t="s">
        <v>6454</v>
      </c>
      <c r="O994">
        <f t="shared" si="202"/>
        <v>899</v>
      </c>
      <c r="P994">
        <f t="shared" si="195"/>
        <v>0.16</v>
      </c>
      <c r="Q994">
        <f t="shared" si="196"/>
        <v>18462</v>
      </c>
      <c r="R994" t="str">
        <f t="shared" si="197"/>
        <v>Home &amp; Kitchen</v>
      </c>
      <c r="S994" t="str">
        <f t="shared" si="198"/>
        <v>&gt;500</v>
      </c>
      <c r="T994" t="str">
        <f t="shared" si="199"/>
        <v>No</v>
      </c>
      <c r="U994">
        <f t="shared" si="203"/>
        <v>0</v>
      </c>
      <c r="V994">
        <f t="shared" si="200"/>
        <v>73848</v>
      </c>
      <c r="W994">
        <f t="shared" si="201"/>
        <v>16597338</v>
      </c>
      <c r="X994">
        <f t="shared" si="204"/>
        <v>753</v>
      </c>
      <c r="Y994">
        <f t="shared" si="205"/>
        <v>4</v>
      </c>
      <c r="Z994">
        <f t="shared" si="206"/>
        <v>0</v>
      </c>
      <c r="AA994">
        <f t="shared" si="207"/>
        <v>73848</v>
      </c>
    </row>
    <row r="995" spans="1:27" x14ac:dyDescent="0.25">
      <c r="A995" t="s">
        <v>3552</v>
      </c>
      <c r="B995" t="s">
        <v>5969</v>
      </c>
      <c r="C995" t="s">
        <v>10092</v>
      </c>
      <c r="D995">
        <v>353</v>
      </c>
      <c r="E995" s="2">
        <v>1199</v>
      </c>
      <c r="F995" s="1">
        <v>0.71</v>
      </c>
      <c r="G995">
        <v>4</v>
      </c>
      <c r="H995" s="4">
        <v>629</v>
      </c>
      <c r="I995" t="s">
        <v>7398</v>
      </c>
      <c r="J995" t="s">
        <v>3553</v>
      </c>
      <c r="K995" t="s">
        <v>8524</v>
      </c>
      <c r="L995" t="s">
        <v>3554</v>
      </c>
      <c r="M995" t="s">
        <v>9705</v>
      </c>
      <c r="N995" t="s">
        <v>3555</v>
      </c>
      <c r="O995">
        <f t="shared" si="202"/>
        <v>1199</v>
      </c>
      <c r="P995">
        <f t="shared" si="195"/>
        <v>0.71</v>
      </c>
      <c r="Q995">
        <f t="shared" si="196"/>
        <v>629</v>
      </c>
      <c r="R995" t="str">
        <f t="shared" si="197"/>
        <v>Home &amp; Kitchen</v>
      </c>
      <c r="S995" t="str">
        <f t="shared" si="198"/>
        <v>&gt;500</v>
      </c>
      <c r="T995" t="str">
        <f t="shared" si="199"/>
        <v>Yes</v>
      </c>
      <c r="U995">
        <f t="shared" si="203"/>
        <v>1</v>
      </c>
      <c r="V995">
        <f t="shared" si="200"/>
        <v>2516</v>
      </c>
      <c r="W995">
        <f t="shared" si="201"/>
        <v>754171</v>
      </c>
      <c r="X995">
        <f t="shared" si="204"/>
        <v>353</v>
      </c>
      <c r="Y995">
        <f t="shared" si="205"/>
        <v>4</v>
      </c>
      <c r="Z995">
        <f t="shared" si="206"/>
        <v>1</v>
      </c>
      <c r="AA995">
        <f t="shared" si="207"/>
        <v>2516</v>
      </c>
    </row>
    <row r="996" spans="1:27" x14ac:dyDescent="0.25">
      <c r="A996" t="s">
        <v>3556</v>
      </c>
      <c r="B996" t="s">
        <v>5970</v>
      </c>
      <c r="C996" t="s">
        <v>10076</v>
      </c>
      <c r="D996" s="2">
        <v>1099</v>
      </c>
      <c r="E996" s="2">
        <v>1899</v>
      </c>
      <c r="F996" s="1">
        <v>0.42</v>
      </c>
      <c r="G996">
        <v>4</v>
      </c>
      <c r="H996" s="4">
        <v>15276</v>
      </c>
      <c r="I996" t="s">
        <v>7399</v>
      </c>
      <c r="J996" t="s">
        <v>3557</v>
      </c>
      <c r="K996" t="s">
        <v>8525</v>
      </c>
      <c r="L996" t="s">
        <v>3558</v>
      </c>
      <c r="M996" t="s">
        <v>9706</v>
      </c>
      <c r="N996" t="s">
        <v>3559</v>
      </c>
      <c r="O996">
        <f t="shared" si="202"/>
        <v>1899</v>
      </c>
      <c r="P996">
        <f t="shared" si="195"/>
        <v>0.42</v>
      </c>
      <c r="Q996">
        <f t="shared" si="196"/>
        <v>15276</v>
      </c>
      <c r="R996" t="str">
        <f t="shared" si="197"/>
        <v>Home &amp; Kitchen</v>
      </c>
      <c r="S996" t="str">
        <f t="shared" si="198"/>
        <v>&gt;500</v>
      </c>
      <c r="T996" t="str">
        <f t="shared" si="199"/>
        <v>No</v>
      </c>
      <c r="U996">
        <f t="shared" si="203"/>
        <v>0</v>
      </c>
      <c r="V996">
        <f t="shared" si="200"/>
        <v>61104</v>
      </c>
      <c r="W996">
        <f t="shared" si="201"/>
        <v>29009124</v>
      </c>
      <c r="X996">
        <f t="shared" si="204"/>
        <v>1099</v>
      </c>
      <c r="Y996">
        <f t="shared" si="205"/>
        <v>4</v>
      </c>
      <c r="Z996">
        <f t="shared" si="206"/>
        <v>0</v>
      </c>
      <c r="AA996">
        <f t="shared" si="207"/>
        <v>61104</v>
      </c>
    </row>
    <row r="997" spans="1:27" x14ac:dyDescent="0.25">
      <c r="A997" t="s">
        <v>3560</v>
      </c>
      <c r="B997" t="s">
        <v>5971</v>
      </c>
      <c r="C997" t="s">
        <v>10087</v>
      </c>
      <c r="D997" s="2">
        <v>8799</v>
      </c>
      <c r="E997" s="2">
        <v>11595</v>
      </c>
      <c r="F997" s="1">
        <v>0.24</v>
      </c>
      <c r="G997">
        <v>4</v>
      </c>
      <c r="H997" s="4">
        <v>2981</v>
      </c>
      <c r="I997" t="s">
        <v>7400</v>
      </c>
      <c r="J997" t="s">
        <v>3561</v>
      </c>
      <c r="K997" t="s">
        <v>8526</v>
      </c>
      <c r="L997" t="s">
        <v>3562</v>
      </c>
      <c r="M997" t="s">
        <v>9707</v>
      </c>
      <c r="N997" t="s">
        <v>3563</v>
      </c>
      <c r="O997">
        <f t="shared" si="202"/>
        <v>11595</v>
      </c>
      <c r="P997">
        <f t="shared" si="195"/>
        <v>0.24</v>
      </c>
      <c r="Q997">
        <f t="shared" si="196"/>
        <v>2981</v>
      </c>
      <c r="R997" t="str">
        <f t="shared" si="197"/>
        <v>Home &amp; Kitchen</v>
      </c>
      <c r="S997" t="str">
        <f t="shared" si="198"/>
        <v>&gt;500</v>
      </c>
      <c r="T997" t="str">
        <f t="shared" si="199"/>
        <v>No</v>
      </c>
      <c r="U997">
        <f t="shared" si="203"/>
        <v>0</v>
      </c>
      <c r="V997">
        <f t="shared" si="200"/>
        <v>11924</v>
      </c>
      <c r="W997">
        <f t="shared" si="201"/>
        <v>34564695</v>
      </c>
      <c r="X997">
        <f t="shared" si="204"/>
        <v>8799</v>
      </c>
      <c r="Y997">
        <f t="shared" si="205"/>
        <v>4</v>
      </c>
      <c r="Z997">
        <f t="shared" si="206"/>
        <v>0</v>
      </c>
      <c r="AA997">
        <f t="shared" si="207"/>
        <v>11924</v>
      </c>
    </row>
    <row r="998" spans="1:27" x14ac:dyDescent="0.25">
      <c r="A998" t="s">
        <v>3564</v>
      </c>
      <c r="B998" t="s">
        <v>5972</v>
      </c>
      <c r="C998" t="s">
        <v>10072</v>
      </c>
      <c r="D998" s="2">
        <v>1345</v>
      </c>
      <c r="E998" s="2">
        <v>1750</v>
      </c>
      <c r="F998" s="1">
        <v>0.23</v>
      </c>
      <c r="G998">
        <v>4</v>
      </c>
      <c r="H998" s="4">
        <v>2466</v>
      </c>
      <c r="I998" t="s">
        <v>7401</v>
      </c>
      <c r="J998" t="s">
        <v>3565</v>
      </c>
      <c r="K998" t="s">
        <v>8527</v>
      </c>
      <c r="L998" t="s">
        <v>3566</v>
      </c>
      <c r="M998" t="s">
        <v>9708</v>
      </c>
      <c r="N998" t="s">
        <v>3567</v>
      </c>
      <c r="O998">
        <f t="shared" si="202"/>
        <v>1750</v>
      </c>
      <c r="P998">
        <f t="shared" si="195"/>
        <v>0.23</v>
      </c>
      <c r="Q998">
        <f t="shared" si="196"/>
        <v>2466</v>
      </c>
      <c r="R998" t="str">
        <f t="shared" si="197"/>
        <v>Home &amp; Kitchen</v>
      </c>
      <c r="S998" t="str">
        <f t="shared" si="198"/>
        <v>&gt;500</v>
      </c>
      <c r="T998" t="str">
        <f t="shared" si="199"/>
        <v>No</v>
      </c>
      <c r="U998">
        <f t="shared" si="203"/>
        <v>0</v>
      </c>
      <c r="V998">
        <f t="shared" si="200"/>
        <v>9864</v>
      </c>
      <c r="W998">
        <f t="shared" si="201"/>
        <v>4315500</v>
      </c>
      <c r="X998">
        <f t="shared" si="204"/>
        <v>1345</v>
      </c>
      <c r="Y998">
        <f t="shared" si="205"/>
        <v>4</v>
      </c>
      <c r="Z998">
        <f t="shared" si="206"/>
        <v>0</v>
      </c>
      <c r="AA998">
        <f t="shared" si="207"/>
        <v>9864</v>
      </c>
    </row>
    <row r="999" spans="1:27" x14ac:dyDescent="0.25">
      <c r="A999" t="s">
        <v>3568</v>
      </c>
      <c r="B999" t="s">
        <v>5973</v>
      </c>
      <c r="C999" t="s">
        <v>10101</v>
      </c>
      <c r="D999" s="2">
        <v>2095</v>
      </c>
      <c r="E999" s="2">
        <v>2095</v>
      </c>
      <c r="F999" s="1">
        <v>0</v>
      </c>
      <c r="G999">
        <v>4</v>
      </c>
      <c r="H999" s="4">
        <v>7949</v>
      </c>
      <c r="I999" t="s">
        <v>7402</v>
      </c>
      <c r="J999" t="s">
        <v>3569</v>
      </c>
      <c r="K999" t="s">
        <v>8528</v>
      </c>
      <c r="L999" t="s">
        <v>3570</v>
      </c>
      <c r="M999" t="s">
        <v>9709</v>
      </c>
      <c r="N999" t="s">
        <v>6455</v>
      </c>
      <c r="O999">
        <f t="shared" si="202"/>
        <v>2095</v>
      </c>
      <c r="P999">
        <f t="shared" si="195"/>
        <v>0</v>
      </c>
      <c r="Q999">
        <f t="shared" si="196"/>
        <v>7949</v>
      </c>
      <c r="R999" t="str">
        <f t="shared" si="197"/>
        <v>Home &amp; Kitchen</v>
      </c>
      <c r="S999" t="str">
        <f t="shared" si="198"/>
        <v>&gt;500</v>
      </c>
      <c r="T999" t="str">
        <f t="shared" si="199"/>
        <v>No</v>
      </c>
      <c r="U999">
        <f t="shared" si="203"/>
        <v>0</v>
      </c>
      <c r="V999">
        <f t="shared" si="200"/>
        <v>31796</v>
      </c>
      <c r="W999">
        <f t="shared" si="201"/>
        <v>16653155</v>
      </c>
      <c r="X999">
        <f t="shared" si="204"/>
        <v>2095</v>
      </c>
      <c r="Y999">
        <f t="shared" si="205"/>
        <v>4</v>
      </c>
      <c r="Z999">
        <f t="shared" si="206"/>
        <v>0</v>
      </c>
      <c r="AA999">
        <f t="shared" si="207"/>
        <v>31796</v>
      </c>
    </row>
    <row r="1000" spans="1:27" x14ac:dyDescent="0.25">
      <c r="A1000" t="s">
        <v>3571</v>
      </c>
      <c r="B1000" t="s">
        <v>5974</v>
      </c>
      <c r="C1000" t="s">
        <v>10073</v>
      </c>
      <c r="D1000" s="2">
        <v>1498</v>
      </c>
      <c r="E1000" s="2">
        <v>2300</v>
      </c>
      <c r="F1000" s="1">
        <v>0.35</v>
      </c>
      <c r="G1000">
        <v>4</v>
      </c>
      <c r="H1000" s="4">
        <v>95</v>
      </c>
      <c r="I1000" t="s">
        <v>7403</v>
      </c>
      <c r="J1000" t="s">
        <v>3572</v>
      </c>
      <c r="K1000" t="s">
        <v>8529</v>
      </c>
      <c r="L1000" t="s">
        <v>3573</v>
      </c>
      <c r="M1000" t="s">
        <v>9710</v>
      </c>
      <c r="N1000" t="s">
        <v>3574</v>
      </c>
      <c r="O1000">
        <f t="shared" si="202"/>
        <v>2300</v>
      </c>
      <c r="P1000">
        <f t="shared" si="195"/>
        <v>0.35</v>
      </c>
      <c r="Q1000">
        <f t="shared" si="196"/>
        <v>95</v>
      </c>
      <c r="R1000" t="str">
        <f t="shared" si="197"/>
        <v>Home &amp; Kitchen</v>
      </c>
      <c r="S1000" t="str">
        <f t="shared" si="198"/>
        <v>&gt;500</v>
      </c>
      <c r="T1000" t="str">
        <f t="shared" si="199"/>
        <v>No</v>
      </c>
      <c r="U1000">
        <f t="shared" si="203"/>
        <v>0</v>
      </c>
      <c r="V1000">
        <f t="shared" si="200"/>
        <v>380</v>
      </c>
      <c r="W1000">
        <f t="shared" si="201"/>
        <v>218500</v>
      </c>
      <c r="X1000">
        <f t="shared" si="204"/>
        <v>1498</v>
      </c>
      <c r="Y1000">
        <f t="shared" si="205"/>
        <v>4</v>
      </c>
      <c r="Z1000">
        <f t="shared" si="206"/>
        <v>1</v>
      </c>
      <c r="AA1000">
        <f t="shared" si="207"/>
        <v>380</v>
      </c>
    </row>
    <row r="1001" spans="1:27" x14ac:dyDescent="0.25">
      <c r="A1001" t="s">
        <v>3575</v>
      </c>
      <c r="B1001" t="s">
        <v>5975</v>
      </c>
      <c r="C1001" t="s">
        <v>10102</v>
      </c>
      <c r="D1001" s="2">
        <v>2199</v>
      </c>
      <c r="E1001" s="2">
        <v>2990</v>
      </c>
      <c r="F1001" s="1">
        <v>0.26</v>
      </c>
      <c r="G1001">
        <v>4</v>
      </c>
      <c r="H1001" s="4">
        <v>1558</v>
      </c>
      <c r="I1001" t="s">
        <v>7404</v>
      </c>
      <c r="J1001" t="s">
        <v>3576</v>
      </c>
      <c r="K1001" t="s">
        <v>8530</v>
      </c>
      <c r="L1001" t="s">
        <v>3577</v>
      </c>
      <c r="M1001" t="s">
        <v>9711</v>
      </c>
      <c r="N1001" t="s">
        <v>3578</v>
      </c>
      <c r="O1001">
        <f t="shared" si="202"/>
        <v>2990</v>
      </c>
      <c r="P1001">
        <f t="shared" si="195"/>
        <v>0.26</v>
      </c>
      <c r="Q1001">
        <f t="shared" si="196"/>
        <v>1558</v>
      </c>
      <c r="R1001" t="str">
        <f t="shared" si="197"/>
        <v>Home &amp; Kitchen</v>
      </c>
      <c r="S1001" t="str">
        <f t="shared" si="198"/>
        <v>&gt;500</v>
      </c>
      <c r="T1001" t="str">
        <f t="shared" si="199"/>
        <v>No</v>
      </c>
      <c r="U1001">
        <f t="shared" si="203"/>
        <v>0</v>
      </c>
      <c r="V1001">
        <f t="shared" si="200"/>
        <v>6232</v>
      </c>
      <c r="W1001">
        <f t="shared" si="201"/>
        <v>4658420</v>
      </c>
      <c r="X1001">
        <f t="shared" si="204"/>
        <v>2199</v>
      </c>
      <c r="Y1001">
        <f t="shared" si="205"/>
        <v>4</v>
      </c>
      <c r="Z1001">
        <f t="shared" si="206"/>
        <v>0</v>
      </c>
      <c r="AA1001">
        <f t="shared" si="207"/>
        <v>6232</v>
      </c>
    </row>
    <row r="1002" spans="1:27" x14ac:dyDescent="0.25">
      <c r="A1002" t="s">
        <v>3579</v>
      </c>
      <c r="B1002" t="s">
        <v>5976</v>
      </c>
      <c r="C1002" t="s">
        <v>10081</v>
      </c>
      <c r="D1002" s="2">
        <v>3699</v>
      </c>
      <c r="E1002" s="2">
        <v>4295</v>
      </c>
      <c r="F1002" s="1">
        <v>0.14000000000000001</v>
      </c>
      <c r="G1002">
        <v>4</v>
      </c>
      <c r="H1002" s="4">
        <v>26543</v>
      </c>
      <c r="I1002" t="s">
        <v>7405</v>
      </c>
      <c r="J1002" t="s">
        <v>3580</v>
      </c>
      <c r="K1002" t="s">
        <v>8531</v>
      </c>
      <c r="L1002" t="s">
        <v>3581</v>
      </c>
      <c r="M1002" t="s">
        <v>9712</v>
      </c>
      <c r="N1002" t="s">
        <v>3582</v>
      </c>
      <c r="O1002">
        <f t="shared" si="202"/>
        <v>4295</v>
      </c>
      <c r="P1002">
        <f t="shared" si="195"/>
        <v>0.14000000000000001</v>
      </c>
      <c r="Q1002">
        <f t="shared" si="196"/>
        <v>26543</v>
      </c>
      <c r="R1002" t="str">
        <f t="shared" si="197"/>
        <v>Home &amp; Kitchen</v>
      </c>
      <c r="S1002" t="str">
        <f t="shared" si="198"/>
        <v>&gt;500</v>
      </c>
      <c r="T1002" t="str">
        <f t="shared" si="199"/>
        <v>No</v>
      </c>
      <c r="U1002">
        <f t="shared" si="203"/>
        <v>0</v>
      </c>
      <c r="V1002">
        <f t="shared" si="200"/>
        <v>106172</v>
      </c>
      <c r="W1002">
        <f t="shared" si="201"/>
        <v>114002185</v>
      </c>
      <c r="X1002">
        <f t="shared" si="204"/>
        <v>3699</v>
      </c>
      <c r="Y1002">
        <f t="shared" si="205"/>
        <v>4</v>
      </c>
      <c r="Z1002">
        <f t="shared" si="206"/>
        <v>0</v>
      </c>
      <c r="AA1002">
        <f t="shared" si="207"/>
        <v>106172</v>
      </c>
    </row>
    <row r="1003" spans="1:27" x14ac:dyDescent="0.25">
      <c r="A1003" t="s">
        <v>3583</v>
      </c>
      <c r="B1003" t="s">
        <v>5977</v>
      </c>
      <c r="C1003" t="s">
        <v>10088</v>
      </c>
      <c r="D1003">
        <v>177</v>
      </c>
      <c r="E1003">
        <v>199</v>
      </c>
      <c r="F1003" s="1">
        <v>0.11</v>
      </c>
      <c r="G1003">
        <v>4</v>
      </c>
      <c r="H1003" s="4">
        <v>3688</v>
      </c>
      <c r="I1003" t="s">
        <v>7406</v>
      </c>
      <c r="J1003" t="s">
        <v>3584</v>
      </c>
      <c r="K1003" t="s">
        <v>8532</v>
      </c>
      <c r="L1003" t="s">
        <v>3585</v>
      </c>
      <c r="M1003" t="s">
        <v>9713</v>
      </c>
      <c r="N1003" t="s">
        <v>3586</v>
      </c>
      <c r="O1003">
        <f t="shared" si="202"/>
        <v>199</v>
      </c>
      <c r="P1003">
        <f t="shared" si="195"/>
        <v>0.11</v>
      </c>
      <c r="Q1003">
        <f t="shared" si="196"/>
        <v>3688</v>
      </c>
      <c r="R1003" t="str">
        <f t="shared" si="197"/>
        <v>Home &amp; Kitchen</v>
      </c>
      <c r="S1003" t="str">
        <f t="shared" si="198"/>
        <v>&lt;200</v>
      </c>
      <c r="T1003" t="str">
        <f t="shared" si="199"/>
        <v>No</v>
      </c>
      <c r="U1003">
        <f t="shared" si="203"/>
        <v>0</v>
      </c>
      <c r="V1003">
        <f t="shared" si="200"/>
        <v>14752</v>
      </c>
      <c r="W1003">
        <f t="shared" si="201"/>
        <v>733912</v>
      </c>
      <c r="X1003">
        <f t="shared" si="204"/>
        <v>177</v>
      </c>
      <c r="Y1003">
        <f t="shared" si="205"/>
        <v>4</v>
      </c>
      <c r="Z1003">
        <f t="shared" si="206"/>
        <v>0</v>
      </c>
      <c r="AA1003">
        <f t="shared" si="207"/>
        <v>14752</v>
      </c>
    </row>
    <row r="1004" spans="1:27" x14ac:dyDescent="0.25">
      <c r="A1004" t="s">
        <v>3587</v>
      </c>
      <c r="B1004" t="s">
        <v>5978</v>
      </c>
      <c r="C1004" t="s">
        <v>10081</v>
      </c>
      <c r="D1004" s="2">
        <v>1149</v>
      </c>
      <c r="E1004" s="2">
        <v>2499</v>
      </c>
      <c r="F1004" s="1">
        <v>0.54</v>
      </c>
      <c r="G1004">
        <v>4</v>
      </c>
      <c r="H1004" s="4">
        <v>4383</v>
      </c>
      <c r="I1004" t="s">
        <v>7407</v>
      </c>
      <c r="J1004" t="s">
        <v>3588</v>
      </c>
      <c r="K1004" t="s">
        <v>8533</v>
      </c>
      <c r="L1004" t="s">
        <v>3589</v>
      </c>
      <c r="M1004" t="s">
        <v>9714</v>
      </c>
      <c r="N1004" t="s">
        <v>3590</v>
      </c>
      <c r="O1004">
        <f t="shared" si="202"/>
        <v>2499</v>
      </c>
      <c r="P1004">
        <f t="shared" si="195"/>
        <v>0.54</v>
      </c>
      <c r="Q1004">
        <f t="shared" si="196"/>
        <v>4383</v>
      </c>
      <c r="R1004" t="str">
        <f t="shared" si="197"/>
        <v>Home &amp; Kitchen</v>
      </c>
      <c r="S1004" t="str">
        <f t="shared" si="198"/>
        <v>&gt;500</v>
      </c>
      <c r="T1004" t="str">
        <f t="shared" si="199"/>
        <v>Yes</v>
      </c>
      <c r="U1004">
        <f t="shared" si="203"/>
        <v>1</v>
      </c>
      <c r="V1004">
        <f t="shared" si="200"/>
        <v>17532</v>
      </c>
      <c r="W1004">
        <f t="shared" si="201"/>
        <v>10953117</v>
      </c>
      <c r="X1004">
        <f t="shared" si="204"/>
        <v>1149</v>
      </c>
      <c r="Y1004">
        <f t="shared" si="205"/>
        <v>4</v>
      </c>
      <c r="Z1004">
        <f t="shared" si="206"/>
        <v>0</v>
      </c>
      <c r="AA1004">
        <f t="shared" si="207"/>
        <v>17532</v>
      </c>
    </row>
    <row r="1005" spans="1:27" x14ac:dyDescent="0.25">
      <c r="A1005" t="s">
        <v>3591</v>
      </c>
      <c r="B1005" t="s">
        <v>5979</v>
      </c>
      <c r="C1005" t="s">
        <v>10103</v>
      </c>
      <c r="D1005">
        <v>244</v>
      </c>
      <c r="E1005">
        <v>499</v>
      </c>
      <c r="F1005" s="1">
        <v>0.51</v>
      </c>
      <c r="G1005">
        <v>4</v>
      </c>
      <c r="H1005" s="4">
        <v>478</v>
      </c>
      <c r="I1005" t="s">
        <v>7408</v>
      </c>
      <c r="J1005" t="s">
        <v>3592</v>
      </c>
      <c r="K1005" t="s">
        <v>8534</v>
      </c>
      <c r="L1005" t="s">
        <v>3593</v>
      </c>
      <c r="M1005" t="s">
        <v>9715</v>
      </c>
      <c r="N1005" t="s">
        <v>3594</v>
      </c>
      <c r="O1005">
        <f t="shared" si="202"/>
        <v>499</v>
      </c>
      <c r="P1005">
        <f t="shared" si="195"/>
        <v>0.51</v>
      </c>
      <c r="Q1005">
        <f t="shared" si="196"/>
        <v>478</v>
      </c>
      <c r="R1005" t="str">
        <f t="shared" si="197"/>
        <v>Home &amp; Kitchen</v>
      </c>
      <c r="S1005" t="str">
        <f t="shared" si="198"/>
        <v>200–500</v>
      </c>
      <c r="T1005" t="str">
        <f t="shared" si="199"/>
        <v>Yes</v>
      </c>
      <c r="U1005">
        <f t="shared" si="203"/>
        <v>1</v>
      </c>
      <c r="V1005">
        <f t="shared" si="200"/>
        <v>1912</v>
      </c>
      <c r="W1005">
        <f t="shared" si="201"/>
        <v>238522</v>
      </c>
      <c r="X1005">
        <f t="shared" si="204"/>
        <v>244</v>
      </c>
      <c r="Y1005">
        <f t="shared" si="205"/>
        <v>4</v>
      </c>
      <c r="Z1005">
        <f t="shared" si="206"/>
        <v>1</v>
      </c>
      <c r="AA1005">
        <f t="shared" si="207"/>
        <v>1912</v>
      </c>
    </row>
    <row r="1006" spans="1:27" x14ac:dyDescent="0.25">
      <c r="A1006" t="s">
        <v>3595</v>
      </c>
      <c r="B1006" t="s">
        <v>5980</v>
      </c>
      <c r="C1006" t="s">
        <v>10073</v>
      </c>
      <c r="D1006" s="2">
        <v>1959</v>
      </c>
      <c r="E1006" s="2">
        <v>2400</v>
      </c>
      <c r="F1006" s="1">
        <v>0.18</v>
      </c>
      <c r="G1006">
        <v>4</v>
      </c>
      <c r="H1006" s="4">
        <v>237</v>
      </c>
      <c r="I1006" t="s">
        <v>7409</v>
      </c>
      <c r="J1006" t="s">
        <v>3596</v>
      </c>
      <c r="K1006" t="s">
        <v>8535</v>
      </c>
      <c r="L1006" t="s">
        <v>3597</v>
      </c>
      <c r="M1006" t="s">
        <v>9716</v>
      </c>
      <c r="N1006" t="s">
        <v>3598</v>
      </c>
      <c r="O1006">
        <f t="shared" si="202"/>
        <v>2400</v>
      </c>
      <c r="P1006">
        <f t="shared" si="195"/>
        <v>0.18</v>
      </c>
      <c r="Q1006">
        <f t="shared" si="196"/>
        <v>237</v>
      </c>
      <c r="R1006" t="str">
        <f t="shared" si="197"/>
        <v>Home &amp; Kitchen</v>
      </c>
      <c r="S1006" t="str">
        <f t="shared" si="198"/>
        <v>&gt;500</v>
      </c>
      <c r="T1006" t="str">
        <f t="shared" si="199"/>
        <v>No</v>
      </c>
      <c r="U1006">
        <f t="shared" si="203"/>
        <v>0</v>
      </c>
      <c r="V1006">
        <f t="shared" si="200"/>
        <v>948</v>
      </c>
      <c r="W1006">
        <f t="shared" si="201"/>
        <v>568800</v>
      </c>
      <c r="X1006">
        <f t="shared" si="204"/>
        <v>1959</v>
      </c>
      <c r="Y1006">
        <f t="shared" si="205"/>
        <v>4</v>
      </c>
      <c r="Z1006">
        <f t="shared" si="206"/>
        <v>1</v>
      </c>
      <c r="AA1006">
        <f t="shared" si="207"/>
        <v>948</v>
      </c>
    </row>
    <row r="1007" spans="1:27" x14ac:dyDescent="0.25">
      <c r="A1007" t="s">
        <v>3599</v>
      </c>
      <c r="B1007" t="s">
        <v>3600</v>
      </c>
      <c r="C1007" t="s">
        <v>10075</v>
      </c>
      <c r="D1007">
        <v>319</v>
      </c>
      <c r="E1007">
        <v>749</v>
      </c>
      <c r="F1007" s="1">
        <v>0.56999999999999995</v>
      </c>
      <c r="G1007">
        <v>4</v>
      </c>
      <c r="H1007" s="4">
        <v>124</v>
      </c>
      <c r="I1007" t="s">
        <v>7410</v>
      </c>
      <c r="J1007" t="s">
        <v>3601</v>
      </c>
      <c r="K1007" t="s">
        <v>8536</v>
      </c>
      <c r="L1007" t="s">
        <v>3602</v>
      </c>
      <c r="M1007" t="s">
        <v>9717</v>
      </c>
      <c r="N1007" t="s">
        <v>3603</v>
      </c>
      <c r="O1007">
        <f t="shared" si="202"/>
        <v>749</v>
      </c>
      <c r="P1007">
        <f t="shared" si="195"/>
        <v>0.56999999999999995</v>
      </c>
      <c r="Q1007">
        <f t="shared" si="196"/>
        <v>124</v>
      </c>
      <c r="R1007" t="str">
        <f t="shared" si="197"/>
        <v>Home &amp; Kitchen</v>
      </c>
      <c r="S1007" t="str">
        <f t="shared" si="198"/>
        <v>&gt;500</v>
      </c>
      <c r="T1007" t="str">
        <f t="shared" si="199"/>
        <v>Yes</v>
      </c>
      <c r="U1007">
        <f t="shared" si="203"/>
        <v>1</v>
      </c>
      <c r="V1007">
        <f t="shared" si="200"/>
        <v>496</v>
      </c>
      <c r="W1007">
        <f t="shared" si="201"/>
        <v>92876</v>
      </c>
      <c r="X1007">
        <f t="shared" si="204"/>
        <v>319</v>
      </c>
      <c r="Y1007">
        <f t="shared" si="205"/>
        <v>4</v>
      </c>
      <c r="Z1007">
        <f t="shared" si="206"/>
        <v>1</v>
      </c>
      <c r="AA1007">
        <f t="shared" si="207"/>
        <v>496</v>
      </c>
    </row>
    <row r="1008" spans="1:27" x14ac:dyDescent="0.25">
      <c r="A1008" t="s">
        <v>3604</v>
      </c>
      <c r="B1008" t="s">
        <v>5981</v>
      </c>
      <c r="C1008" t="s">
        <v>10072</v>
      </c>
      <c r="D1008" s="2">
        <v>1499</v>
      </c>
      <c r="E1008" s="2">
        <v>1775</v>
      </c>
      <c r="F1008" s="1">
        <v>0.16</v>
      </c>
      <c r="G1008">
        <v>4</v>
      </c>
      <c r="H1008" s="4">
        <v>14667</v>
      </c>
      <c r="I1008" t="s">
        <v>7411</v>
      </c>
      <c r="J1008" t="s">
        <v>3605</v>
      </c>
      <c r="K1008" t="s">
        <v>8537</v>
      </c>
      <c r="L1008" t="s">
        <v>3606</v>
      </c>
      <c r="M1008" t="s">
        <v>9718</v>
      </c>
      <c r="N1008" t="s">
        <v>6456</v>
      </c>
      <c r="O1008">
        <f t="shared" si="202"/>
        <v>1775</v>
      </c>
      <c r="P1008">
        <f t="shared" si="195"/>
        <v>0.16</v>
      </c>
      <c r="Q1008">
        <f t="shared" si="196"/>
        <v>14667</v>
      </c>
      <c r="R1008" t="str">
        <f t="shared" si="197"/>
        <v>Home &amp; Kitchen</v>
      </c>
      <c r="S1008" t="str">
        <f t="shared" si="198"/>
        <v>&gt;500</v>
      </c>
      <c r="T1008" t="str">
        <f t="shared" si="199"/>
        <v>No</v>
      </c>
      <c r="U1008">
        <f t="shared" si="203"/>
        <v>0</v>
      </c>
      <c r="V1008">
        <f t="shared" si="200"/>
        <v>58668</v>
      </c>
      <c r="W1008">
        <f t="shared" si="201"/>
        <v>26033925</v>
      </c>
      <c r="X1008">
        <f t="shared" si="204"/>
        <v>1499</v>
      </c>
      <c r="Y1008">
        <f t="shared" si="205"/>
        <v>4</v>
      </c>
      <c r="Z1008">
        <f t="shared" si="206"/>
        <v>0</v>
      </c>
      <c r="AA1008">
        <f t="shared" si="207"/>
        <v>58668</v>
      </c>
    </row>
    <row r="1009" spans="1:27" x14ac:dyDescent="0.25">
      <c r="A1009" t="s">
        <v>3607</v>
      </c>
      <c r="B1009" t="s">
        <v>5982</v>
      </c>
      <c r="C1009" t="s">
        <v>10075</v>
      </c>
      <c r="D1009">
        <v>469</v>
      </c>
      <c r="E1009" s="2">
        <v>1599</v>
      </c>
      <c r="F1009" s="1">
        <v>0.71</v>
      </c>
      <c r="G1009">
        <v>4</v>
      </c>
      <c r="H1009" s="4">
        <v>6</v>
      </c>
      <c r="I1009" t="s">
        <v>7412</v>
      </c>
      <c r="J1009" t="s">
        <v>3608</v>
      </c>
      <c r="K1009" t="s">
        <v>8538</v>
      </c>
      <c r="L1009" t="s">
        <v>3609</v>
      </c>
      <c r="M1009" t="s">
        <v>9719</v>
      </c>
      <c r="N1009" t="s">
        <v>6457</v>
      </c>
      <c r="O1009">
        <f t="shared" si="202"/>
        <v>1599</v>
      </c>
      <c r="P1009">
        <f t="shared" si="195"/>
        <v>0.71</v>
      </c>
      <c r="Q1009">
        <f t="shared" si="196"/>
        <v>6</v>
      </c>
      <c r="R1009" t="str">
        <f t="shared" si="197"/>
        <v>Home &amp; Kitchen</v>
      </c>
      <c r="S1009" t="str">
        <f t="shared" si="198"/>
        <v>&gt;500</v>
      </c>
      <c r="T1009" t="str">
        <f t="shared" si="199"/>
        <v>Yes</v>
      </c>
      <c r="U1009">
        <f t="shared" si="203"/>
        <v>1</v>
      </c>
      <c r="V1009">
        <f t="shared" si="200"/>
        <v>24</v>
      </c>
      <c r="W1009">
        <f t="shared" si="201"/>
        <v>9594</v>
      </c>
      <c r="X1009">
        <f t="shared" si="204"/>
        <v>469</v>
      </c>
      <c r="Y1009">
        <f t="shared" si="205"/>
        <v>4</v>
      </c>
      <c r="Z1009">
        <f t="shared" si="206"/>
        <v>1</v>
      </c>
      <c r="AA1009">
        <f t="shared" si="207"/>
        <v>24</v>
      </c>
    </row>
    <row r="1010" spans="1:27" x14ac:dyDescent="0.25">
      <c r="A1010" t="s">
        <v>3610</v>
      </c>
      <c r="B1010" t="s">
        <v>5983</v>
      </c>
      <c r="C1010" t="s">
        <v>10101</v>
      </c>
      <c r="D1010" s="2">
        <v>1099</v>
      </c>
      <c r="E1010" s="2">
        <v>1795</v>
      </c>
      <c r="F1010" s="1">
        <v>0.39</v>
      </c>
      <c r="G1010">
        <v>4</v>
      </c>
      <c r="H1010" s="4">
        <v>4244</v>
      </c>
      <c r="I1010" t="s">
        <v>7413</v>
      </c>
      <c r="J1010" t="s">
        <v>3611</v>
      </c>
      <c r="K1010" t="s">
        <v>8539</v>
      </c>
      <c r="L1010" t="s">
        <v>3612</v>
      </c>
      <c r="M1010" t="s">
        <v>9720</v>
      </c>
      <c r="N1010" t="s">
        <v>3613</v>
      </c>
      <c r="O1010">
        <f t="shared" si="202"/>
        <v>1795</v>
      </c>
      <c r="P1010">
        <f t="shared" si="195"/>
        <v>0.39</v>
      </c>
      <c r="Q1010">
        <f t="shared" si="196"/>
        <v>4244</v>
      </c>
      <c r="R1010" t="str">
        <f t="shared" si="197"/>
        <v>Home &amp; Kitchen</v>
      </c>
      <c r="S1010" t="str">
        <f t="shared" si="198"/>
        <v>&gt;500</v>
      </c>
      <c r="T1010" t="str">
        <f t="shared" si="199"/>
        <v>No</v>
      </c>
      <c r="U1010">
        <f t="shared" si="203"/>
        <v>0</v>
      </c>
      <c r="V1010">
        <f t="shared" si="200"/>
        <v>16976</v>
      </c>
      <c r="W1010">
        <f t="shared" si="201"/>
        <v>7617980</v>
      </c>
      <c r="X1010">
        <f t="shared" si="204"/>
        <v>1099</v>
      </c>
      <c r="Y1010">
        <f t="shared" si="205"/>
        <v>4</v>
      </c>
      <c r="Z1010">
        <f t="shared" si="206"/>
        <v>0</v>
      </c>
      <c r="AA1010">
        <f t="shared" si="207"/>
        <v>16976</v>
      </c>
    </row>
    <row r="1011" spans="1:27" x14ac:dyDescent="0.25">
      <c r="A1011" t="s">
        <v>3614</v>
      </c>
      <c r="B1011" t="s">
        <v>5984</v>
      </c>
      <c r="C1011" t="s">
        <v>10074</v>
      </c>
      <c r="D1011" s="2">
        <v>9590</v>
      </c>
      <c r="E1011" s="2">
        <v>15999</v>
      </c>
      <c r="F1011" s="1">
        <v>0.4</v>
      </c>
      <c r="G1011">
        <v>4</v>
      </c>
      <c r="H1011" s="4">
        <v>1017</v>
      </c>
      <c r="I1011" t="s">
        <v>7414</v>
      </c>
      <c r="J1011" t="s">
        <v>3615</v>
      </c>
      <c r="K1011" t="s">
        <v>8540</v>
      </c>
      <c r="L1011" t="s">
        <v>3616</v>
      </c>
      <c r="M1011" t="s">
        <v>9721</v>
      </c>
      <c r="N1011" t="s">
        <v>3617</v>
      </c>
      <c r="O1011">
        <f t="shared" si="202"/>
        <v>15999</v>
      </c>
      <c r="P1011">
        <f t="shared" si="195"/>
        <v>0.4</v>
      </c>
      <c r="Q1011">
        <f t="shared" si="196"/>
        <v>1017</v>
      </c>
      <c r="R1011" t="str">
        <f t="shared" si="197"/>
        <v>Home &amp; Kitchen</v>
      </c>
      <c r="S1011" t="str">
        <f t="shared" si="198"/>
        <v>&gt;500</v>
      </c>
      <c r="T1011" t="str">
        <f t="shared" si="199"/>
        <v>No</v>
      </c>
      <c r="U1011">
        <f t="shared" si="203"/>
        <v>0</v>
      </c>
      <c r="V1011">
        <f t="shared" si="200"/>
        <v>4068</v>
      </c>
      <c r="W1011">
        <f t="shared" si="201"/>
        <v>16270983</v>
      </c>
      <c r="X1011">
        <f t="shared" si="204"/>
        <v>9590</v>
      </c>
      <c r="Y1011">
        <f t="shared" si="205"/>
        <v>4</v>
      </c>
      <c r="Z1011">
        <f t="shared" si="206"/>
        <v>0</v>
      </c>
      <c r="AA1011">
        <f t="shared" si="207"/>
        <v>4068</v>
      </c>
    </row>
    <row r="1012" spans="1:27" x14ac:dyDescent="0.25">
      <c r="A1012" t="s">
        <v>3618</v>
      </c>
      <c r="B1012" t="s">
        <v>5985</v>
      </c>
      <c r="C1012" t="s">
        <v>10104</v>
      </c>
      <c r="D1012">
        <v>999</v>
      </c>
      <c r="E1012" s="2">
        <v>1490</v>
      </c>
      <c r="F1012" s="1">
        <v>0.33</v>
      </c>
      <c r="G1012">
        <v>3.9</v>
      </c>
      <c r="H1012" s="4">
        <v>12999</v>
      </c>
      <c r="I1012" t="s">
        <v>7415</v>
      </c>
      <c r="J1012" t="s">
        <v>3619</v>
      </c>
      <c r="K1012" t="s">
        <v>8541</v>
      </c>
      <c r="L1012" t="s">
        <v>3620</v>
      </c>
      <c r="M1012" t="s">
        <v>9722</v>
      </c>
      <c r="N1012" t="s">
        <v>3621</v>
      </c>
      <c r="O1012">
        <f t="shared" si="202"/>
        <v>1490</v>
      </c>
      <c r="P1012">
        <f t="shared" si="195"/>
        <v>0.33</v>
      </c>
      <c r="Q1012">
        <f t="shared" si="196"/>
        <v>12999</v>
      </c>
      <c r="R1012" t="str">
        <f t="shared" si="197"/>
        <v>Home &amp; Kitchen</v>
      </c>
      <c r="S1012" t="str">
        <f t="shared" si="198"/>
        <v>&gt;500</v>
      </c>
      <c r="T1012" t="str">
        <f t="shared" si="199"/>
        <v>No</v>
      </c>
      <c r="U1012">
        <f t="shared" si="203"/>
        <v>0</v>
      </c>
      <c r="V1012">
        <f t="shared" si="200"/>
        <v>50696.1</v>
      </c>
      <c r="W1012">
        <f t="shared" si="201"/>
        <v>19368510</v>
      </c>
      <c r="X1012">
        <f t="shared" si="204"/>
        <v>999</v>
      </c>
      <c r="Y1012">
        <f t="shared" si="205"/>
        <v>4</v>
      </c>
      <c r="Z1012">
        <f t="shared" si="206"/>
        <v>0</v>
      </c>
      <c r="AA1012">
        <f t="shared" si="207"/>
        <v>50696.1</v>
      </c>
    </row>
    <row r="1013" spans="1:27" x14ac:dyDescent="0.25">
      <c r="A1013" t="s">
        <v>3622</v>
      </c>
      <c r="B1013" t="s">
        <v>5986</v>
      </c>
      <c r="C1013" t="s">
        <v>10084</v>
      </c>
      <c r="D1013" s="2">
        <v>1299</v>
      </c>
      <c r="E1013" s="2">
        <v>1999</v>
      </c>
      <c r="F1013" s="1">
        <v>0.35</v>
      </c>
      <c r="G1013">
        <v>3.9</v>
      </c>
      <c r="H1013" s="4">
        <v>311</v>
      </c>
      <c r="I1013" t="s">
        <v>7416</v>
      </c>
      <c r="J1013" t="s">
        <v>3623</v>
      </c>
      <c r="K1013" t="s">
        <v>8542</v>
      </c>
      <c r="L1013" t="s">
        <v>3624</v>
      </c>
      <c r="M1013" t="s">
        <v>9723</v>
      </c>
      <c r="N1013" t="s">
        <v>3625</v>
      </c>
      <c r="O1013">
        <f t="shared" si="202"/>
        <v>1999</v>
      </c>
      <c r="P1013">
        <f t="shared" si="195"/>
        <v>0.35</v>
      </c>
      <c r="Q1013">
        <f t="shared" si="196"/>
        <v>311</v>
      </c>
      <c r="R1013" t="str">
        <f t="shared" si="197"/>
        <v>Home &amp; Kitchen</v>
      </c>
      <c r="S1013" t="str">
        <f t="shared" si="198"/>
        <v>&gt;500</v>
      </c>
      <c r="T1013" t="str">
        <f t="shared" si="199"/>
        <v>No</v>
      </c>
      <c r="U1013">
        <f t="shared" si="203"/>
        <v>0</v>
      </c>
      <c r="V1013">
        <f t="shared" si="200"/>
        <v>1212.8999999999999</v>
      </c>
      <c r="W1013">
        <f t="shared" si="201"/>
        <v>621689</v>
      </c>
      <c r="X1013">
        <f t="shared" si="204"/>
        <v>1299</v>
      </c>
      <c r="Y1013">
        <f t="shared" si="205"/>
        <v>4</v>
      </c>
      <c r="Z1013">
        <f t="shared" si="206"/>
        <v>1</v>
      </c>
      <c r="AA1013">
        <f t="shared" si="207"/>
        <v>1212.8999999999999</v>
      </c>
    </row>
    <row r="1014" spans="1:27" x14ac:dyDescent="0.25">
      <c r="A1014" t="s">
        <v>3626</v>
      </c>
      <c r="B1014" t="s">
        <v>5987</v>
      </c>
      <c r="C1014" t="s">
        <v>10105</v>
      </c>
      <c r="D1014">
        <v>292</v>
      </c>
      <c r="E1014">
        <v>499</v>
      </c>
      <c r="F1014" s="1">
        <v>0.41</v>
      </c>
      <c r="G1014">
        <v>3.9</v>
      </c>
      <c r="H1014" s="4">
        <v>4238</v>
      </c>
      <c r="I1014" t="s">
        <v>7417</v>
      </c>
      <c r="J1014" t="s">
        <v>3627</v>
      </c>
      <c r="K1014" t="s">
        <v>8543</v>
      </c>
      <c r="L1014" t="s">
        <v>3628</v>
      </c>
      <c r="M1014" t="s">
        <v>9724</v>
      </c>
      <c r="N1014" t="s">
        <v>3629</v>
      </c>
      <c r="O1014">
        <f t="shared" si="202"/>
        <v>499</v>
      </c>
      <c r="P1014">
        <f t="shared" si="195"/>
        <v>0.41</v>
      </c>
      <c r="Q1014">
        <f t="shared" si="196"/>
        <v>4238</v>
      </c>
      <c r="R1014" t="str">
        <f t="shared" si="197"/>
        <v>Home &amp; Kitchen</v>
      </c>
      <c r="S1014" t="str">
        <f t="shared" si="198"/>
        <v>200–500</v>
      </c>
      <c r="T1014" t="str">
        <f t="shared" si="199"/>
        <v>No</v>
      </c>
      <c r="U1014">
        <f t="shared" si="203"/>
        <v>0</v>
      </c>
      <c r="V1014">
        <f t="shared" si="200"/>
        <v>16528.2</v>
      </c>
      <c r="W1014">
        <f t="shared" si="201"/>
        <v>2114762</v>
      </c>
      <c r="X1014">
        <f t="shared" si="204"/>
        <v>292</v>
      </c>
      <c r="Y1014">
        <f t="shared" si="205"/>
        <v>4</v>
      </c>
      <c r="Z1014">
        <f t="shared" si="206"/>
        <v>0</v>
      </c>
      <c r="AA1014">
        <f t="shared" si="207"/>
        <v>16528.2</v>
      </c>
    </row>
    <row r="1015" spans="1:27" x14ac:dyDescent="0.25">
      <c r="A1015" t="s">
        <v>3630</v>
      </c>
      <c r="B1015" t="s">
        <v>3631</v>
      </c>
      <c r="C1015" t="s">
        <v>10096</v>
      </c>
      <c r="D1015">
        <v>160</v>
      </c>
      <c r="E1015">
        <v>299</v>
      </c>
      <c r="F1015" s="1">
        <v>0.46</v>
      </c>
      <c r="G1015">
        <v>3.9</v>
      </c>
      <c r="H1015" s="4">
        <v>2781</v>
      </c>
      <c r="I1015" t="s">
        <v>7418</v>
      </c>
      <c r="J1015" t="s">
        <v>3632</v>
      </c>
      <c r="K1015" t="s">
        <v>8544</v>
      </c>
      <c r="L1015" t="s">
        <v>3633</v>
      </c>
      <c r="M1015" t="s">
        <v>9725</v>
      </c>
      <c r="N1015" t="s">
        <v>3634</v>
      </c>
      <c r="O1015">
        <f t="shared" si="202"/>
        <v>299</v>
      </c>
      <c r="P1015">
        <f t="shared" si="195"/>
        <v>0.46</v>
      </c>
      <c r="Q1015">
        <f t="shared" si="196"/>
        <v>2781</v>
      </c>
      <c r="R1015" t="str">
        <f t="shared" si="197"/>
        <v>Home &amp; Kitchen</v>
      </c>
      <c r="S1015" t="str">
        <f t="shared" si="198"/>
        <v>200–500</v>
      </c>
      <c r="T1015" t="str">
        <f t="shared" si="199"/>
        <v>No</v>
      </c>
      <c r="U1015">
        <f t="shared" si="203"/>
        <v>0</v>
      </c>
      <c r="V1015">
        <f t="shared" si="200"/>
        <v>10845.9</v>
      </c>
      <c r="W1015">
        <f t="shared" si="201"/>
        <v>831519</v>
      </c>
      <c r="X1015">
        <f t="shared" si="204"/>
        <v>160</v>
      </c>
      <c r="Y1015">
        <f t="shared" si="205"/>
        <v>4</v>
      </c>
      <c r="Z1015">
        <f t="shared" si="206"/>
        <v>0</v>
      </c>
      <c r="AA1015">
        <f t="shared" si="207"/>
        <v>10845.9</v>
      </c>
    </row>
    <row r="1016" spans="1:27" x14ac:dyDescent="0.25">
      <c r="A1016" t="s">
        <v>3635</v>
      </c>
      <c r="B1016" t="s">
        <v>5988</v>
      </c>
      <c r="C1016" t="s">
        <v>10106</v>
      </c>
      <c r="D1016">
        <v>600</v>
      </c>
      <c r="E1016">
        <v>600</v>
      </c>
      <c r="F1016" s="1">
        <v>0</v>
      </c>
      <c r="G1016">
        <v>3.9</v>
      </c>
      <c r="H1016" s="4">
        <v>10907</v>
      </c>
      <c r="I1016" t="s">
        <v>7419</v>
      </c>
      <c r="J1016" t="s">
        <v>3636</v>
      </c>
      <c r="K1016" t="s">
        <v>8545</v>
      </c>
      <c r="L1016" t="s">
        <v>3637</v>
      </c>
      <c r="M1016" t="s">
        <v>9726</v>
      </c>
      <c r="N1016" t="s">
        <v>3638</v>
      </c>
      <c r="O1016">
        <f t="shared" si="202"/>
        <v>600</v>
      </c>
      <c r="P1016">
        <f t="shared" si="195"/>
        <v>0</v>
      </c>
      <c r="Q1016">
        <f t="shared" si="196"/>
        <v>10907</v>
      </c>
      <c r="R1016" t="str">
        <f t="shared" si="197"/>
        <v>Home &amp; Kitchen</v>
      </c>
      <c r="S1016" t="str">
        <f t="shared" si="198"/>
        <v>&gt;500</v>
      </c>
      <c r="T1016" t="str">
        <f t="shared" si="199"/>
        <v>No</v>
      </c>
      <c r="U1016">
        <f t="shared" si="203"/>
        <v>0</v>
      </c>
      <c r="V1016">
        <f t="shared" si="200"/>
        <v>42537.299999999996</v>
      </c>
      <c r="W1016">
        <f t="shared" si="201"/>
        <v>6544200</v>
      </c>
      <c r="X1016">
        <f t="shared" si="204"/>
        <v>600</v>
      </c>
      <c r="Y1016">
        <f t="shared" si="205"/>
        <v>4</v>
      </c>
      <c r="Z1016">
        <f t="shared" si="206"/>
        <v>0</v>
      </c>
      <c r="AA1016">
        <f t="shared" si="207"/>
        <v>42537.299999999996</v>
      </c>
    </row>
    <row r="1017" spans="1:27" x14ac:dyDescent="0.25">
      <c r="A1017" t="s">
        <v>3639</v>
      </c>
      <c r="B1017" t="s">
        <v>5989</v>
      </c>
      <c r="C1017" t="s">
        <v>10107</v>
      </c>
      <c r="D1017" s="2">
        <v>1130</v>
      </c>
      <c r="E1017" s="2">
        <v>1130</v>
      </c>
      <c r="F1017" s="1">
        <v>0</v>
      </c>
      <c r="G1017">
        <v>3.9</v>
      </c>
      <c r="H1017" s="4">
        <v>13250</v>
      </c>
      <c r="I1017" t="s">
        <v>7420</v>
      </c>
      <c r="J1017" t="s">
        <v>3640</v>
      </c>
      <c r="K1017" t="s">
        <v>8546</v>
      </c>
      <c r="L1017" t="s">
        <v>3641</v>
      </c>
      <c r="M1017" t="s">
        <v>9727</v>
      </c>
      <c r="N1017" t="s">
        <v>3642</v>
      </c>
      <c r="O1017">
        <f t="shared" si="202"/>
        <v>1130</v>
      </c>
      <c r="P1017">
        <f t="shared" si="195"/>
        <v>0</v>
      </c>
      <c r="Q1017">
        <f t="shared" si="196"/>
        <v>13250</v>
      </c>
      <c r="R1017" t="str">
        <f t="shared" si="197"/>
        <v>Home &amp; Kitchen</v>
      </c>
      <c r="S1017" t="str">
        <f t="shared" si="198"/>
        <v>&gt;500</v>
      </c>
      <c r="T1017" t="str">
        <f t="shared" si="199"/>
        <v>No</v>
      </c>
      <c r="U1017">
        <f t="shared" si="203"/>
        <v>0</v>
      </c>
      <c r="V1017">
        <f t="shared" si="200"/>
        <v>51675</v>
      </c>
      <c r="W1017">
        <f t="shared" si="201"/>
        <v>14972500</v>
      </c>
      <c r="X1017">
        <f t="shared" si="204"/>
        <v>1130</v>
      </c>
      <c r="Y1017">
        <f t="shared" si="205"/>
        <v>4</v>
      </c>
      <c r="Z1017">
        <f t="shared" si="206"/>
        <v>0</v>
      </c>
      <c r="AA1017">
        <f t="shared" si="207"/>
        <v>51675</v>
      </c>
    </row>
    <row r="1018" spans="1:27" x14ac:dyDescent="0.25">
      <c r="A1018" t="s">
        <v>3643</v>
      </c>
      <c r="B1018" t="s">
        <v>5990</v>
      </c>
      <c r="C1018" t="s">
        <v>10081</v>
      </c>
      <c r="D1018" s="2">
        <v>3249</v>
      </c>
      <c r="E1018" s="2">
        <v>6295</v>
      </c>
      <c r="F1018" s="1">
        <v>0.48</v>
      </c>
      <c r="G1018">
        <v>3.9</v>
      </c>
      <c r="H1018" s="4">
        <v>43070</v>
      </c>
      <c r="I1018" t="s">
        <v>7421</v>
      </c>
      <c r="J1018" t="s">
        <v>3644</v>
      </c>
      <c r="K1018" t="s">
        <v>8547</v>
      </c>
      <c r="L1018" t="s">
        <v>3645</v>
      </c>
      <c r="M1018" t="s">
        <v>9728</v>
      </c>
      <c r="N1018" t="s">
        <v>3646</v>
      </c>
      <c r="O1018">
        <f t="shared" si="202"/>
        <v>6295</v>
      </c>
      <c r="P1018">
        <f t="shared" si="195"/>
        <v>0.48</v>
      </c>
      <c r="Q1018">
        <f t="shared" si="196"/>
        <v>43070</v>
      </c>
      <c r="R1018" t="str">
        <f t="shared" si="197"/>
        <v>Home &amp; Kitchen</v>
      </c>
      <c r="S1018" t="str">
        <f t="shared" si="198"/>
        <v>&gt;500</v>
      </c>
      <c r="T1018" t="str">
        <f t="shared" si="199"/>
        <v>No</v>
      </c>
      <c r="U1018">
        <f t="shared" si="203"/>
        <v>0</v>
      </c>
      <c r="V1018">
        <f t="shared" si="200"/>
        <v>167973</v>
      </c>
      <c r="W1018">
        <f t="shared" si="201"/>
        <v>271125650</v>
      </c>
      <c r="X1018">
        <f t="shared" si="204"/>
        <v>3249</v>
      </c>
      <c r="Y1018">
        <f t="shared" si="205"/>
        <v>4</v>
      </c>
      <c r="Z1018">
        <f t="shared" si="206"/>
        <v>0</v>
      </c>
      <c r="AA1018">
        <f t="shared" si="207"/>
        <v>167973</v>
      </c>
    </row>
    <row r="1019" spans="1:27" x14ac:dyDescent="0.25">
      <c r="A1019" t="s">
        <v>3647</v>
      </c>
      <c r="B1019" t="s">
        <v>5991</v>
      </c>
      <c r="C1019" t="s">
        <v>10081</v>
      </c>
      <c r="D1019" s="2">
        <v>3599</v>
      </c>
      <c r="E1019" s="2">
        <v>9455</v>
      </c>
      <c r="F1019" s="1">
        <v>0.62</v>
      </c>
      <c r="G1019">
        <v>3.9</v>
      </c>
      <c r="H1019" s="4">
        <v>11828</v>
      </c>
      <c r="I1019" t="s">
        <v>7422</v>
      </c>
      <c r="J1019" t="s">
        <v>3648</v>
      </c>
      <c r="K1019" t="s">
        <v>8548</v>
      </c>
      <c r="L1019" t="s">
        <v>3649</v>
      </c>
      <c r="M1019" t="s">
        <v>9729</v>
      </c>
      <c r="N1019" t="s">
        <v>3650</v>
      </c>
      <c r="O1019">
        <f t="shared" si="202"/>
        <v>9455</v>
      </c>
      <c r="P1019">
        <f t="shared" si="195"/>
        <v>0.62</v>
      </c>
      <c r="Q1019">
        <f t="shared" si="196"/>
        <v>11828</v>
      </c>
      <c r="R1019" t="str">
        <f t="shared" si="197"/>
        <v>Home &amp; Kitchen</v>
      </c>
      <c r="S1019" t="str">
        <f t="shared" si="198"/>
        <v>&gt;500</v>
      </c>
      <c r="T1019" t="str">
        <f t="shared" si="199"/>
        <v>Yes</v>
      </c>
      <c r="U1019">
        <f t="shared" si="203"/>
        <v>1</v>
      </c>
      <c r="V1019">
        <f t="shared" si="200"/>
        <v>46129.2</v>
      </c>
      <c r="W1019">
        <f t="shared" si="201"/>
        <v>111833740</v>
      </c>
      <c r="X1019">
        <f t="shared" si="204"/>
        <v>3599</v>
      </c>
      <c r="Y1019">
        <f t="shared" si="205"/>
        <v>4</v>
      </c>
      <c r="Z1019">
        <f t="shared" si="206"/>
        <v>0</v>
      </c>
      <c r="AA1019">
        <f t="shared" si="207"/>
        <v>46129.2</v>
      </c>
    </row>
    <row r="1020" spans="1:27" x14ac:dyDescent="0.25">
      <c r="A1020" t="s">
        <v>3651</v>
      </c>
      <c r="B1020" t="s">
        <v>3652</v>
      </c>
      <c r="C1020" t="s">
        <v>10092</v>
      </c>
      <c r="D1020">
        <v>368</v>
      </c>
      <c r="E1020">
        <v>699</v>
      </c>
      <c r="F1020" s="1">
        <v>0.47</v>
      </c>
      <c r="G1020">
        <v>3.9</v>
      </c>
      <c r="H1020" s="4">
        <v>1240</v>
      </c>
      <c r="I1020" t="s">
        <v>7423</v>
      </c>
      <c r="J1020" t="s">
        <v>3653</v>
      </c>
      <c r="K1020" t="s">
        <v>3654</v>
      </c>
      <c r="L1020" t="s">
        <v>3655</v>
      </c>
      <c r="M1020" t="s">
        <v>9730</v>
      </c>
      <c r="N1020" t="s">
        <v>3656</v>
      </c>
      <c r="O1020">
        <f t="shared" si="202"/>
        <v>699</v>
      </c>
      <c r="P1020">
        <f t="shared" si="195"/>
        <v>0.47</v>
      </c>
      <c r="Q1020">
        <f t="shared" si="196"/>
        <v>1240</v>
      </c>
      <c r="R1020" t="str">
        <f t="shared" si="197"/>
        <v>Home &amp; Kitchen</v>
      </c>
      <c r="S1020" t="str">
        <f t="shared" si="198"/>
        <v>&gt;500</v>
      </c>
      <c r="T1020" t="str">
        <f t="shared" si="199"/>
        <v>No</v>
      </c>
      <c r="U1020">
        <f t="shared" si="203"/>
        <v>0</v>
      </c>
      <c r="V1020">
        <f t="shared" si="200"/>
        <v>4836</v>
      </c>
      <c r="W1020">
        <f t="shared" si="201"/>
        <v>866760</v>
      </c>
      <c r="X1020">
        <f t="shared" si="204"/>
        <v>368</v>
      </c>
      <c r="Y1020">
        <f t="shared" si="205"/>
        <v>4</v>
      </c>
      <c r="Z1020">
        <f t="shared" si="206"/>
        <v>0</v>
      </c>
      <c r="AA1020">
        <f t="shared" si="207"/>
        <v>4836</v>
      </c>
    </row>
    <row r="1021" spans="1:27" x14ac:dyDescent="0.25">
      <c r="A1021" t="s">
        <v>3657</v>
      </c>
      <c r="B1021" t="s">
        <v>3658</v>
      </c>
      <c r="C1021" t="s">
        <v>10081</v>
      </c>
      <c r="D1021" s="2">
        <v>3199</v>
      </c>
      <c r="E1021" s="2">
        <v>4999</v>
      </c>
      <c r="F1021" s="1">
        <v>0.36</v>
      </c>
      <c r="G1021">
        <v>3.9</v>
      </c>
      <c r="H1021" s="4">
        <v>20869</v>
      </c>
      <c r="I1021" t="s">
        <v>7424</v>
      </c>
      <c r="J1021" t="s">
        <v>3659</v>
      </c>
      <c r="K1021" t="s">
        <v>8549</v>
      </c>
      <c r="L1021" t="s">
        <v>3660</v>
      </c>
      <c r="M1021" t="s">
        <v>9731</v>
      </c>
      <c r="N1021" t="s">
        <v>3661</v>
      </c>
      <c r="O1021">
        <f t="shared" si="202"/>
        <v>4999</v>
      </c>
      <c r="P1021">
        <f t="shared" si="195"/>
        <v>0.36</v>
      </c>
      <c r="Q1021">
        <f t="shared" si="196"/>
        <v>20869</v>
      </c>
      <c r="R1021" t="str">
        <f t="shared" si="197"/>
        <v>Home &amp; Kitchen</v>
      </c>
      <c r="S1021" t="str">
        <f t="shared" si="198"/>
        <v>&gt;500</v>
      </c>
      <c r="T1021" t="str">
        <f t="shared" si="199"/>
        <v>No</v>
      </c>
      <c r="U1021">
        <f t="shared" si="203"/>
        <v>0</v>
      </c>
      <c r="V1021">
        <f t="shared" si="200"/>
        <v>81389.099999999991</v>
      </c>
      <c r="W1021">
        <f t="shared" si="201"/>
        <v>104324131</v>
      </c>
      <c r="X1021">
        <f t="shared" si="204"/>
        <v>3199</v>
      </c>
      <c r="Y1021">
        <f t="shared" si="205"/>
        <v>4</v>
      </c>
      <c r="Z1021">
        <f t="shared" si="206"/>
        <v>0</v>
      </c>
      <c r="AA1021">
        <f t="shared" si="207"/>
        <v>81389.099999999991</v>
      </c>
    </row>
    <row r="1022" spans="1:27" x14ac:dyDescent="0.25">
      <c r="A1022" t="s">
        <v>3662</v>
      </c>
      <c r="B1022" t="s">
        <v>5992</v>
      </c>
      <c r="C1022" t="s">
        <v>10108</v>
      </c>
      <c r="D1022" s="2">
        <v>1599</v>
      </c>
      <c r="E1022" s="2">
        <v>2900</v>
      </c>
      <c r="F1022" s="1">
        <v>0.45</v>
      </c>
      <c r="G1022">
        <v>3.9</v>
      </c>
      <c r="H1022" s="4">
        <v>441</v>
      </c>
      <c r="I1022" t="s">
        <v>7425</v>
      </c>
      <c r="J1022" t="s">
        <v>3663</v>
      </c>
      <c r="K1022" t="s">
        <v>8550</v>
      </c>
      <c r="L1022" t="s">
        <v>3664</v>
      </c>
      <c r="M1022" t="s">
        <v>9732</v>
      </c>
      <c r="N1022" t="s">
        <v>3665</v>
      </c>
      <c r="O1022">
        <f t="shared" si="202"/>
        <v>2900</v>
      </c>
      <c r="P1022">
        <f t="shared" si="195"/>
        <v>0.45</v>
      </c>
      <c r="Q1022">
        <f t="shared" si="196"/>
        <v>441</v>
      </c>
      <c r="R1022" t="str">
        <f t="shared" si="197"/>
        <v>Home &amp; Kitchen</v>
      </c>
      <c r="S1022" t="str">
        <f t="shared" si="198"/>
        <v>&gt;500</v>
      </c>
      <c r="T1022" t="str">
        <f t="shared" si="199"/>
        <v>No</v>
      </c>
      <c r="U1022">
        <f t="shared" si="203"/>
        <v>0</v>
      </c>
      <c r="V1022">
        <f t="shared" si="200"/>
        <v>1719.8999999999999</v>
      </c>
      <c r="W1022">
        <f t="shared" si="201"/>
        <v>1278900</v>
      </c>
      <c r="X1022">
        <f t="shared" si="204"/>
        <v>1599</v>
      </c>
      <c r="Y1022">
        <f t="shared" si="205"/>
        <v>4</v>
      </c>
      <c r="Z1022">
        <f t="shared" si="206"/>
        <v>1</v>
      </c>
      <c r="AA1022">
        <f t="shared" si="207"/>
        <v>1719.8999999999999</v>
      </c>
    </row>
    <row r="1023" spans="1:27" x14ac:dyDescent="0.25">
      <c r="A1023" t="s">
        <v>3666</v>
      </c>
      <c r="B1023" t="s">
        <v>5993</v>
      </c>
      <c r="C1023" t="s">
        <v>10079</v>
      </c>
      <c r="D1023" s="2">
        <v>1999</v>
      </c>
      <c r="E1023" s="2">
        <v>2499</v>
      </c>
      <c r="F1023" s="1">
        <v>0.2</v>
      </c>
      <c r="G1023">
        <v>3.9</v>
      </c>
      <c r="H1023" s="4">
        <v>1034</v>
      </c>
      <c r="I1023" t="s">
        <v>7426</v>
      </c>
      <c r="J1023" t="s">
        <v>3667</v>
      </c>
      <c r="K1023" t="s">
        <v>8551</v>
      </c>
      <c r="L1023" t="s">
        <v>3668</v>
      </c>
      <c r="M1023" t="s">
        <v>9733</v>
      </c>
      <c r="N1023" t="s">
        <v>3669</v>
      </c>
      <c r="O1023">
        <f t="shared" si="202"/>
        <v>2499</v>
      </c>
      <c r="P1023">
        <f t="shared" si="195"/>
        <v>0.2</v>
      </c>
      <c r="Q1023">
        <f t="shared" si="196"/>
        <v>1034</v>
      </c>
      <c r="R1023" t="str">
        <f t="shared" si="197"/>
        <v>Home &amp; Kitchen</v>
      </c>
      <c r="S1023" t="str">
        <f t="shared" si="198"/>
        <v>&gt;500</v>
      </c>
      <c r="T1023" t="str">
        <f t="shared" si="199"/>
        <v>No</v>
      </c>
      <c r="U1023">
        <f t="shared" si="203"/>
        <v>0</v>
      </c>
      <c r="V1023">
        <f t="shared" si="200"/>
        <v>4032.6</v>
      </c>
      <c r="W1023">
        <f t="shared" si="201"/>
        <v>2583966</v>
      </c>
      <c r="X1023">
        <f t="shared" si="204"/>
        <v>1999</v>
      </c>
      <c r="Y1023">
        <f t="shared" si="205"/>
        <v>4</v>
      </c>
      <c r="Z1023">
        <f t="shared" si="206"/>
        <v>0</v>
      </c>
      <c r="AA1023">
        <f t="shared" si="207"/>
        <v>4032.6</v>
      </c>
    </row>
    <row r="1024" spans="1:27" x14ac:dyDescent="0.25">
      <c r="A1024" t="s">
        <v>3670</v>
      </c>
      <c r="B1024" t="s">
        <v>5994</v>
      </c>
      <c r="C1024" t="s">
        <v>10080</v>
      </c>
      <c r="D1024">
        <v>616</v>
      </c>
      <c r="E1024" s="2">
        <v>1190</v>
      </c>
      <c r="F1024" s="1">
        <v>0.48</v>
      </c>
      <c r="G1024">
        <v>3.9</v>
      </c>
      <c r="H1024" s="4">
        <v>37126</v>
      </c>
      <c r="I1024" t="s">
        <v>7427</v>
      </c>
      <c r="J1024" t="s">
        <v>3671</v>
      </c>
      <c r="K1024" t="s">
        <v>8552</v>
      </c>
      <c r="L1024" t="s">
        <v>3672</v>
      </c>
      <c r="M1024" t="s">
        <v>9734</v>
      </c>
      <c r="N1024" t="s">
        <v>3673</v>
      </c>
      <c r="O1024">
        <f t="shared" si="202"/>
        <v>1190</v>
      </c>
      <c r="P1024">
        <f t="shared" si="195"/>
        <v>0.48</v>
      </c>
      <c r="Q1024">
        <f t="shared" si="196"/>
        <v>37126</v>
      </c>
      <c r="R1024" t="str">
        <f t="shared" si="197"/>
        <v>Home &amp; Kitchen</v>
      </c>
      <c r="S1024" t="str">
        <f t="shared" si="198"/>
        <v>&gt;500</v>
      </c>
      <c r="T1024" t="str">
        <f t="shared" si="199"/>
        <v>No</v>
      </c>
      <c r="U1024">
        <f t="shared" si="203"/>
        <v>0</v>
      </c>
      <c r="V1024">
        <f t="shared" si="200"/>
        <v>144791.4</v>
      </c>
      <c r="W1024">
        <f t="shared" si="201"/>
        <v>44179940</v>
      </c>
      <c r="X1024">
        <f t="shared" si="204"/>
        <v>616</v>
      </c>
      <c r="Y1024">
        <f t="shared" si="205"/>
        <v>4</v>
      </c>
      <c r="Z1024">
        <f t="shared" si="206"/>
        <v>0</v>
      </c>
      <c r="AA1024">
        <f t="shared" si="207"/>
        <v>144791.4</v>
      </c>
    </row>
    <row r="1025" spans="1:27" x14ac:dyDescent="0.25">
      <c r="A1025" t="s">
        <v>3674</v>
      </c>
      <c r="B1025" t="s">
        <v>5995</v>
      </c>
      <c r="C1025" t="s">
        <v>10079</v>
      </c>
      <c r="D1025" s="2">
        <v>1499</v>
      </c>
      <c r="E1025" s="2">
        <v>2100</v>
      </c>
      <c r="F1025" s="1">
        <v>0.28999999999999998</v>
      </c>
      <c r="G1025">
        <v>3.9</v>
      </c>
      <c r="H1025" s="4">
        <v>6355</v>
      </c>
      <c r="I1025" t="s">
        <v>7428</v>
      </c>
      <c r="J1025" t="s">
        <v>3675</v>
      </c>
      <c r="K1025" t="s">
        <v>8553</v>
      </c>
      <c r="L1025" t="s">
        <v>3676</v>
      </c>
      <c r="M1025" t="s">
        <v>9735</v>
      </c>
      <c r="N1025" t="s">
        <v>3677</v>
      </c>
      <c r="O1025">
        <f t="shared" si="202"/>
        <v>2100</v>
      </c>
      <c r="P1025">
        <f t="shared" si="195"/>
        <v>0.28999999999999998</v>
      </c>
      <c r="Q1025">
        <f t="shared" si="196"/>
        <v>6355</v>
      </c>
      <c r="R1025" t="str">
        <f t="shared" si="197"/>
        <v>Home &amp; Kitchen</v>
      </c>
      <c r="S1025" t="str">
        <f t="shared" si="198"/>
        <v>&gt;500</v>
      </c>
      <c r="T1025" t="str">
        <f t="shared" si="199"/>
        <v>No</v>
      </c>
      <c r="U1025">
        <f t="shared" si="203"/>
        <v>0</v>
      </c>
      <c r="V1025">
        <f t="shared" si="200"/>
        <v>24784.5</v>
      </c>
      <c r="W1025">
        <f t="shared" si="201"/>
        <v>13345500</v>
      </c>
      <c r="X1025">
        <f t="shared" si="204"/>
        <v>1499</v>
      </c>
      <c r="Y1025">
        <f t="shared" si="205"/>
        <v>4</v>
      </c>
      <c r="Z1025">
        <f t="shared" si="206"/>
        <v>0</v>
      </c>
      <c r="AA1025">
        <f t="shared" si="207"/>
        <v>24784.5</v>
      </c>
    </row>
    <row r="1026" spans="1:27" x14ac:dyDescent="0.25">
      <c r="A1026" t="s">
        <v>3678</v>
      </c>
      <c r="B1026" t="s">
        <v>5996</v>
      </c>
      <c r="C1026" t="s">
        <v>10096</v>
      </c>
      <c r="D1026">
        <v>199</v>
      </c>
      <c r="E1026">
        <v>499</v>
      </c>
      <c r="F1026" s="1">
        <v>0.6</v>
      </c>
      <c r="G1026">
        <v>3.9</v>
      </c>
      <c r="H1026" s="4">
        <v>12</v>
      </c>
      <c r="I1026" t="s">
        <v>7429</v>
      </c>
      <c r="J1026" t="s">
        <v>3679</v>
      </c>
      <c r="K1026" t="s">
        <v>8554</v>
      </c>
      <c r="L1026" t="s">
        <v>3680</v>
      </c>
      <c r="M1026" t="s">
        <v>9736</v>
      </c>
      <c r="N1026" t="s">
        <v>3681</v>
      </c>
      <c r="O1026">
        <f t="shared" si="202"/>
        <v>499</v>
      </c>
      <c r="P1026">
        <f t="shared" ref="P1026:P1089" si="208">VALUE(F1026)</f>
        <v>0.6</v>
      </c>
      <c r="Q1026">
        <f t="shared" ref="Q1026:Q1089" si="209">VALUE(H1026)</f>
        <v>12</v>
      </c>
      <c r="R1026" t="str">
        <f t="shared" ref="R1026:R1089" si="210">LEFT(C1026, FIND("|", C1026) - 1)</f>
        <v>Home &amp; Kitchen</v>
      </c>
      <c r="S1026" t="str">
        <f t="shared" ref="S1026:S1089" si="211">IF(O1026&lt;200, "&lt;200", IF(O1026&lt;=500, "200–500", "&gt;500"))</f>
        <v>200–500</v>
      </c>
      <c r="T1026" t="str">
        <f t="shared" ref="T1026:T1089" si="212">IF(P1026&gt;=0.5, "Yes", "No")</f>
        <v>Yes</v>
      </c>
      <c r="U1026">
        <f t="shared" si="203"/>
        <v>1</v>
      </c>
      <c r="V1026">
        <f t="shared" ref="V1026:V1089" si="213">G1026 * Q1026</f>
        <v>46.8</v>
      </c>
      <c r="W1026">
        <f t="shared" ref="W1026:W1089" si="214">O1026 * Q1026</f>
        <v>5988</v>
      </c>
      <c r="X1026">
        <f t="shared" si="204"/>
        <v>199</v>
      </c>
      <c r="Y1026">
        <f t="shared" si="205"/>
        <v>4</v>
      </c>
      <c r="Z1026">
        <f t="shared" si="206"/>
        <v>1</v>
      </c>
      <c r="AA1026">
        <f t="shared" si="207"/>
        <v>46.8</v>
      </c>
    </row>
    <row r="1027" spans="1:27" x14ac:dyDescent="0.25">
      <c r="A1027" t="s">
        <v>3682</v>
      </c>
      <c r="B1027" t="s">
        <v>5997</v>
      </c>
      <c r="C1027" t="s">
        <v>10086</v>
      </c>
      <c r="D1027">
        <v>610</v>
      </c>
      <c r="E1027">
        <v>825</v>
      </c>
      <c r="F1027" s="1">
        <v>0.26</v>
      </c>
      <c r="G1027">
        <v>3.9</v>
      </c>
      <c r="H1027" s="4">
        <v>13165</v>
      </c>
      <c r="I1027" t="s">
        <v>7430</v>
      </c>
      <c r="J1027" t="s">
        <v>3683</v>
      </c>
      <c r="K1027" t="s">
        <v>8555</v>
      </c>
      <c r="L1027" t="s">
        <v>3684</v>
      </c>
      <c r="M1027" t="s">
        <v>9737</v>
      </c>
      <c r="N1027" t="s">
        <v>3685</v>
      </c>
      <c r="O1027">
        <f t="shared" ref="O1027:O1090" si="215">VALUE(E1027)</f>
        <v>825</v>
      </c>
      <c r="P1027">
        <f t="shared" si="208"/>
        <v>0.26</v>
      </c>
      <c r="Q1027">
        <f t="shared" si="209"/>
        <v>13165</v>
      </c>
      <c r="R1027" t="str">
        <f t="shared" si="210"/>
        <v>Home &amp; Kitchen</v>
      </c>
      <c r="S1027" t="str">
        <f t="shared" si="211"/>
        <v>&gt;500</v>
      </c>
      <c r="T1027" t="str">
        <f t="shared" si="212"/>
        <v>No</v>
      </c>
      <c r="U1027">
        <f t="shared" ref="U1027:U1090" si="216">COUNTIF(T1027, "Yes")</f>
        <v>0</v>
      </c>
      <c r="V1027">
        <f t="shared" si="213"/>
        <v>51343.5</v>
      </c>
      <c r="W1027">
        <f t="shared" si="214"/>
        <v>10861125</v>
      </c>
      <c r="X1027">
        <f t="shared" ref="X1027:X1090" si="217">VALUE(D1027)</f>
        <v>610</v>
      </c>
      <c r="Y1027">
        <f t="shared" ref="Y1027:Y1090" si="218">ROUND(G1027, 0)</f>
        <v>4</v>
      </c>
      <c r="Z1027">
        <f t="shared" ref="Z1027:Z1090" si="219">COUNTIF(Q1027, "&lt;1000")</f>
        <v>0</v>
      </c>
      <c r="AA1027">
        <f t="shared" ref="AA1027:AA1090" si="220">G1027*Q1027</f>
        <v>51343.5</v>
      </c>
    </row>
    <row r="1028" spans="1:27" x14ac:dyDescent="0.25">
      <c r="A1028" t="s">
        <v>3686</v>
      </c>
      <c r="B1028" t="s">
        <v>5998</v>
      </c>
      <c r="C1028" t="s">
        <v>10094</v>
      </c>
      <c r="D1028">
        <v>999</v>
      </c>
      <c r="E1028" s="2">
        <v>1499</v>
      </c>
      <c r="F1028" s="1">
        <v>0.33</v>
      </c>
      <c r="G1028">
        <v>3.9</v>
      </c>
      <c r="H1028" s="4">
        <v>1646</v>
      </c>
      <c r="I1028" t="s">
        <v>7431</v>
      </c>
      <c r="J1028" t="s">
        <v>3687</v>
      </c>
      <c r="K1028" t="s">
        <v>8556</v>
      </c>
      <c r="L1028" t="s">
        <v>3688</v>
      </c>
      <c r="M1028" t="s">
        <v>9738</v>
      </c>
      <c r="N1028" t="s">
        <v>3689</v>
      </c>
      <c r="O1028">
        <f t="shared" si="215"/>
        <v>1499</v>
      </c>
      <c r="P1028">
        <f t="shared" si="208"/>
        <v>0.33</v>
      </c>
      <c r="Q1028">
        <f t="shared" si="209"/>
        <v>1646</v>
      </c>
      <c r="R1028" t="str">
        <f t="shared" si="210"/>
        <v>Home &amp; Kitchen</v>
      </c>
      <c r="S1028" t="str">
        <f t="shared" si="211"/>
        <v>&gt;500</v>
      </c>
      <c r="T1028" t="str">
        <f t="shared" si="212"/>
        <v>No</v>
      </c>
      <c r="U1028">
        <f t="shared" si="216"/>
        <v>0</v>
      </c>
      <c r="V1028">
        <f t="shared" si="213"/>
        <v>6419.4</v>
      </c>
      <c r="W1028">
        <f t="shared" si="214"/>
        <v>2467354</v>
      </c>
      <c r="X1028">
        <f t="shared" si="217"/>
        <v>999</v>
      </c>
      <c r="Y1028">
        <f t="shared" si="218"/>
        <v>4</v>
      </c>
      <c r="Z1028">
        <f t="shared" si="219"/>
        <v>0</v>
      </c>
      <c r="AA1028">
        <f t="shared" si="220"/>
        <v>6419.4</v>
      </c>
    </row>
    <row r="1029" spans="1:27" x14ac:dyDescent="0.25">
      <c r="A1029" t="s">
        <v>3690</v>
      </c>
      <c r="B1029" t="s">
        <v>5999</v>
      </c>
      <c r="C1029" t="s">
        <v>10098</v>
      </c>
      <c r="D1029" s="2">
        <v>8999</v>
      </c>
      <c r="E1029" s="2">
        <v>9995</v>
      </c>
      <c r="F1029" s="1">
        <v>0.1</v>
      </c>
      <c r="G1029">
        <v>3.9</v>
      </c>
      <c r="H1029" s="4">
        <v>17994</v>
      </c>
      <c r="I1029" t="s">
        <v>7432</v>
      </c>
      <c r="J1029" t="s">
        <v>3691</v>
      </c>
      <c r="K1029" t="s">
        <v>8557</v>
      </c>
      <c r="L1029" t="s">
        <v>3692</v>
      </c>
      <c r="M1029" t="s">
        <v>9739</v>
      </c>
      <c r="N1029" t="s">
        <v>3693</v>
      </c>
      <c r="O1029">
        <f t="shared" si="215"/>
        <v>9995</v>
      </c>
      <c r="P1029">
        <f t="shared" si="208"/>
        <v>0.1</v>
      </c>
      <c r="Q1029">
        <f t="shared" si="209"/>
        <v>17994</v>
      </c>
      <c r="R1029" t="str">
        <f t="shared" si="210"/>
        <v>Home &amp; Kitchen</v>
      </c>
      <c r="S1029" t="str">
        <f t="shared" si="211"/>
        <v>&gt;500</v>
      </c>
      <c r="T1029" t="str">
        <f t="shared" si="212"/>
        <v>No</v>
      </c>
      <c r="U1029">
        <f t="shared" si="216"/>
        <v>0</v>
      </c>
      <c r="V1029">
        <f t="shared" si="213"/>
        <v>70176.599999999991</v>
      </c>
      <c r="W1029">
        <f t="shared" si="214"/>
        <v>179850030</v>
      </c>
      <c r="X1029">
        <f t="shared" si="217"/>
        <v>8999</v>
      </c>
      <c r="Y1029">
        <f t="shared" si="218"/>
        <v>4</v>
      </c>
      <c r="Z1029">
        <f t="shared" si="219"/>
        <v>0</v>
      </c>
      <c r="AA1029">
        <f t="shared" si="220"/>
        <v>70176.599999999991</v>
      </c>
    </row>
    <row r="1030" spans="1:27" x14ac:dyDescent="0.25">
      <c r="A1030" t="s">
        <v>3694</v>
      </c>
      <c r="B1030" t="s">
        <v>6000</v>
      </c>
      <c r="C1030" t="s">
        <v>10075</v>
      </c>
      <c r="D1030">
        <v>453</v>
      </c>
      <c r="E1030">
        <v>999</v>
      </c>
      <c r="F1030" s="1">
        <v>0.55000000000000004</v>
      </c>
      <c r="G1030">
        <v>3.9</v>
      </c>
      <c r="H1030" s="4">
        <v>610</v>
      </c>
      <c r="I1030" t="s">
        <v>7433</v>
      </c>
      <c r="J1030" t="s">
        <v>3695</v>
      </c>
      <c r="K1030" t="s">
        <v>8558</v>
      </c>
      <c r="L1030" t="s">
        <v>3696</v>
      </c>
      <c r="M1030" t="s">
        <v>9740</v>
      </c>
      <c r="N1030" t="s">
        <v>6458</v>
      </c>
      <c r="O1030">
        <f t="shared" si="215"/>
        <v>999</v>
      </c>
      <c r="P1030">
        <f t="shared" si="208"/>
        <v>0.55000000000000004</v>
      </c>
      <c r="Q1030">
        <f t="shared" si="209"/>
        <v>610</v>
      </c>
      <c r="R1030" t="str">
        <f t="shared" si="210"/>
        <v>Home &amp; Kitchen</v>
      </c>
      <c r="S1030" t="str">
        <f t="shared" si="211"/>
        <v>&gt;500</v>
      </c>
      <c r="T1030" t="str">
        <f t="shared" si="212"/>
        <v>Yes</v>
      </c>
      <c r="U1030">
        <f t="shared" si="216"/>
        <v>1</v>
      </c>
      <c r="V1030">
        <f t="shared" si="213"/>
        <v>2379</v>
      </c>
      <c r="W1030">
        <f t="shared" si="214"/>
        <v>609390</v>
      </c>
      <c r="X1030">
        <f t="shared" si="217"/>
        <v>453</v>
      </c>
      <c r="Y1030">
        <f t="shared" si="218"/>
        <v>4</v>
      </c>
      <c r="Z1030">
        <f t="shared" si="219"/>
        <v>1</v>
      </c>
      <c r="AA1030">
        <f t="shared" si="220"/>
        <v>2379</v>
      </c>
    </row>
    <row r="1031" spans="1:27" x14ac:dyDescent="0.25">
      <c r="A1031" t="s">
        <v>3697</v>
      </c>
      <c r="B1031" t="s">
        <v>3698</v>
      </c>
      <c r="C1031" t="s">
        <v>10081</v>
      </c>
      <c r="D1031" s="2">
        <v>2464</v>
      </c>
      <c r="E1031" s="2">
        <v>6000</v>
      </c>
      <c r="F1031" s="1">
        <v>0.59</v>
      </c>
      <c r="G1031">
        <v>3.9</v>
      </c>
      <c r="H1031" s="4">
        <v>8866</v>
      </c>
      <c r="I1031" t="s">
        <v>7434</v>
      </c>
      <c r="J1031" t="s">
        <v>3699</v>
      </c>
      <c r="K1031" t="s">
        <v>8559</v>
      </c>
      <c r="L1031" t="s">
        <v>3700</v>
      </c>
      <c r="M1031" t="s">
        <v>9741</v>
      </c>
      <c r="N1031" t="s">
        <v>6459</v>
      </c>
      <c r="O1031">
        <f t="shared" si="215"/>
        <v>6000</v>
      </c>
      <c r="P1031">
        <f t="shared" si="208"/>
        <v>0.59</v>
      </c>
      <c r="Q1031">
        <f t="shared" si="209"/>
        <v>8866</v>
      </c>
      <c r="R1031" t="str">
        <f t="shared" si="210"/>
        <v>Home &amp; Kitchen</v>
      </c>
      <c r="S1031" t="str">
        <f t="shared" si="211"/>
        <v>&gt;500</v>
      </c>
      <c r="T1031" t="str">
        <f t="shared" si="212"/>
        <v>Yes</v>
      </c>
      <c r="U1031">
        <f t="shared" si="216"/>
        <v>1</v>
      </c>
      <c r="V1031">
        <f t="shared" si="213"/>
        <v>34577.4</v>
      </c>
      <c r="W1031">
        <f t="shared" si="214"/>
        <v>53196000</v>
      </c>
      <c r="X1031">
        <f t="shared" si="217"/>
        <v>2464</v>
      </c>
      <c r="Y1031">
        <f t="shared" si="218"/>
        <v>4</v>
      </c>
      <c r="Z1031">
        <f t="shared" si="219"/>
        <v>0</v>
      </c>
      <c r="AA1031">
        <f t="shared" si="220"/>
        <v>34577.4</v>
      </c>
    </row>
    <row r="1032" spans="1:27" x14ac:dyDescent="0.25">
      <c r="A1032" t="s">
        <v>3701</v>
      </c>
      <c r="B1032" t="s">
        <v>6001</v>
      </c>
      <c r="C1032" t="s">
        <v>10108</v>
      </c>
      <c r="D1032" s="2">
        <v>2719</v>
      </c>
      <c r="E1032" s="2">
        <v>3945</v>
      </c>
      <c r="F1032" s="1">
        <v>0.31</v>
      </c>
      <c r="G1032">
        <v>3.9</v>
      </c>
      <c r="H1032" s="4">
        <v>13406</v>
      </c>
      <c r="I1032" t="s">
        <v>7435</v>
      </c>
      <c r="J1032" t="s">
        <v>3702</v>
      </c>
      <c r="K1032" t="s">
        <v>8560</v>
      </c>
      <c r="L1032" t="s">
        <v>3703</v>
      </c>
      <c r="M1032" t="s">
        <v>9742</v>
      </c>
      <c r="N1032" t="s">
        <v>3704</v>
      </c>
      <c r="O1032">
        <f t="shared" si="215"/>
        <v>3945</v>
      </c>
      <c r="P1032">
        <f t="shared" si="208"/>
        <v>0.31</v>
      </c>
      <c r="Q1032">
        <f t="shared" si="209"/>
        <v>13406</v>
      </c>
      <c r="R1032" t="str">
        <f t="shared" si="210"/>
        <v>Home &amp; Kitchen</v>
      </c>
      <c r="S1032" t="str">
        <f t="shared" si="211"/>
        <v>&gt;500</v>
      </c>
      <c r="T1032" t="str">
        <f t="shared" si="212"/>
        <v>No</v>
      </c>
      <c r="U1032">
        <f t="shared" si="216"/>
        <v>0</v>
      </c>
      <c r="V1032">
        <f t="shared" si="213"/>
        <v>52283.4</v>
      </c>
      <c r="W1032">
        <f t="shared" si="214"/>
        <v>52886670</v>
      </c>
      <c r="X1032">
        <f t="shared" si="217"/>
        <v>2719</v>
      </c>
      <c r="Y1032">
        <f t="shared" si="218"/>
        <v>4</v>
      </c>
      <c r="Z1032">
        <f t="shared" si="219"/>
        <v>0</v>
      </c>
      <c r="AA1032">
        <f t="shared" si="220"/>
        <v>52283.4</v>
      </c>
    </row>
    <row r="1033" spans="1:27" x14ac:dyDescent="0.25">
      <c r="A1033" t="s">
        <v>3705</v>
      </c>
      <c r="B1033" t="s">
        <v>6002</v>
      </c>
      <c r="C1033" t="s">
        <v>10082</v>
      </c>
      <c r="D1033" s="2">
        <v>1439</v>
      </c>
      <c r="E1033" s="2">
        <v>1999</v>
      </c>
      <c r="F1033" s="1">
        <v>0.28000000000000003</v>
      </c>
      <c r="G1033">
        <v>3.9</v>
      </c>
      <c r="H1033" s="4">
        <v>53803</v>
      </c>
      <c r="I1033" t="s">
        <v>7436</v>
      </c>
      <c r="J1033" t="s">
        <v>3706</v>
      </c>
      <c r="K1033" t="s">
        <v>8561</v>
      </c>
      <c r="L1033" t="s">
        <v>3707</v>
      </c>
      <c r="M1033" t="s">
        <v>9743</v>
      </c>
      <c r="N1033" t="s">
        <v>6460</v>
      </c>
      <c r="O1033">
        <f t="shared" si="215"/>
        <v>1999</v>
      </c>
      <c r="P1033">
        <f t="shared" si="208"/>
        <v>0.28000000000000003</v>
      </c>
      <c r="Q1033">
        <f t="shared" si="209"/>
        <v>53803</v>
      </c>
      <c r="R1033" t="str">
        <f t="shared" si="210"/>
        <v>Home &amp; Kitchen</v>
      </c>
      <c r="S1033" t="str">
        <f t="shared" si="211"/>
        <v>&gt;500</v>
      </c>
      <c r="T1033" t="str">
        <f t="shared" si="212"/>
        <v>No</v>
      </c>
      <c r="U1033">
        <f t="shared" si="216"/>
        <v>0</v>
      </c>
      <c r="V1033">
        <f t="shared" si="213"/>
        <v>209831.69999999998</v>
      </c>
      <c r="W1033">
        <f t="shared" si="214"/>
        <v>107552197</v>
      </c>
      <c r="X1033">
        <f t="shared" si="217"/>
        <v>1439</v>
      </c>
      <c r="Y1033">
        <f t="shared" si="218"/>
        <v>4</v>
      </c>
      <c r="Z1033">
        <f t="shared" si="219"/>
        <v>0</v>
      </c>
      <c r="AA1033">
        <f t="shared" si="220"/>
        <v>209831.69999999998</v>
      </c>
    </row>
    <row r="1034" spans="1:27" x14ac:dyDescent="0.25">
      <c r="A1034" t="s">
        <v>3708</v>
      </c>
      <c r="B1034" t="s">
        <v>6003</v>
      </c>
      <c r="C1034" t="s">
        <v>10079</v>
      </c>
      <c r="D1034" s="2">
        <v>2799</v>
      </c>
      <c r="E1034" s="2">
        <v>3499</v>
      </c>
      <c r="F1034" s="1">
        <v>0.2</v>
      </c>
      <c r="G1034">
        <v>3.9</v>
      </c>
      <c r="H1034" s="4">
        <v>546</v>
      </c>
      <c r="I1034" t="s">
        <v>7437</v>
      </c>
      <c r="J1034" t="s">
        <v>3709</v>
      </c>
      <c r="K1034" t="s">
        <v>8562</v>
      </c>
      <c r="L1034" t="s">
        <v>3710</v>
      </c>
      <c r="M1034" t="s">
        <v>9744</v>
      </c>
      <c r="N1034" t="s">
        <v>3711</v>
      </c>
      <c r="O1034">
        <f t="shared" si="215"/>
        <v>3499</v>
      </c>
      <c r="P1034">
        <f t="shared" si="208"/>
        <v>0.2</v>
      </c>
      <c r="Q1034">
        <f t="shared" si="209"/>
        <v>546</v>
      </c>
      <c r="R1034" t="str">
        <f t="shared" si="210"/>
        <v>Home &amp; Kitchen</v>
      </c>
      <c r="S1034" t="str">
        <f t="shared" si="211"/>
        <v>&gt;500</v>
      </c>
      <c r="T1034" t="str">
        <f t="shared" si="212"/>
        <v>No</v>
      </c>
      <c r="U1034">
        <f t="shared" si="216"/>
        <v>0</v>
      </c>
      <c r="V1034">
        <f t="shared" si="213"/>
        <v>2129.4</v>
      </c>
      <c r="W1034">
        <f t="shared" si="214"/>
        <v>1910454</v>
      </c>
      <c r="X1034">
        <f t="shared" si="217"/>
        <v>2799</v>
      </c>
      <c r="Y1034">
        <f t="shared" si="218"/>
        <v>4</v>
      </c>
      <c r="Z1034">
        <f t="shared" si="219"/>
        <v>1</v>
      </c>
      <c r="AA1034">
        <f t="shared" si="220"/>
        <v>2129.4</v>
      </c>
    </row>
    <row r="1035" spans="1:27" x14ac:dyDescent="0.25">
      <c r="A1035" t="s">
        <v>3712</v>
      </c>
      <c r="B1035" t="s">
        <v>6004</v>
      </c>
      <c r="C1035" t="s">
        <v>10082</v>
      </c>
      <c r="D1035" s="2">
        <v>2088</v>
      </c>
      <c r="E1035" s="2">
        <v>5550</v>
      </c>
      <c r="F1035" s="1">
        <v>0.62</v>
      </c>
      <c r="G1035">
        <v>3.9</v>
      </c>
      <c r="H1035" s="4">
        <v>5292</v>
      </c>
      <c r="I1035" t="s">
        <v>7438</v>
      </c>
      <c r="J1035" t="s">
        <v>3713</v>
      </c>
      <c r="K1035" t="s">
        <v>3714</v>
      </c>
      <c r="L1035" t="s">
        <v>3715</v>
      </c>
      <c r="M1035" t="s">
        <v>9745</v>
      </c>
      <c r="N1035" t="s">
        <v>5032</v>
      </c>
      <c r="O1035">
        <f t="shared" si="215"/>
        <v>5550</v>
      </c>
      <c r="P1035">
        <f t="shared" si="208"/>
        <v>0.62</v>
      </c>
      <c r="Q1035">
        <f t="shared" si="209"/>
        <v>5292</v>
      </c>
      <c r="R1035" t="str">
        <f t="shared" si="210"/>
        <v>Home &amp; Kitchen</v>
      </c>
      <c r="S1035" t="str">
        <f t="shared" si="211"/>
        <v>&gt;500</v>
      </c>
      <c r="T1035" t="str">
        <f t="shared" si="212"/>
        <v>Yes</v>
      </c>
      <c r="U1035">
        <f t="shared" si="216"/>
        <v>1</v>
      </c>
      <c r="V1035">
        <f t="shared" si="213"/>
        <v>20638.8</v>
      </c>
      <c r="W1035">
        <f t="shared" si="214"/>
        <v>29370600</v>
      </c>
      <c r="X1035">
        <f t="shared" si="217"/>
        <v>2088</v>
      </c>
      <c r="Y1035">
        <f t="shared" si="218"/>
        <v>4</v>
      </c>
      <c r="Z1035">
        <f t="shared" si="219"/>
        <v>0</v>
      </c>
      <c r="AA1035">
        <f t="shared" si="220"/>
        <v>20638.8</v>
      </c>
    </row>
    <row r="1036" spans="1:27" x14ac:dyDescent="0.25">
      <c r="A1036" t="s">
        <v>3716</v>
      </c>
      <c r="B1036" t="s">
        <v>6005</v>
      </c>
      <c r="C1036" t="s">
        <v>10082</v>
      </c>
      <c r="D1036" s="2">
        <v>2399</v>
      </c>
      <c r="E1036" s="2">
        <v>4590</v>
      </c>
      <c r="F1036" s="1">
        <v>0.48</v>
      </c>
      <c r="G1036">
        <v>3.9</v>
      </c>
      <c r="H1036" s="4">
        <v>444</v>
      </c>
      <c r="I1036" t="s">
        <v>7439</v>
      </c>
      <c r="J1036" t="s">
        <v>3717</v>
      </c>
      <c r="K1036" t="s">
        <v>8563</v>
      </c>
      <c r="L1036" t="s">
        <v>3718</v>
      </c>
      <c r="M1036" t="s">
        <v>9746</v>
      </c>
      <c r="N1036" t="s">
        <v>3719</v>
      </c>
      <c r="O1036">
        <f t="shared" si="215"/>
        <v>4590</v>
      </c>
      <c r="P1036">
        <f t="shared" si="208"/>
        <v>0.48</v>
      </c>
      <c r="Q1036">
        <f t="shared" si="209"/>
        <v>444</v>
      </c>
      <c r="R1036" t="str">
        <f t="shared" si="210"/>
        <v>Home &amp; Kitchen</v>
      </c>
      <c r="S1036" t="str">
        <f t="shared" si="211"/>
        <v>&gt;500</v>
      </c>
      <c r="T1036" t="str">
        <f t="shared" si="212"/>
        <v>No</v>
      </c>
      <c r="U1036">
        <f t="shared" si="216"/>
        <v>0</v>
      </c>
      <c r="V1036">
        <f t="shared" si="213"/>
        <v>1731.6</v>
      </c>
      <c r="W1036">
        <f t="shared" si="214"/>
        <v>2037960</v>
      </c>
      <c r="X1036">
        <f t="shared" si="217"/>
        <v>2399</v>
      </c>
      <c r="Y1036">
        <f t="shared" si="218"/>
        <v>4</v>
      </c>
      <c r="Z1036">
        <f t="shared" si="219"/>
        <v>1</v>
      </c>
      <c r="AA1036">
        <f t="shared" si="220"/>
        <v>1731.6</v>
      </c>
    </row>
    <row r="1037" spans="1:27" x14ac:dyDescent="0.25">
      <c r="A1037" t="s">
        <v>3720</v>
      </c>
      <c r="B1037" t="s">
        <v>6006</v>
      </c>
      <c r="C1037" t="s">
        <v>10076</v>
      </c>
      <c r="D1037">
        <v>308</v>
      </c>
      <c r="E1037">
        <v>499</v>
      </c>
      <c r="F1037" s="1">
        <v>0.38</v>
      </c>
      <c r="G1037">
        <v>3.9</v>
      </c>
      <c r="H1037" s="4">
        <v>4584</v>
      </c>
      <c r="I1037" t="s">
        <v>7440</v>
      </c>
      <c r="J1037" t="s">
        <v>3721</v>
      </c>
      <c r="K1037" t="s">
        <v>8564</v>
      </c>
      <c r="L1037" t="s">
        <v>3722</v>
      </c>
      <c r="M1037" t="s">
        <v>9747</v>
      </c>
      <c r="N1037" t="s">
        <v>3723</v>
      </c>
      <c r="O1037">
        <f t="shared" si="215"/>
        <v>499</v>
      </c>
      <c r="P1037">
        <f t="shared" si="208"/>
        <v>0.38</v>
      </c>
      <c r="Q1037">
        <f t="shared" si="209"/>
        <v>4584</v>
      </c>
      <c r="R1037" t="str">
        <f t="shared" si="210"/>
        <v>Home &amp; Kitchen</v>
      </c>
      <c r="S1037" t="str">
        <f t="shared" si="211"/>
        <v>200–500</v>
      </c>
      <c r="T1037" t="str">
        <f t="shared" si="212"/>
        <v>No</v>
      </c>
      <c r="U1037">
        <f t="shared" si="216"/>
        <v>0</v>
      </c>
      <c r="V1037">
        <f t="shared" si="213"/>
        <v>17877.599999999999</v>
      </c>
      <c r="W1037">
        <f t="shared" si="214"/>
        <v>2287416</v>
      </c>
      <c r="X1037">
        <f t="shared" si="217"/>
        <v>308</v>
      </c>
      <c r="Y1037">
        <f t="shared" si="218"/>
        <v>4</v>
      </c>
      <c r="Z1037">
        <f t="shared" si="219"/>
        <v>0</v>
      </c>
      <c r="AA1037">
        <f t="shared" si="220"/>
        <v>17877.599999999999</v>
      </c>
    </row>
    <row r="1038" spans="1:27" x14ac:dyDescent="0.25">
      <c r="A1038" t="s">
        <v>3724</v>
      </c>
      <c r="B1038" t="s">
        <v>6007</v>
      </c>
      <c r="C1038" t="s">
        <v>10082</v>
      </c>
      <c r="D1038" s="2">
        <v>2599</v>
      </c>
      <c r="E1038" s="2">
        <v>4400</v>
      </c>
      <c r="F1038" s="1">
        <v>0.41</v>
      </c>
      <c r="G1038">
        <v>3.9</v>
      </c>
      <c r="H1038" s="4">
        <v>14947</v>
      </c>
      <c r="I1038" t="s">
        <v>7441</v>
      </c>
      <c r="J1038" t="s">
        <v>3725</v>
      </c>
      <c r="K1038" t="s">
        <v>8565</v>
      </c>
      <c r="L1038" t="s">
        <v>3726</v>
      </c>
      <c r="M1038" t="s">
        <v>9748</v>
      </c>
      <c r="N1038" t="s">
        <v>3727</v>
      </c>
      <c r="O1038">
        <f t="shared" si="215"/>
        <v>4400</v>
      </c>
      <c r="P1038">
        <f t="shared" si="208"/>
        <v>0.41</v>
      </c>
      <c r="Q1038">
        <f t="shared" si="209"/>
        <v>14947</v>
      </c>
      <c r="R1038" t="str">
        <f t="shared" si="210"/>
        <v>Home &amp; Kitchen</v>
      </c>
      <c r="S1038" t="str">
        <f t="shared" si="211"/>
        <v>&gt;500</v>
      </c>
      <c r="T1038" t="str">
        <f t="shared" si="212"/>
        <v>No</v>
      </c>
      <c r="U1038">
        <f t="shared" si="216"/>
        <v>0</v>
      </c>
      <c r="V1038">
        <f t="shared" si="213"/>
        <v>58293.299999999996</v>
      </c>
      <c r="W1038">
        <f t="shared" si="214"/>
        <v>65766800</v>
      </c>
      <c r="X1038">
        <f t="shared" si="217"/>
        <v>2599</v>
      </c>
      <c r="Y1038">
        <f t="shared" si="218"/>
        <v>4</v>
      </c>
      <c r="Z1038">
        <f t="shared" si="219"/>
        <v>0</v>
      </c>
      <c r="AA1038">
        <f t="shared" si="220"/>
        <v>58293.299999999996</v>
      </c>
    </row>
    <row r="1039" spans="1:27" x14ac:dyDescent="0.25">
      <c r="A1039" t="s">
        <v>3728</v>
      </c>
      <c r="B1039" t="s">
        <v>6008</v>
      </c>
      <c r="C1039" t="s">
        <v>10080</v>
      </c>
      <c r="D1039">
        <v>479</v>
      </c>
      <c r="E1039" s="2">
        <v>1000</v>
      </c>
      <c r="F1039" s="1">
        <v>0.52</v>
      </c>
      <c r="G1039">
        <v>3.9</v>
      </c>
      <c r="H1039" s="4">
        <v>1559</v>
      </c>
      <c r="I1039" t="s">
        <v>7442</v>
      </c>
      <c r="J1039" t="s">
        <v>3729</v>
      </c>
      <c r="K1039" t="s">
        <v>8566</v>
      </c>
      <c r="L1039" t="s">
        <v>3730</v>
      </c>
      <c r="M1039" t="s">
        <v>9749</v>
      </c>
      <c r="N1039" t="s">
        <v>3731</v>
      </c>
      <c r="O1039">
        <f t="shared" si="215"/>
        <v>1000</v>
      </c>
      <c r="P1039">
        <f t="shared" si="208"/>
        <v>0.52</v>
      </c>
      <c r="Q1039">
        <f t="shared" si="209"/>
        <v>1559</v>
      </c>
      <c r="R1039" t="str">
        <f t="shared" si="210"/>
        <v>Home &amp; Kitchen</v>
      </c>
      <c r="S1039" t="str">
        <f t="shared" si="211"/>
        <v>&gt;500</v>
      </c>
      <c r="T1039" t="str">
        <f t="shared" si="212"/>
        <v>Yes</v>
      </c>
      <c r="U1039">
        <f t="shared" si="216"/>
        <v>1</v>
      </c>
      <c r="V1039">
        <f t="shared" si="213"/>
        <v>6080.0999999999995</v>
      </c>
      <c r="W1039">
        <f t="shared" si="214"/>
        <v>1559000</v>
      </c>
      <c r="X1039">
        <f t="shared" si="217"/>
        <v>479</v>
      </c>
      <c r="Y1039">
        <f t="shared" si="218"/>
        <v>4</v>
      </c>
      <c r="Z1039">
        <f t="shared" si="219"/>
        <v>0</v>
      </c>
      <c r="AA1039">
        <f t="shared" si="220"/>
        <v>6080.0999999999995</v>
      </c>
    </row>
    <row r="1040" spans="1:27" x14ac:dyDescent="0.25">
      <c r="A1040" t="s">
        <v>3732</v>
      </c>
      <c r="B1040" t="s">
        <v>6009</v>
      </c>
      <c r="C1040" t="s">
        <v>10075</v>
      </c>
      <c r="D1040">
        <v>245</v>
      </c>
      <c r="E1040">
        <v>299</v>
      </c>
      <c r="F1040" s="1">
        <v>0.18</v>
      </c>
      <c r="G1040">
        <v>3.9</v>
      </c>
      <c r="H1040" s="4">
        <v>1660</v>
      </c>
      <c r="I1040" t="s">
        <v>7443</v>
      </c>
      <c r="J1040" t="s">
        <v>3733</v>
      </c>
      <c r="K1040" t="s">
        <v>3734</v>
      </c>
      <c r="L1040" t="s">
        <v>3735</v>
      </c>
      <c r="M1040" t="s">
        <v>9750</v>
      </c>
      <c r="N1040" t="s">
        <v>6461</v>
      </c>
      <c r="O1040">
        <f t="shared" si="215"/>
        <v>299</v>
      </c>
      <c r="P1040">
        <f t="shared" si="208"/>
        <v>0.18</v>
      </c>
      <c r="Q1040">
        <f t="shared" si="209"/>
        <v>1660</v>
      </c>
      <c r="R1040" t="str">
        <f t="shared" si="210"/>
        <v>Home &amp; Kitchen</v>
      </c>
      <c r="S1040" t="str">
        <f t="shared" si="211"/>
        <v>200–500</v>
      </c>
      <c r="T1040" t="str">
        <f t="shared" si="212"/>
        <v>No</v>
      </c>
      <c r="U1040">
        <f t="shared" si="216"/>
        <v>0</v>
      </c>
      <c r="V1040">
        <f t="shared" si="213"/>
        <v>6474</v>
      </c>
      <c r="W1040">
        <f t="shared" si="214"/>
        <v>496340</v>
      </c>
      <c r="X1040">
        <f t="shared" si="217"/>
        <v>245</v>
      </c>
      <c r="Y1040">
        <f t="shared" si="218"/>
        <v>4</v>
      </c>
      <c r="Z1040">
        <f t="shared" si="219"/>
        <v>0</v>
      </c>
      <c r="AA1040">
        <f t="shared" si="220"/>
        <v>6474</v>
      </c>
    </row>
    <row r="1041" spans="1:27" x14ac:dyDescent="0.25">
      <c r="A1041" t="s">
        <v>3736</v>
      </c>
      <c r="B1041" t="s">
        <v>6010</v>
      </c>
      <c r="C1041" t="s">
        <v>10075</v>
      </c>
      <c r="D1041">
        <v>179</v>
      </c>
      <c r="E1041">
        <v>799</v>
      </c>
      <c r="F1041" s="1">
        <v>0.78</v>
      </c>
      <c r="G1041">
        <v>3.9</v>
      </c>
      <c r="H1041" s="4">
        <v>132</v>
      </c>
      <c r="I1041" t="s">
        <v>7444</v>
      </c>
      <c r="J1041" t="s">
        <v>3737</v>
      </c>
      <c r="K1041" t="s">
        <v>8567</v>
      </c>
      <c r="L1041" t="s">
        <v>3738</v>
      </c>
      <c r="M1041" t="s">
        <v>9751</v>
      </c>
      <c r="N1041" t="s">
        <v>3739</v>
      </c>
      <c r="O1041">
        <f t="shared" si="215"/>
        <v>799</v>
      </c>
      <c r="P1041">
        <f t="shared" si="208"/>
        <v>0.78</v>
      </c>
      <c r="Q1041">
        <f t="shared" si="209"/>
        <v>132</v>
      </c>
      <c r="R1041" t="str">
        <f t="shared" si="210"/>
        <v>Home &amp; Kitchen</v>
      </c>
      <c r="S1041" t="str">
        <f t="shared" si="211"/>
        <v>&gt;500</v>
      </c>
      <c r="T1041" t="str">
        <f t="shared" si="212"/>
        <v>Yes</v>
      </c>
      <c r="U1041">
        <f t="shared" si="216"/>
        <v>1</v>
      </c>
      <c r="V1041">
        <f t="shared" si="213"/>
        <v>514.79999999999995</v>
      </c>
      <c r="W1041">
        <f t="shared" si="214"/>
        <v>105468</v>
      </c>
      <c r="X1041">
        <f t="shared" si="217"/>
        <v>179</v>
      </c>
      <c r="Y1041">
        <f t="shared" si="218"/>
        <v>4</v>
      </c>
      <c r="Z1041">
        <f t="shared" si="219"/>
        <v>1</v>
      </c>
      <c r="AA1041">
        <f t="shared" si="220"/>
        <v>514.79999999999995</v>
      </c>
    </row>
    <row r="1042" spans="1:27" x14ac:dyDescent="0.25">
      <c r="A1042" t="s">
        <v>3740</v>
      </c>
      <c r="B1042" t="s">
        <v>6011</v>
      </c>
      <c r="C1042" t="s">
        <v>10097</v>
      </c>
      <c r="D1042" s="2">
        <v>3569</v>
      </c>
      <c r="E1042" s="2">
        <v>5190</v>
      </c>
      <c r="F1042" s="1">
        <v>0.31</v>
      </c>
      <c r="G1042">
        <v>3.9</v>
      </c>
      <c r="H1042" s="4">
        <v>28629</v>
      </c>
      <c r="I1042" t="s">
        <v>7445</v>
      </c>
      <c r="J1042" t="s">
        <v>3741</v>
      </c>
      <c r="K1042" t="s">
        <v>8568</v>
      </c>
      <c r="L1042" t="s">
        <v>3742</v>
      </c>
      <c r="M1042" t="s">
        <v>9752</v>
      </c>
      <c r="N1042" t="s">
        <v>5033</v>
      </c>
      <c r="O1042">
        <f t="shared" si="215"/>
        <v>5190</v>
      </c>
      <c r="P1042">
        <f t="shared" si="208"/>
        <v>0.31</v>
      </c>
      <c r="Q1042">
        <f t="shared" si="209"/>
        <v>28629</v>
      </c>
      <c r="R1042" t="str">
        <f t="shared" si="210"/>
        <v>Home &amp; Kitchen</v>
      </c>
      <c r="S1042" t="str">
        <f t="shared" si="211"/>
        <v>&gt;500</v>
      </c>
      <c r="T1042" t="str">
        <f t="shared" si="212"/>
        <v>No</v>
      </c>
      <c r="U1042">
        <f t="shared" si="216"/>
        <v>0</v>
      </c>
      <c r="V1042">
        <f t="shared" si="213"/>
        <v>111653.09999999999</v>
      </c>
      <c r="W1042">
        <f t="shared" si="214"/>
        <v>148584510</v>
      </c>
      <c r="X1042">
        <f t="shared" si="217"/>
        <v>3569</v>
      </c>
      <c r="Y1042">
        <f t="shared" si="218"/>
        <v>4</v>
      </c>
      <c r="Z1042">
        <f t="shared" si="219"/>
        <v>0</v>
      </c>
      <c r="AA1042">
        <f t="shared" si="220"/>
        <v>111653.09999999999</v>
      </c>
    </row>
    <row r="1043" spans="1:27" x14ac:dyDescent="0.25">
      <c r="A1043" t="s">
        <v>3743</v>
      </c>
      <c r="B1043" t="s">
        <v>6012</v>
      </c>
      <c r="C1043" t="s">
        <v>10072</v>
      </c>
      <c r="D1043">
        <v>699</v>
      </c>
      <c r="E1043" s="2">
        <v>1345</v>
      </c>
      <c r="F1043" s="1">
        <v>0.48</v>
      </c>
      <c r="G1043">
        <v>3.9</v>
      </c>
      <c r="H1043" s="4">
        <v>8446</v>
      </c>
      <c r="I1043" t="s">
        <v>7446</v>
      </c>
      <c r="J1043" t="s">
        <v>3744</v>
      </c>
      <c r="K1043" t="s">
        <v>8569</v>
      </c>
      <c r="L1043" t="s">
        <v>3745</v>
      </c>
      <c r="M1043" t="s">
        <v>9753</v>
      </c>
      <c r="N1043" t="s">
        <v>3746</v>
      </c>
      <c r="O1043">
        <f t="shared" si="215"/>
        <v>1345</v>
      </c>
      <c r="P1043">
        <f t="shared" si="208"/>
        <v>0.48</v>
      </c>
      <c r="Q1043">
        <f t="shared" si="209"/>
        <v>8446</v>
      </c>
      <c r="R1043" t="str">
        <f t="shared" si="210"/>
        <v>Home &amp; Kitchen</v>
      </c>
      <c r="S1043" t="str">
        <f t="shared" si="211"/>
        <v>&gt;500</v>
      </c>
      <c r="T1043" t="str">
        <f t="shared" si="212"/>
        <v>No</v>
      </c>
      <c r="U1043">
        <f t="shared" si="216"/>
        <v>0</v>
      </c>
      <c r="V1043">
        <f t="shared" si="213"/>
        <v>32939.4</v>
      </c>
      <c r="W1043">
        <f t="shared" si="214"/>
        <v>11359870</v>
      </c>
      <c r="X1043">
        <f t="shared" si="217"/>
        <v>699</v>
      </c>
      <c r="Y1043">
        <f t="shared" si="218"/>
        <v>4</v>
      </c>
      <c r="Z1043">
        <f t="shared" si="219"/>
        <v>0</v>
      </c>
      <c r="AA1043">
        <f t="shared" si="220"/>
        <v>32939.4</v>
      </c>
    </row>
    <row r="1044" spans="1:27" x14ac:dyDescent="0.25">
      <c r="A1044" t="s">
        <v>3747</v>
      </c>
      <c r="B1044" t="s">
        <v>6013</v>
      </c>
      <c r="C1044" t="s">
        <v>10078</v>
      </c>
      <c r="D1044" s="2">
        <v>2089</v>
      </c>
      <c r="E1044" s="2">
        <v>4000</v>
      </c>
      <c r="F1044" s="1">
        <v>0.48</v>
      </c>
      <c r="G1044">
        <v>3.9</v>
      </c>
      <c r="H1044" s="4">
        <v>11199</v>
      </c>
      <c r="I1044" t="s">
        <v>7447</v>
      </c>
      <c r="J1044" t="s">
        <v>3748</v>
      </c>
      <c r="K1044" t="s">
        <v>8570</v>
      </c>
      <c r="L1044" t="s">
        <v>3749</v>
      </c>
      <c r="M1044" t="s">
        <v>9754</v>
      </c>
      <c r="N1044" t="s">
        <v>6462</v>
      </c>
      <c r="O1044">
        <f t="shared" si="215"/>
        <v>4000</v>
      </c>
      <c r="P1044">
        <f t="shared" si="208"/>
        <v>0.48</v>
      </c>
      <c r="Q1044">
        <f t="shared" si="209"/>
        <v>11199</v>
      </c>
      <c r="R1044" t="str">
        <f t="shared" si="210"/>
        <v>Home &amp; Kitchen</v>
      </c>
      <c r="S1044" t="str">
        <f t="shared" si="211"/>
        <v>&gt;500</v>
      </c>
      <c r="T1044" t="str">
        <f t="shared" si="212"/>
        <v>No</v>
      </c>
      <c r="U1044">
        <f t="shared" si="216"/>
        <v>0</v>
      </c>
      <c r="V1044">
        <f t="shared" si="213"/>
        <v>43676.1</v>
      </c>
      <c r="W1044">
        <f t="shared" si="214"/>
        <v>44796000</v>
      </c>
      <c r="X1044">
        <f t="shared" si="217"/>
        <v>2089</v>
      </c>
      <c r="Y1044">
        <f t="shared" si="218"/>
        <v>4</v>
      </c>
      <c r="Z1044">
        <f t="shared" si="219"/>
        <v>0</v>
      </c>
      <c r="AA1044">
        <f t="shared" si="220"/>
        <v>43676.1</v>
      </c>
    </row>
    <row r="1045" spans="1:27" x14ac:dyDescent="0.25">
      <c r="A1045" t="s">
        <v>3750</v>
      </c>
      <c r="B1045" t="s">
        <v>6014</v>
      </c>
      <c r="C1045" t="s">
        <v>10065</v>
      </c>
      <c r="D1045" s="2">
        <v>2339</v>
      </c>
      <c r="E1045" s="2">
        <v>4000</v>
      </c>
      <c r="F1045" s="1">
        <v>0.42</v>
      </c>
      <c r="G1045">
        <v>3.9</v>
      </c>
      <c r="H1045" s="4">
        <v>1118</v>
      </c>
      <c r="I1045" t="s">
        <v>7448</v>
      </c>
      <c r="J1045" t="s">
        <v>3751</v>
      </c>
      <c r="K1045" t="s">
        <v>8571</v>
      </c>
      <c r="L1045" t="s">
        <v>3752</v>
      </c>
      <c r="M1045" t="s">
        <v>9755</v>
      </c>
      <c r="N1045" t="s">
        <v>3753</v>
      </c>
      <c r="O1045">
        <f t="shared" si="215"/>
        <v>4000</v>
      </c>
      <c r="P1045">
        <f t="shared" si="208"/>
        <v>0.42</v>
      </c>
      <c r="Q1045">
        <f t="shared" si="209"/>
        <v>1118</v>
      </c>
      <c r="R1045" t="str">
        <f t="shared" si="210"/>
        <v>Car &amp; Motorbike</v>
      </c>
      <c r="S1045" t="str">
        <f t="shared" si="211"/>
        <v>&gt;500</v>
      </c>
      <c r="T1045" t="str">
        <f t="shared" si="212"/>
        <v>No</v>
      </c>
      <c r="U1045">
        <f t="shared" si="216"/>
        <v>0</v>
      </c>
      <c r="V1045">
        <f t="shared" si="213"/>
        <v>4360.2</v>
      </c>
      <c r="W1045">
        <f t="shared" si="214"/>
        <v>4472000</v>
      </c>
      <c r="X1045">
        <f t="shared" si="217"/>
        <v>2339</v>
      </c>
      <c r="Y1045">
        <f t="shared" si="218"/>
        <v>4</v>
      </c>
      <c r="Z1045">
        <f t="shared" si="219"/>
        <v>0</v>
      </c>
      <c r="AA1045">
        <f t="shared" si="220"/>
        <v>4360.2</v>
      </c>
    </row>
    <row r="1046" spans="1:27" x14ac:dyDescent="0.25">
      <c r="A1046" t="s">
        <v>3754</v>
      </c>
      <c r="B1046" t="s">
        <v>6015</v>
      </c>
      <c r="C1046" t="s">
        <v>10074</v>
      </c>
      <c r="D1046">
        <v>784</v>
      </c>
      <c r="E1046" s="2">
        <v>1599</v>
      </c>
      <c r="F1046" s="1">
        <v>0.51</v>
      </c>
      <c r="G1046">
        <v>3.9</v>
      </c>
      <c r="H1046" s="4">
        <v>11</v>
      </c>
      <c r="I1046" t="s">
        <v>7449</v>
      </c>
      <c r="J1046" t="s">
        <v>3755</v>
      </c>
      <c r="K1046" t="s">
        <v>8572</v>
      </c>
      <c r="L1046" t="s">
        <v>3756</v>
      </c>
      <c r="M1046" t="s">
        <v>9756</v>
      </c>
      <c r="N1046" t="s">
        <v>3757</v>
      </c>
      <c r="O1046">
        <f t="shared" si="215"/>
        <v>1599</v>
      </c>
      <c r="P1046">
        <f t="shared" si="208"/>
        <v>0.51</v>
      </c>
      <c r="Q1046">
        <f t="shared" si="209"/>
        <v>11</v>
      </c>
      <c r="R1046" t="str">
        <f t="shared" si="210"/>
        <v>Home &amp; Kitchen</v>
      </c>
      <c r="S1046" t="str">
        <f t="shared" si="211"/>
        <v>&gt;500</v>
      </c>
      <c r="T1046" t="str">
        <f t="shared" si="212"/>
        <v>Yes</v>
      </c>
      <c r="U1046">
        <f t="shared" si="216"/>
        <v>1</v>
      </c>
      <c r="V1046">
        <f t="shared" si="213"/>
        <v>42.9</v>
      </c>
      <c r="W1046">
        <f t="shared" si="214"/>
        <v>17589</v>
      </c>
      <c r="X1046">
        <f t="shared" si="217"/>
        <v>784</v>
      </c>
      <c r="Y1046">
        <f t="shared" si="218"/>
        <v>4</v>
      </c>
      <c r="Z1046">
        <f t="shared" si="219"/>
        <v>1</v>
      </c>
      <c r="AA1046">
        <f t="shared" si="220"/>
        <v>42.9</v>
      </c>
    </row>
    <row r="1047" spans="1:27" x14ac:dyDescent="0.25">
      <c r="A1047" t="s">
        <v>3758</v>
      </c>
      <c r="B1047" t="s">
        <v>6016</v>
      </c>
      <c r="C1047" t="s">
        <v>10109</v>
      </c>
      <c r="D1047" s="2">
        <v>5499</v>
      </c>
      <c r="E1047" s="2">
        <v>9999</v>
      </c>
      <c r="F1047" s="1">
        <v>0.45</v>
      </c>
      <c r="G1047">
        <v>3.9</v>
      </c>
      <c r="H1047" s="4">
        <v>4353</v>
      </c>
      <c r="I1047" t="s">
        <v>7450</v>
      </c>
      <c r="J1047" t="s">
        <v>3759</v>
      </c>
      <c r="K1047" t="s">
        <v>8573</v>
      </c>
      <c r="L1047" t="s">
        <v>3760</v>
      </c>
      <c r="M1047" t="s">
        <v>9757</v>
      </c>
      <c r="N1047" t="s">
        <v>3761</v>
      </c>
      <c r="O1047">
        <f t="shared" si="215"/>
        <v>9999</v>
      </c>
      <c r="P1047">
        <f t="shared" si="208"/>
        <v>0.45</v>
      </c>
      <c r="Q1047">
        <f t="shared" si="209"/>
        <v>4353</v>
      </c>
      <c r="R1047" t="str">
        <f t="shared" si="210"/>
        <v>Home &amp; Kitchen</v>
      </c>
      <c r="S1047" t="str">
        <f t="shared" si="211"/>
        <v>&gt;500</v>
      </c>
      <c r="T1047" t="str">
        <f t="shared" si="212"/>
        <v>No</v>
      </c>
      <c r="U1047">
        <f t="shared" si="216"/>
        <v>0</v>
      </c>
      <c r="V1047">
        <f t="shared" si="213"/>
        <v>16976.7</v>
      </c>
      <c r="W1047">
        <f t="shared" si="214"/>
        <v>43525647</v>
      </c>
      <c r="X1047">
        <f t="shared" si="217"/>
        <v>5499</v>
      </c>
      <c r="Y1047">
        <f t="shared" si="218"/>
        <v>4</v>
      </c>
      <c r="Z1047">
        <f t="shared" si="219"/>
        <v>0</v>
      </c>
      <c r="AA1047">
        <f t="shared" si="220"/>
        <v>16976.7</v>
      </c>
    </row>
    <row r="1048" spans="1:27" x14ac:dyDescent="0.25">
      <c r="A1048" t="s">
        <v>3762</v>
      </c>
      <c r="B1048" t="s">
        <v>6017</v>
      </c>
      <c r="C1048" t="s">
        <v>10074</v>
      </c>
      <c r="D1048">
        <v>899</v>
      </c>
      <c r="E1048" s="2">
        <v>1990</v>
      </c>
      <c r="F1048" s="1">
        <v>0.55000000000000004</v>
      </c>
      <c r="G1048">
        <v>3.9</v>
      </c>
      <c r="H1048" s="4">
        <v>185</v>
      </c>
      <c r="I1048" t="s">
        <v>7451</v>
      </c>
      <c r="J1048" t="s">
        <v>3763</v>
      </c>
      <c r="K1048" t="s">
        <v>8574</v>
      </c>
      <c r="L1048" t="s">
        <v>3764</v>
      </c>
      <c r="M1048" t="s">
        <v>9758</v>
      </c>
      <c r="N1048" t="s">
        <v>3765</v>
      </c>
      <c r="O1048">
        <f t="shared" si="215"/>
        <v>1990</v>
      </c>
      <c r="P1048">
        <f t="shared" si="208"/>
        <v>0.55000000000000004</v>
      </c>
      <c r="Q1048">
        <f t="shared" si="209"/>
        <v>185</v>
      </c>
      <c r="R1048" t="str">
        <f t="shared" si="210"/>
        <v>Home &amp; Kitchen</v>
      </c>
      <c r="S1048" t="str">
        <f t="shared" si="211"/>
        <v>&gt;500</v>
      </c>
      <c r="T1048" t="str">
        <f t="shared" si="212"/>
        <v>Yes</v>
      </c>
      <c r="U1048">
        <f t="shared" si="216"/>
        <v>1</v>
      </c>
      <c r="V1048">
        <f t="shared" si="213"/>
        <v>721.5</v>
      </c>
      <c r="W1048">
        <f t="shared" si="214"/>
        <v>368150</v>
      </c>
      <c r="X1048">
        <f t="shared" si="217"/>
        <v>899</v>
      </c>
      <c r="Y1048">
        <f t="shared" si="218"/>
        <v>4</v>
      </c>
      <c r="Z1048">
        <f t="shared" si="219"/>
        <v>1</v>
      </c>
      <c r="AA1048">
        <f t="shared" si="220"/>
        <v>721.5</v>
      </c>
    </row>
    <row r="1049" spans="1:27" x14ac:dyDescent="0.25">
      <c r="A1049" t="s">
        <v>3766</v>
      </c>
      <c r="B1049" t="s">
        <v>6018</v>
      </c>
      <c r="C1049" t="s">
        <v>10079</v>
      </c>
      <c r="D1049" s="2">
        <v>1695</v>
      </c>
      <c r="E1049" s="2">
        <v>1695</v>
      </c>
      <c r="F1049" s="1">
        <v>0</v>
      </c>
      <c r="G1049">
        <v>3.9</v>
      </c>
      <c r="H1049" s="4">
        <v>14290</v>
      </c>
      <c r="I1049" t="s">
        <v>7452</v>
      </c>
      <c r="J1049" t="s">
        <v>3767</v>
      </c>
      <c r="K1049" t="s">
        <v>8575</v>
      </c>
      <c r="L1049" t="s">
        <v>3768</v>
      </c>
      <c r="M1049" t="s">
        <v>9759</v>
      </c>
      <c r="N1049" t="s">
        <v>3769</v>
      </c>
      <c r="O1049">
        <f t="shared" si="215"/>
        <v>1695</v>
      </c>
      <c r="P1049">
        <f t="shared" si="208"/>
        <v>0</v>
      </c>
      <c r="Q1049">
        <f t="shared" si="209"/>
        <v>14290</v>
      </c>
      <c r="R1049" t="str">
        <f t="shared" si="210"/>
        <v>Home &amp; Kitchen</v>
      </c>
      <c r="S1049" t="str">
        <f t="shared" si="211"/>
        <v>&gt;500</v>
      </c>
      <c r="T1049" t="str">
        <f t="shared" si="212"/>
        <v>No</v>
      </c>
      <c r="U1049">
        <f t="shared" si="216"/>
        <v>0</v>
      </c>
      <c r="V1049">
        <f t="shared" si="213"/>
        <v>55731</v>
      </c>
      <c r="W1049">
        <f t="shared" si="214"/>
        <v>24221550</v>
      </c>
      <c r="X1049">
        <f t="shared" si="217"/>
        <v>1695</v>
      </c>
      <c r="Y1049">
        <f t="shared" si="218"/>
        <v>4</v>
      </c>
      <c r="Z1049">
        <f t="shared" si="219"/>
        <v>0</v>
      </c>
      <c r="AA1049">
        <f t="shared" si="220"/>
        <v>55731</v>
      </c>
    </row>
    <row r="1050" spans="1:27" x14ac:dyDescent="0.25">
      <c r="A1050" t="s">
        <v>3770</v>
      </c>
      <c r="B1050" t="s">
        <v>6019</v>
      </c>
      <c r="C1050" t="s">
        <v>10080</v>
      </c>
      <c r="D1050">
        <v>499</v>
      </c>
      <c r="E1050">
        <v>940</v>
      </c>
      <c r="F1050" s="1">
        <v>0.47</v>
      </c>
      <c r="G1050">
        <v>3.9</v>
      </c>
      <c r="H1050" s="4">
        <v>3036</v>
      </c>
      <c r="I1050" t="s">
        <v>7393</v>
      </c>
      <c r="J1050" t="s">
        <v>3771</v>
      </c>
      <c r="K1050" t="s">
        <v>8576</v>
      </c>
      <c r="L1050" t="s">
        <v>3772</v>
      </c>
      <c r="M1050" t="s">
        <v>9760</v>
      </c>
      <c r="N1050" t="s">
        <v>3773</v>
      </c>
      <c r="O1050">
        <f t="shared" si="215"/>
        <v>940</v>
      </c>
      <c r="P1050">
        <f t="shared" si="208"/>
        <v>0.47</v>
      </c>
      <c r="Q1050">
        <f t="shared" si="209"/>
        <v>3036</v>
      </c>
      <c r="R1050" t="str">
        <f t="shared" si="210"/>
        <v>Home &amp; Kitchen</v>
      </c>
      <c r="S1050" t="str">
        <f t="shared" si="211"/>
        <v>&gt;500</v>
      </c>
      <c r="T1050" t="str">
        <f t="shared" si="212"/>
        <v>No</v>
      </c>
      <c r="U1050">
        <f t="shared" si="216"/>
        <v>0</v>
      </c>
      <c r="V1050">
        <f t="shared" si="213"/>
        <v>11840.4</v>
      </c>
      <c r="W1050">
        <f t="shared" si="214"/>
        <v>2853840</v>
      </c>
      <c r="X1050">
        <f t="shared" si="217"/>
        <v>499</v>
      </c>
      <c r="Y1050">
        <f t="shared" si="218"/>
        <v>4</v>
      </c>
      <c r="Z1050">
        <f t="shared" si="219"/>
        <v>0</v>
      </c>
      <c r="AA1050">
        <f t="shared" si="220"/>
        <v>11840.4</v>
      </c>
    </row>
    <row r="1051" spans="1:27" x14ac:dyDescent="0.25">
      <c r="A1051" t="s">
        <v>3774</v>
      </c>
      <c r="B1051" t="s">
        <v>3775</v>
      </c>
      <c r="C1051" t="s">
        <v>10082</v>
      </c>
      <c r="D1051" s="2">
        <v>2699</v>
      </c>
      <c r="E1051" s="2">
        <v>4700</v>
      </c>
      <c r="F1051" s="1">
        <v>0.43</v>
      </c>
      <c r="G1051">
        <v>3.9</v>
      </c>
      <c r="H1051" s="4">
        <v>1296</v>
      </c>
      <c r="I1051" t="s">
        <v>7453</v>
      </c>
      <c r="J1051" t="s">
        <v>3776</v>
      </c>
      <c r="K1051" t="s">
        <v>8577</v>
      </c>
      <c r="L1051" t="s">
        <v>3777</v>
      </c>
      <c r="M1051" t="s">
        <v>9761</v>
      </c>
      <c r="N1051" t="s">
        <v>6463</v>
      </c>
      <c r="O1051">
        <f t="shared" si="215"/>
        <v>4700</v>
      </c>
      <c r="P1051">
        <f t="shared" si="208"/>
        <v>0.43</v>
      </c>
      <c r="Q1051">
        <f t="shared" si="209"/>
        <v>1296</v>
      </c>
      <c r="R1051" t="str">
        <f t="shared" si="210"/>
        <v>Home &amp; Kitchen</v>
      </c>
      <c r="S1051" t="str">
        <f t="shared" si="211"/>
        <v>&gt;500</v>
      </c>
      <c r="T1051" t="str">
        <f t="shared" si="212"/>
        <v>No</v>
      </c>
      <c r="U1051">
        <f t="shared" si="216"/>
        <v>0</v>
      </c>
      <c r="V1051">
        <f t="shared" si="213"/>
        <v>5054.3999999999996</v>
      </c>
      <c r="W1051">
        <f t="shared" si="214"/>
        <v>6091200</v>
      </c>
      <c r="X1051">
        <f t="shared" si="217"/>
        <v>2699</v>
      </c>
      <c r="Y1051">
        <f t="shared" si="218"/>
        <v>4</v>
      </c>
      <c r="Z1051">
        <f t="shared" si="219"/>
        <v>0</v>
      </c>
      <c r="AA1051">
        <f t="shared" si="220"/>
        <v>5054.3999999999996</v>
      </c>
    </row>
    <row r="1052" spans="1:27" x14ac:dyDescent="0.25">
      <c r="A1052" t="s">
        <v>3778</v>
      </c>
      <c r="B1052" t="s">
        <v>6020</v>
      </c>
      <c r="C1052" t="s">
        <v>10082</v>
      </c>
      <c r="D1052" s="2">
        <v>1448</v>
      </c>
      <c r="E1052" s="2">
        <v>2999</v>
      </c>
      <c r="F1052" s="1">
        <v>0.52</v>
      </c>
      <c r="G1052">
        <v>3.9</v>
      </c>
      <c r="H1052" s="4">
        <v>19</v>
      </c>
      <c r="I1052" t="s">
        <v>7454</v>
      </c>
      <c r="J1052" t="s">
        <v>3779</v>
      </c>
      <c r="K1052" t="s">
        <v>8578</v>
      </c>
      <c r="L1052" t="s">
        <v>3780</v>
      </c>
      <c r="M1052" t="s">
        <v>9762</v>
      </c>
      <c r="N1052" t="s">
        <v>6464</v>
      </c>
      <c r="O1052">
        <f t="shared" si="215"/>
        <v>2999</v>
      </c>
      <c r="P1052">
        <f t="shared" si="208"/>
        <v>0.52</v>
      </c>
      <c r="Q1052">
        <f t="shared" si="209"/>
        <v>19</v>
      </c>
      <c r="R1052" t="str">
        <f t="shared" si="210"/>
        <v>Home &amp; Kitchen</v>
      </c>
      <c r="S1052" t="str">
        <f t="shared" si="211"/>
        <v>&gt;500</v>
      </c>
      <c r="T1052" t="str">
        <f t="shared" si="212"/>
        <v>Yes</v>
      </c>
      <c r="U1052">
        <f t="shared" si="216"/>
        <v>1</v>
      </c>
      <c r="V1052">
        <f t="shared" si="213"/>
        <v>74.099999999999994</v>
      </c>
      <c r="W1052">
        <f t="shared" si="214"/>
        <v>56981</v>
      </c>
      <c r="X1052">
        <f t="shared" si="217"/>
        <v>1448</v>
      </c>
      <c r="Y1052">
        <f t="shared" si="218"/>
        <v>4</v>
      </c>
      <c r="Z1052">
        <f t="shared" si="219"/>
        <v>1</v>
      </c>
      <c r="AA1052">
        <f t="shared" si="220"/>
        <v>74.099999999999994</v>
      </c>
    </row>
    <row r="1053" spans="1:27" x14ac:dyDescent="0.25">
      <c r="A1053" t="s">
        <v>3781</v>
      </c>
      <c r="B1053" t="s">
        <v>6021</v>
      </c>
      <c r="C1053" t="s">
        <v>10096</v>
      </c>
      <c r="D1053">
        <v>79</v>
      </c>
      <c r="E1053">
        <v>79</v>
      </c>
      <c r="F1053" s="1">
        <v>0</v>
      </c>
      <c r="G1053">
        <v>3.9</v>
      </c>
      <c r="H1053" s="4">
        <v>97</v>
      </c>
      <c r="I1053" t="s">
        <v>7455</v>
      </c>
      <c r="J1053" t="s">
        <v>3782</v>
      </c>
      <c r="K1053" t="s">
        <v>8579</v>
      </c>
      <c r="L1053" t="s">
        <v>3783</v>
      </c>
      <c r="M1053" t="s">
        <v>9763</v>
      </c>
      <c r="N1053" t="s">
        <v>5034</v>
      </c>
      <c r="O1053">
        <f t="shared" si="215"/>
        <v>79</v>
      </c>
      <c r="P1053">
        <f t="shared" si="208"/>
        <v>0</v>
      </c>
      <c r="Q1053">
        <f t="shared" si="209"/>
        <v>97</v>
      </c>
      <c r="R1053" t="str">
        <f t="shared" si="210"/>
        <v>Home &amp; Kitchen</v>
      </c>
      <c r="S1053" t="str">
        <f t="shared" si="211"/>
        <v>&lt;200</v>
      </c>
      <c r="T1053" t="str">
        <f t="shared" si="212"/>
        <v>No</v>
      </c>
      <c r="U1053">
        <f t="shared" si="216"/>
        <v>0</v>
      </c>
      <c r="V1053">
        <f t="shared" si="213"/>
        <v>378.3</v>
      </c>
      <c r="W1053">
        <f t="shared" si="214"/>
        <v>7663</v>
      </c>
      <c r="X1053">
        <f t="shared" si="217"/>
        <v>79</v>
      </c>
      <c r="Y1053">
        <f t="shared" si="218"/>
        <v>4</v>
      </c>
      <c r="Z1053">
        <f t="shared" si="219"/>
        <v>1</v>
      </c>
      <c r="AA1053">
        <f t="shared" si="220"/>
        <v>378.3</v>
      </c>
    </row>
    <row r="1054" spans="1:27" x14ac:dyDescent="0.25">
      <c r="A1054" t="s">
        <v>3784</v>
      </c>
      <c r="B1054" t="s">
        <v>6022</v>
      </c>
      <c r="C1054" t="s">
        <v>10085</v>
      </c>
      <c r="D1054" s="2">
        <v>6990</v>
      </c>
      <c r="E1054" s="2">
        <v>14290</v>
      </c>
      <c r="F1054" s="1">
        <v>0.51</v>
      </c>
      <c r="G1054">
        <v>3.9</v>
      </c>
      <c r="H1054" s="4">
        <v>1771</v>
      </c>
      <c r="I1054" t="s">
        <v>7456</v>
      </c>
      <c r="J1054" t="s">
        <v>3785</v>
      </c>
      <c r="K1054" t="s">
        <v>8580</v>
      </c>
      <c r="L1054" t="s">
        <v>3786</v>
      </c>
      <c r="M1054" t="s">
        <v>9764</v>
      </c>
      <c r="N1054" t="s">
        <v>3787</v>
      </c>
      <c r="O1054">
        <f t="shared" si="215"/>
        <v>14290</v>
      </c>
      <c r="P1054">
        <f t="shared" si="208"/>
        <v>0.51</v>
      </c>
      <c r="Q1054">
        <f t="shared" si="209"/>
        <v>1771</v>
      </c>
      <c r="R1054" t="str">
        <f t="shared" si="210"/>
        <v>Home &amp; Kitchen</v>
      </c>
      <c r="S1054" t="str">
        <f t="shared" si="211"/>
        <v>&gt;500</v>
      </c>
      <c r="T1054" t="str">
        <f t="shared" si="212"/>
        <v>Yes</v>
      </c>
      <c r="U1054">
        <f t="shared" si="216"/>
        <v>1</v>
      </c>
      <c r="V1054">
        <f t="shared" si="213"/>
        <v>6906.9</v>
      </c>
      <c r="W1054">
        <f t="shared" si="214"/>
        <v>25307590</v>
      </c>
      <c r="X1054">
        <f t="shared" si="217"/>
        <v>6990</v>
      </c>
      <c r="Y1054">
        <f t="shared" si="218"/>
        <v>4</v>
      </c>
      <c r="Z1054">
        <f t="shared" si="219"/>
        <v>0</v>
      </c>
      <c r="AA1054">
        <f t="shared" si="220"/>
        <v>6906.9</v>
      </c>
    </row>
    <row r="1055" spans="1:27" x14ac:dyDescent="0.25">
      <c r="A1055" t="s">
        <v>3788</v>
      </c>
      <c r="B1055" t="s">
        <v>6023</v>
      </c>
      <c r="C1055" t="s">
        <v>10078</v>
      </c>
      <c r="D1055" s="2">
        <v>2698</v>
      </c>
      <c r="E1055" s="2">
        <v>3945</v>
      </c>
      <c r="F1055" s="1">
        <v>0.32</v>
      </c>
      <c r="G1055">
        <v>3.9</v>
      </c>
      <c r="H1055" s="4">
        <v>15034</v>
      </c>
      <c r="I1055" t="s">
        <v>7457</v>
      </c>
      <c r="J1055" t="s">
        <v>3789</v>
      </c>
      <c r="K1055" t="s">
        <v>8581</v>
      </c>
      <c r="L1055" t="s">
        <v>3790</v>
      </c>
      <c r="M1055" t="s">
        <v>9765</v>
      </c>
      <c r="N1055" t="s">
        <v>3791</v>
      </c>
      <c r="O1055">
        <f t="shared" si="215"/>
        <v>3945</v>
      </c>
      <c r="P1055">
        <f t="shared" si="208"/>
        <v>0.32</v>
      </c>
      <c r="Q1055">
        <f t="shared" si="209"/>
        <v>15034</v>
      </c>
      <c r="R1055" t="str">
        <f t="shared" si="210"/>
        <v>Home &amp; Kitchen</v>
      </c>
      <c r="S1055" t="str">
        <f t="shared" si="211"/>
        <v>&gt;500</v>
      </c>
      <c r="T1055" t="str">
        <f t="shared" si="212"/>
        <v>No</v>
      </c>
      <c r="U1055">
        <f t="shared" si="216"/>
        <v>0</v>
      </c>
      <c r="V1055">
        <f t="shared" si="213"/>
        <v>58632.6</v>
      </c>
      <c r="W1055">
        <f t="shared" si="214"/>
        <v>59309130</v>
      </c>
      <c r="X1055">
        <f t="shared" si="217"/>
        <v>2698</v>
      </c>
      <c r="Y1055">
        <f t="shared" si="218"/>
        <v>4</v>
      </c>
      <c r="Z1055">
        <f t="shared" si="219"/>
        <v>0</v>
      </c>
      <c r="AA1055">
        <f t="shared" si="220"/>
        <v>58632.6</v>
      </c>
    </row>
    <row r="1056" spans="1:27" x14ac:dyDescent="0.25">
      <c r="A1056" t="s">
        <v>3792</v>
      </c>
      <c r="B1056" t="s">
        <v>6024</v>
      </c>
      <c r="C1056" t="s">
        <v>10109</v>
      </c>
      <c r="D1056" s="2">
        <v>3199</v>
      </c>
      <c r="E1056" s="2">
        <v>5999</v>
      </c>
      <c r="F1056" s="1">
        <v>0.47</v>
      </c>
      <c r="G1056">
        <v>3.9</v>
      </c>
      <c r="H1056" s="4">
        <v>3242</v>
      </c>
      <c r="I1056" t="s">
        <v>7458</v>
      </c>
      <c r="J1056" t="s">
        <v>3793</v>
      </c>
      <c r="K1056" t="s">
        <v>8582</v>
      </c>
      <c r="L1056" t="s">
        <v>3794</v>
      </c>
      <c r="M1056" t="s">
        <v>9766</v>
      </c>
      <c r="N1056" t="s">
        <v>3795</v>
      </c>
      <c r="O1056">
        <f t="shared" si="215"/>
        <v>5999</v>
      </c>
      <c r="P1056">
        <f t="shared" si="208"/>
        <v>0.47</v>
      </c>
      <c r="Q1056">
        <f t="shared" si="209"/>
        <v>3242</v>
      </c>
      <c r="R1056" t="str">
        <f t="shared" si="210"/>
        <v>Home &amp; Kitchen</v>
      </c>
      <c r="S1056" t="str">
        <f t="shared" si="211"/>
        <v>&gt;500</v>
      </c>
      <c r="T1056" t="str">
        <f t="shared" si="212"/>
        <v>No</v>
      </c>
      <c r="U1056">
        <f t="shared" si="216"/>
        <v>0</v>
      </c>
      <c r="V1056">
        <f t="shared" si="213"/>
        <v>12643.8</v>
      </c>
      <c r="W1056">
        <f t="shared" si="214"/>
        <v>19448758</v>
      </c>
      <c r="X1056">
        <f t="shared" si="217"/>
        <v>3199</v>
      </c>
      <c r="Y1056">
        <f t="shared" si="218"/>
        <v>4</v>
      </c>
      <c r="Z1056">
        <f t="shared" si="219"/>
        <v>0</v>
      </c>
      <c r="AA1056">
        <f t="shared" si="220"/>
        <v>12643.8</v>
      </c>
    </row>
    <row r="1057" spans="1:27" x14ac:dyDescent="0.25">
      <c r="A1057" t="s">
        <v>3796</v>
      </c>
      <c r="B1057" t="s">
        <v>6025</v>
      </c>
      <c r="C1057" t="s">
        <v>10084</v>
      </c>
      <c r="D1057" s="2">
        <v>1199</v>
      </c>
      <c r="E1057" s="2">
        <v>1950</v>
      </c>
      <c r="F1057" s="1">
        <v>0.39</v>
      </c>
      <c r="G1057">
        <v>3.9</v>
      </c>
      <c r="H1057" s="4">
        <v>2832</v>
      </c>
      <c r="I1057" t="s">
        <v>7459</v>
      </c>
      <c r="J1057" t="s">
        <v>3797</v>
      </c>
      <c r="K1057" t="s">
        <v>8583</v>
      </c>
      <c r="L1057" t="s">
        <v>3798</v>
      </c>
      <c r="M1057" t="s">
        <v>9767</v>
      </c>
      <c r="N1057" t="s">
        <v>3799</v>
      </c>
      <c r="O1057">
        <f t="shared" si="215"/>
        <v>1950</v>
      </c>
      <c r="P1057">
        <f t="shared" si="208"/>
        <v>0.39</v>
      </c>
      <c r="Q1057">
        <f t="shared" si="209"/>
        <v>2832</v>
      </c>
      <c r="R1057" t="str">
        <f t="shared" si="210"/>
        <v>Home &amp; Kitchen</v>
      </c>
      <c r="S1057" t="str">
        <f t="shared" si="211"/>
        <v>&gt;500</v>
      </c>
      <c r="T1057" t="str">
        <f t="shared" si="212"/>
        <v>No</v>
      </c>
      <c r="U1057">
        <f t="shared" si="216"/>
        <v>0</v>
      </c>
      <c r="V1057">
        <f t="shared" si="213"/>
        <v>11044.8</v>
      </c>
      <c r="W1057">
        <f t="shared" si="214"/>
        <v>5522400</v>
      </c>
      <c r="X1057">
        <f t="shared" si="217"/>
        <v>1199</v>
      </c>
      <c r="Y1057">
        <f t="shared" si="218"/>
        <v>4</v>
      </c>
      <c r="Z1057">
        <f t="shared" si="219"/>
        <v>0</v>
      </c>
      <c r="AA1057">
        <f t="shared" si="220"/>
        <v>11044.8</v>
      </c>
    </row>
    <row r="1058" spans="1:27" x14ac:dyDescent="0.25">
      <c r="A1058" t="s">
        <v>3800</v>
      </c>
      <c r="B1058" t="s">
        <v>6026</v>
      </c>
      <c r="C1058" t="s">
        <v>10094</v>
      </c>
      <c r="D1058" s="2">
        <v>1414</v>
      </c>
      <c r="E1058" s="2">
        <v>2799</v>
      </c>
      <c r="F1058" s="1">
        <v>0.49</v>
      </c>
      <c r="G1058">
        <v>3.9</v>
      </c>
      <c r="H1058" s="4">
        <v>1498</v>
      </c>
      <c r="I1058" t="s">
        <v>7460</v>
      </c>
      <c r="J1058" t="s">
        <v>3801</v>
      </c>
      <c r="K1058" t="s">
        <v>8584</v>
      </c>
      <c r="L1058" t="s">
        <v>3802</v>
      </c>
      <c r="M1058" t="s">
        <v>9768</v>
      </c>
      <c r="N1058" t="s">
        <v>3803</v>
      </c>
      <c r="O1058">
        <f t="shared" si="215"/>
        <v>2799</v>
      </c>
      <c r="P1058">
        <f t="shared" si="208"/>
        <v>0.49</v>
      </c>
      <c r="Q1058">
        <f t="shared" si="209"/>
        <v>1498</v>
      </c>
      <c r="R1058" t="str">
        <f t="shared" si="210"/>
        <v>Home &amp; Kitchen</v>
      </c>
      <c r="S1058" t="str">
        <f t="shared" si="211"/>
        <v>&gt;500</v>
      </c>
      <c r="T1058" t="str">
        <f t="shared" si="212"/>
        <v>No</v>
      </c>
      <c r="U1058">
        <f t="shared" si="216"/>
        <v>0</v>
      </c>
      <c r="V1058">
        <f t="shared" si="213"/>
        <v>5842.2</v>
      </c>
      <c r="W1058">
        <f t="shared" si="214"/>
        <v>4192902</v>
      </c>
      <c r="X1058">
        <f t="shared" si="217"/>
        <v>1414</v>
      </c>
      <c r="Y1058">
        <f t="shared" si="218"/>
        <v>4</v>
      </c>
      <c r="Z1058">
        <f t="shared" si="219"/>
        <v>0</v>
      </c>
      <c r="AA1058">
        <f t="shared" si="220"/>
        <v>5842.2</v>
      </c>
    </row>
    <row r="1059" spans="1:27" x14ac:dyDescent="0.25">
      <c r="A1059" t="s">
        <v>3804</v>
      </c>
      <c r="B1059" t="s">
        <v>6027</v>
      </c>
      <c r="C1059" t="s">
        <v>10072</v>
      </c>
      <c r="D1059">
        <v>999</v>
      </c>
      <c r="E1059" s="2">
        <v>1950</v>
      </c>
      <c r="F1059" s="1">
        <v>0.49</v>
      </c>
      <c r="G1059">
        <v>3.9</v>
      </c>
      <c r="H1059" s="4">
        <v>305</v>
      </c>
      <c r="I1059" t="s">
        <v>7461</v>
      </c>
      <c r="J1059" t="s">
        <v>3805</v>
      </c>
      <c r="K1059" t="s">
        <v>8585</v>
      </c>
      <c r="L1059" t="s">
        <v>3806</v>
      </c>
      <c r="M1059" t="s">
        <v>9769</v>
      </c>
      <c r="N1059" t="s">
        <v>3807</v>
      </c>
      <c r="O1059">
        <f t="shared" si="215"/>
        <v>1950</v>
      </c>
      <c r="P1059">
        <f t="shared" si="208"/>
        <v>0.49</v>
      </c>
      <c r="Q1059">
        <f t="shared" si="209"/>
        <v>305</v>
      </c>
      <c r="R1059" t="str">
        <f t="shared" si="210"/>
        <v>Home &amp; Kitchen</v>
      </c>
      <c r="S1059" t="str">
        <f t="shared" si="211"/>
        <v>&gt;500</v>
      </c>
      <c r="T1059" t="str">
        <f t="shared" si="212"/>
        <v>No</v>
      </c>
      <c r="U1059">
        <f t="shared" si="216"/>
        <v>0</v>
      </c>
      <c r="V1059">
        <f t="shared" si="213"/>
        <v>1189.5</v>
      </c>
      <c r="W1059">
        <f t="shared" si="214"/>
        <v>594750</v>
      </c>
      <c r="X1059">
        <f t="shared" si="217"/>
        <v>999</v>
      </c>
      <c r="Y1059">
        <f t="shared" si="218"/>
        <v>4</v>
      </c>
      <c r="Z1059">
        <f t="shared" si="219"/>
        <v>1</v>
      </c>
      <c r="AA1059">
        <f t="shared" si="220"/>
        <v>1189.5</v>
      </c>
    </row>
    <row r="1060" spans="1:27" x14ac:dyDescent="0.25">
      <c r="A1060" t="s">
        <v>3808</v>
      </c>
      <c r="B1060" t="s">
        <v>6028</v>
      </c>
      <c r="C1060" t="s">
        <v>10098</v>
      </c>
      <c r="D1060" s="2">
        <v>5999</v>
      </c>
      <c r="E1060" s="2">
        <v>9999</v>
      </c>
      <c r="F1060" s="1">
        <v>0.4</v>
      </c>
      <c r="G1060">
        <v>3.9</v>
      </c>
      <c r="H1060" s="4">
        <v>1191</v>
      </c>
      <c r="I1060" t="s">
        <v>7462</v>
      </c>
      <c r="J1060" t="s">
        <v>3809</v>
      </c>
      <c r="K1060" t="s">
        <v>8586</v>
      </c>
      <c r="L1060" t="s">
        <v>3810</v>
      </c>
      <c r="M1060" t="s">
        <v>9770</v>
      </c>
      <c r="N1060" t="s">
        <v>3811</v>
      </c>
      <c r="O1060">
        <f t="shared" si="215"/>
        <v>9999</v>
      </c>
      <c r="P1060">
        <f t="shared" si="208"/>
        <v>0.4</v>
      </c>
      <c r="Q1060">
        <f t="shared" si="209"/>
        <v>1191</v>
      </c>
      <c r="R1060" t="str">
        <f t="shared" si="210"/>
        <v>Home &amp; Kitchen</v>
      </c>
      <c r="S1060" t="str">
        <f t="shared" si="211"/>
        <v>&gt;500</v>
      </c>
      <c r="T1060" t="str">
        <f t="shared" si="212"/>
        <v>No</v>
      </c>
      <c r="U1060">
        <f t="shared" si="216"/>
        <v>0</v>
      </c>
      <c r="V1060">
        <f t="shared" si="213"/>
        <v>4644.8999999999996</v>
      </c>
      <c r="W1060">
        <f t="shared" si="214"/>
        <v>11908809</v>
      </c>
      <c r="X1060">
        <f t="shared" si="217"/>
        <v>5999</v>
      </c>
      <c r="Y1060">
        <f t="shared" si="218"/>
        <v>4</v>
      </c>
      <c r="Z1060">
        <f t="shared" si="219"/>
        <v>0</v>
      </c>
      <c r="AA1060">
        <f t="shared" si="220"/>
        <v>4644.8999999999996</v>
      </c>
    </row>
    <row r="1061" spans="1:27" x14ac:dyDescent="0.25">
      <c r="A1061" t="s">
        <v>3812</v>
      </c>
      <c r="B1061" t="s">
        <v>6029</v>
      </c>
      <c r="C1061" t="s">
        <v>10110</v>
      </c>
      <c r="D1061" s="2">
        <v>9970</v>
      </c>
      <c r="E1061" s="2">
        <v>12999</v>
      </c>
      <c r="F1061" s="1">
        <v>0.23</v>
      </c>
      <c r="G1061">
        <v>3.9</v>
      </c>
      <c r="H1061" s="4">
        <v>4049</v>
      </c>
      <c r="I1061" t="s">
        <v>7463</v>
      </c>
      <c r="J1061" t="s">
        <v>3813</v>
      </c>
      <c r="K1061" t="s">
        <v>8587</v>
      </c>
      <c r="L1061" t="s">
        <v>3814</v>
      </c>
      <c r="M1061" t="s">
        <v>9771</v>
      </c>
      <c r="N1061" t="s">
        <v>3815</v>
      </c>
      <c r="O1061">
        <f t="shared" si="215"/>
        <v>12999</v>
      </c>
      <c r="P1061">
        <f t="shared" si="208"/>
        <v>0.23</v>
      </c>
      <c r="Q1061">
        <f t="shared" si="209"/>
        <v>4049</v>
      </c>
      <c r="R1061" t="str">
        <f t="shared" si="210"/>
        <v>Home &amp; Kitchen</v>
      </c>
      <c r="S1061" t="str">
        <f t="shared" si="211"/>
        <v>&gt;500</v>
      </c>
      <c r="T1061" t="str">
        <f t="shared" si="212"/>
        <v>No</v>
      </c>
      <c r="U1061">
        <f t="shared" si="216"/>
        <v>0</v>
      </c>
      <c r="V1061">
        <f t="shared" si="213"/>
        <v>15791.1</v>
      </c>
      <c r="W1061">
        <f t="shared" si="214"/>
        <v>52632951</v>
      </c>
      <c r="X1061">
        <f t="shared" si="217"/>
        <v>9970</v>
      </c>
      <c r="Y1061">
        <f t="shared" si="218"/>
        <v>4</v>
      </c>
      <c r="Z1061">
        <f t="shared" si="219"/>
        <v>0</v>
      </c>
      <c r="AA1061">
        <f t="shared" si="220"/>
        <v>15791.1</v>
      </c>
    </row>
    <row r="1062" spans="1:27" x14ac:dyDescent="0.25">
      <c r="A1062" t="s">
        <v>3816</v>
      </c>
      <c r="B1062" t="s">
        <v>3817</v>
      </c>
      <c r="C1062" t="s">
        <v>10111</v>
      </c>
      <c r="D1062">
        <v>698</v>
      </c>
      <c r="E1062">
        <v>699</v>
      </c>
      <c r="F1062" s="1">
        <v>0</v>
      </c>
      <c r="G1062">
        <v>3.9</v>
      </c>
      <c r="H1062" s="4">
        <v>3160</v>
      </c>
      <c r="I1062" t="s">
        <v>7464</v>
      </c>
      <c r="J1062" t="s">
        <v>3818</v>
      </c>
      <c r="K1062" t="s">
        <v>8588</v>
      </c>
      <c r="L1062" t="s">
        <v>3819</v>
      </c>
      <c r="M1062" t="s">
        <v>9772</v>
      </c>
      <c r="N1062" t="s">
        <v>3820</v>
      </c>
      <c r="O1062">
        <f t="shared" si="215"/>
        <v>699</v>
      </c>
      <c r="P1062">
        <f t="shared" si="208"/>
        <v>0</v>
      </c>
      <c r="Q1062">
        <f t="shared" si="209"/>
        <v>3160</v>
      </c>
      <c r="R1062" t="str">
        <f t="shared" si="210"/>
        <v>Home &amp; Kitchen</v>
      </c>
      <c r="S1062" t="str">
        <f t="shared" si="211"/>
        <v>&gt;500</v>
      </c>
      <c r="T1062" t="str">
        <f t="shared" si="212"/>
        <v>No</v>
      </c>
      <c r="U1062">
        <f t="shared" si="216"/>
        <v>0</v>
      </c>
      <c r="V1062">
        <f t="shared" si="213"/>
        <v>12324</v>
      </c>
      <c r="W1062">
        <f t="shared" si="214"/>
        <v>2208840</v>
      </c>
      <c r="X1062">
        <f t="shared" si="217"/>
        <v>698</v>
      </c>
      <c r="Y1062">
        <f t="shared" si="218"/>
        <v>4</v>
      </c>
      <c r="Z1062">
        <f t="shared" si="219"/>
        <v>0</v>
      </c>
      <c r="AA1062">
        <f t="shared" si="220"/>
        <v>12324</v>
      </c>
    </row>
    <row r="1063" spans="1:27" x14ac:dyDescent="0.25">
      <c r="A1063" t="s">
        <v>3821</v>
      </c>
      <c r="B1063" t="s">
        <v>6030</v>
      </c>
      <c r="C1063" t="s">
        <v>10097</v>
      </c>
      <c r="D1063" s="2">
        <v>2199</v>
      </c>
      <c r="E1063" s="2">
        <v>3190</v>
      </c>
      <c r="F1063" s="1">
        <v>0.31</v>
      </c>
      <c r="G1063">
        <v>3.9</v>
      </c>
      <c r="H1063" s="4">
        <v>9650</v>
      </c>
      <c r="I1063" t="s">
        <v>7465</v>
      </c>
      <c r="J1063" t="s">
        <v>3822</v>
      </c>
      <c r="K1063" t="s">
        <v>8589</v>
      </c>
      <c r="L1063" t="s">
        <v>3823</v>
      </c>
      <c r="M1063" t="s">
        <v>9773</v>
      </c>
      <c r="N1063" t="s">
        <v>3824</v>
      </c>
      <c r="O1063">
        <f t="shared" si="215"/>
        <v>3190</v>
      </c>
      <c r="P1063">
        <f t="shared" si="208"/>
        <v>0.31</v>
      </c>
      <c r="Q1063">
        <f t="shared" si="209"/>
        <v>9650</v>
      </c>
      <c r="R1063" t="str">
        <f t="shared" si="210"/>
        <v>Home &amp; Kitchen</v>
      </c>
      <c r="S1063" t="str">
        <f t="shared" si="211"/>
        <v>&gt;500</v>
      </c>
      <c r="T1063" t="str">
        <f t="shared" si="212"/>
        <v>No</v>
      </c>
      <c r="U1063">
        <f t="shared" si="216"/>
        <v>0</v>
      </c>
      <c r="V1063">
        <f t="shared" si="213"/>
        <v>37635</v>
      </c>
      <c r="W1063">
        <f t="shared" si="214"/>
        <v>30783500</v>
      </c>
      <c r="X1063">
        <f t="shared" si="217"/>
        <v>2199</v>
      </c>
      <c r="Y1063">
        <f t="shared" si="218"/>
        <v>4</v>
      </c>
      <c r="Z1063">
        <f t="shared" si="219"/>
        <v>0</v>
      </c>
      <c r="AA1063">
        <f t="shared" si="220"/>
        <v>37635</v>
      </c>
    </row>
    <row r="1064" spans="1:27" x14ac:dyDescent="0.25">
      <c r="A1064" t="s">
        <v>3825</v>
      </c>
      <c r="B1064" t="s">
        <v>6031</v>
      </c>
      <c r="C1064" t="s">
        <v>10112</v>
      </c>
      <c r="D1064">
        <v>320</v>
      </c>
      <c r="E1064">
        <v>799</v>
      </c>
      <c r="F1064" s="1">
        <v>0.6</v>
      </c>
      <c r="G1064">
        <v>3.9</v>
      </c>
      <c r="H1064" s="4">
        <v>3846</v>
      </c>
      <c r="I1064" t="s">
        <v>7466</v>
      </c>
      <c r="J1064" t="s">
        <v>3826</v>
      </c>
      <c r="K1064" t="s">
        <v>8590</v>
      </c>
      <c r="L1064" t="s">
        <v>3827</v>
      </c>
      <c r="M1064" t="s">
        <v>9774</v>
      </c>
      <c r="N1064" t="s">
        <v>3828</v>
      </c>
      <c r="O1064">
        <f t="shared" si="215"/>
        <v>799</v>
      </c>
      <c r="P1064">
        <f t="shared" si="208"/>
        <v>0.6</v>
      </c>
      <c r="Q1064">
        <f t="shared" si="209"/>
        <v>3846</v>
      </c>
      <c r="R1064" t="str">
        <f t="shared" si="210"/>
        <v>Home &amp; Kitchen</v>
      </c>
      <c r="S1064" t="str">
        <f t="shared" si="211"/>
        <v>&gt;500</v>
      </c>
      <c r="T1064" t="str">
        <f t="shared" si="212"/>
        <v>Yes</v>
      </c>
      <c r="U1064">
        <f t="shared" si="216"/>
        <v>1</v>
      </c>
      <c r="V1064">
        <f t="shared" si="213"/>
        <v>14999.4</v>
      </c>
      <c r="W1064">
        <f t="shared" si="214"/>
        <v>3072954</v>
      </c>
      <c r="X1064">
        <f t="shared" si="217"/>
        <v>320</v>
      </c>
      <c r="Y1064">
        <f t="shared" si="218"/>
        <v>4</v>
      </c>
      <c r="Z1064">
        <f t="shared" si="219"/>
        <v>0</v>
      </c>
      <c r="AA1064">
        <f t="shared" si="220"/>
        <v>14999.4</v>
      </c>
    </row>
    <row r="1065" spans="1:27" x14ac:dyDescent="0.25">
      <c r="A1065" t="s">
        <v>3829</v>
      </c>
      <c r="B1065" t="s">
        <v>6032</v>
      </c>
      <c r="C1065" t="s">
        <v>10075</v>
      </c>
      <c r="D1065">
        <v>298</v>
      </c>
      <c r="E1065">
        <v>499</v>
      </c>
      <c r="F1065" s="1">
        <v>0.4</v>
      </c>
      <c r="G1065">
        <v>3.9</v>
      </c>
      <c r="H1065" s="4">
        <v>290</v>
      </c>
      <c r="I1065" t="s">
        <v>7467</v>
      </c>
      <c r="J1065" t="s">
        <v>3830</v>
      </c>
      <c r="K1065" t="s">
        <v>8591</v>
      </c>
      <c r="L1065" t="s">
        <v>3831</v>
      </c>
      <c r="M1065" t="s">
        <v>9775</v>
      </c>
      <c r="N1065" t="s">
        <v>3832</v>
      </c>
      <c r="O1065">
        <f t="shared" si="215"/>
        <v>499</v>
      </c>
      <c r="P1065">
        <f t="shared" si="208"/>
        <v>0.4</v>
      </c>
      <c r="Q1065">
        <f t="shared" si="209"/>
        <v>290</v>
      </c>
      <c r="R1065" t="str">
        <f t="shared" si="210"/>
        <v>Home &amp; Kitchen</v>
      </c>
      <c r="S1065" t="str">
        <f t="shared" si="211"/>
        <v>200–500</v>
      </c>
      <c r="T1065" t="str">
        <f t="shared" si="212"/>
        <v>No</v>
      </c>
      <c r="U1065">
        <f t="shared" si="216"/>
        <v>0</v>
      </c>
      <c r="V1065">
        <f t="shared" si="213"/>
        <v>1131</v>
      </c>
      <c r="W1065">
        <f t="shared" si="214"/>
        <v>144710</v>
      </c>
      <c r="X1065">
        <f t="shared" si="217"/>
        <v>298</v>
      </c>
      <c r="Y1065">
        <f t="shared" si="218"/>
        <v>4</v>
      </c>
      <c r="Z1065">
        <f t="shared" si="219"/>
        <v>1</v>
      </c>
      <c r="AA1065">
        <f t="shared" si="220"/>
        <v>1131</v>
      </c>
    </row>
    <row r="1066" spans="1:27" x14ac:dyDescent="0.25">
      <c r="A1066" t="s">
        <v>3833</v>
      </c>
      <c r="B1066" t="s">
        <v>6033</v>
      </c>
      <c r="C1066" t="s">
        <v>10090</v>
      </c>
      <c r="D1066" s="2">
        <v>1199</v>
      </c>
      <c r="E1066" s="2">
        <v>1499</v>
      </c>
      <c r="F1066" s="1">
        <v>0.2</v>
      </c>
      <c r="G1066">
        <v>3.9</v>
      </c>
      <c r="H1066" s="4">
        <v>2206</v>
      </c>
      <c r="I1066" t="s">
        <v>7468</v>
      </c>
      <c r="J1066" t="s">
        <v>3834</v>
      </c>
      <c r="K1066" t="s">
        <v>8592</v>
      </c>
      <c r="L1066" t="s">
        <v>3835</v>
      </c>
      <c r="M1066" t="s">
        <v>9776</v>
      </c>
      <c r="N1066" t="s">
        <v>3836</v>
      </c>
      <c r="O1066">
        <f t="shared" si="215"/>
        <v>1499</v>
      </c>
      <c r="P1066">
        <f t="shared" si="208"/>
        <v>0.2</v>
      </c>
      <c r="Q1066">
        <f t="shared" si="209"/>
        <v>2206</v>
      </c>
      <c r="R1066" t="str">
        <f t="shared" si="210"/>
        <v>Home &amp; Kitchen</v>
      </c>
      <c r="S1066" t="str">
        <f t="shared" si="211"/>
        <v>&gt;500</v>
      </c>
      <c r="T1066" t="str">
        <f t="shared" si="212"/>
        <v>No</v>
      </c>
      <c r="U1066">
        <f t="shared" si="216"/>
        <v>0</v>
      </c>
      <c r="V1066">
        <f t="shared" si="213"/>
        <v>8603.4</v>
      </c>
      <c r="W1066">
        <f t="shared" si="214"/>
        <v>3306794</v>
      </c>
      <c r="X1066">
        <f t="shared" si="217"/>
        <v>1199</v>
      </c>
      <c r="Y1066">
        <f t="shared" si="218"/>
        <v>4</v>
      </c>
      <c r="Z1066">
        <f t="shared" si="219"/>
        <v>0</v>
      </c>
      <c r="AA1066">
        <f t="shared" si="220"/>
        <v>8603.4</v>
      </c>
    </row>
    <row r="1067" spans="1:27" x14ac:dyDescent="0.25">
      <c r="A1067" t="s">
        <v>3837</v>
      </c>
      <c r="B1067" t="s">
        <v>6034</v>
      </c>
      <c r="C1067" t="s">
        <v>10097</v>
      </c>
      <c r="D1067" s="2">
        <v>1399</v>
      </c>
      <c r="E1067" s="2">
        <v>2660</v>
      </c>
      <c r="F1067" s="1">
        <v>0.47</v>
      </c>
      <c r="G1067">
        <v>3.9</v>
      </c>
      <c r="H1067" s="4">
        <v>9349</v>
      </c>
      <c r="I1067" t="s">
        <v>7469</v>
      </c>
      <c r="J1067" t="s">
        <v>3838</v>
      </c>
      <c r="K1067" t="s">
        <v>8593</v>
      </c>
      <c r="L1067" t="s">
        <v>3839</v>
      </c>
      <c r="M1067" t="s">
        <v>9777</v>
      </c>
      <c r="N1067" t="s">
        <v>3840</v>
      </c>
      <c r="O1067">
        <f t="shared" si="215"/>
        <v>2660</v>
      </c>
      <c r="P1067">
        <f t="shared" si="208"/>
        <v>0.47</v>
      </c>
      <c r="Q1067">
        <f t="shared" si="209"/>
        <v>9349</v>
      </c>
      <c r="R1067" t="str">
        <f t="shared" si="210"/>
        <v>Home &amp; Kitchen</v>
      </c>
      <c r="S1067" t="str">
        <f t="shared" si="211"/>
        <v>&gt;500</v>
      </c>
      <c r="T1067" t="str">
        <f t="shared" si="212"/>
        <v>No</v>
      </c>
      <c r="U1067">
        <f t="shared" si="216"/>
        <v>0</v>
      </c>
      <c r="V1067">
        <f t="shared" si="213"/>
        <v>36461.1</v>
      </c>
      <c r="W1067">
        <f t="shared" si="214"/>
        <v>24868340</v>
      </c>
      <c r="X1067">
        <f t="shared" si="217"/>
        <v>1399</v>
      </c>
      <c r="Y1067">
        <f t="shared" si="218"/>
        <v>4</v>
      </c>
      <c r="Z1067">
        <f t="shared" si="219"/>
        <v>0</v>
      </c>
      <c r="AA1067">
        <f t="shared" si="220"/>
        <v>36461.1</v>
      </c>
    </row>
    <row r="1068" spans="1:27" x14ac:dyDescent="0.25">
      <c r="A1068" t="s">
        <v>3841</v>
      </c>
      <c r="B1068" t="s">
        <v>6035</v>
      </c>
      <c r="C1068" t="s">
        <v>10076</v>
      </c>
      <c r="D1068">
        <v>599</v>
      </c>
      <c r="E1068" s="2">
        <v>2799</v>
      </c>
      <c r="F1068" s="1">
        <v>0.79</v>
      </c>
      <c r="G1068">
        <v>3.9</v>
      </c>
      <c r="H1068" s="4">
        <v>578</v>
      </c>
      <c r="I1068" t="s">
        <v>7470</v>
      </c>
      <c r="J1068" t="s">
        <v>3842</v>
      </c>
      <c r="K1068" t="s">
        <v>8594</v>
      </c>
      <c r="L1068" t="s">
        <v>3843</v>
      </c>
      <c r="M1068" t="s">
        <v>9778</v>
      </c>
      <c r="N1068" t="s">
        <v>3844</v>
      </c>
      <c r="O1068">
        <f t="shared" si="215"/>
        <v>2799</v>
      </c>
      <c r="P1068">
        <f t="shared" si="208"/>
        <v>0.79</v>
      </c>
      <c r="Q1068">
        <f t="shared" si="209"/>
        <v>578</v>
      </c>
      <c r="R1068" t="str">
        <f t="shared" si="210"/>
        <v>Home &amp; Kitchen</v>
      </c>
      <c r="S1068" t="str">
        <f t="shared" si="211"/>
        <v>&gt;500</v>
      </c>
      <c r="T1068" t="str">
        <f t="shared" si="212"/>
        <v>Yes</v>
      </c>
      <c r="U1068">
        <f t="shared" si="216"/>
        <v>1</v>
      </c>
      <c r="V1068">
        <f t="shared" si="213"/>
        <v>2254.1999999999998</v>
      </c>
      <c r="W1068">
        <f t="shared" si="214"/>
        <v>1617822</v>
      </c>
      <c r="X1068">
        <f t="shared" si="217"/>
        <v>599</v>
      </c>
      <c r="Y1068">
        <f t="shared" si="218"/>
        <v>4</v>
      </c>
      <c r="Z1068">
        <f t="shared" si="219"/>
        <v>1</v>
      </c>
      <c r="AA1068">
        <f t="shared" si="220"/>
        <v>2254.1999999999998</v>
      </c>
    </row>
    <row r="1069" spans="1:27" x14ac:dyDescent="0.25">
      <c r="A1069" t="s">
        <v>3845</v>
      </c>
      <c r="B1069" t="s">
        <v>6036</v>
      </c>
      <c r="C1069" t="s">
        <v>10101</v>
      </c>
      <c r="D1069" s="2">
        <v>1499</v>
      </c>
      <c r="E1069" s="2">
        <v>1499</v>
      </c>
      <c r="F1069" s="1">
        <v>0</v>
      </c>
      <c r="G1069">
        <v>3.9</v>
      </c>
      <c r="H1069" s="4">
        <v>9331</v>
      </c>
      <c r="I1069" t="s">
        <v>7471</v>
      </c>
      <c r="J1069" t="s">
        <v>3846</v>
      </c>
      <c r="K1069" t="s">
        <v>8595</v>
      </c>
      <c r="L1069" t="s">
        <v>3847</v>
      </c>
      <c r="M1069" t="s">
        <v>9779</v>
      </c>
      <c r="N1069" t="s">
        <v>3848</v>
      </c>
      <c r="O1069">
        <f t="shared" si="215"/>
        <v>1499</v>
      </c>
      <c r="P1069">
        <f t="shared" si="208"/>
        <v>0</v>
      </c>
      <c r="Q1069">
        <f t="shared" si="209"/>
        <v>9331</v>
      </c>
      <c r="R1069" t="str">
        <f t="shared" si="210"/>
        <v>Home &amp; Kitchen</v>
      </c>
      <c r="S1069" t="str">
        <f t="shared" si="211"/>
        <v>&gt;500</v>
      </c>
      <c r="T1069" t="str">
        <f t="shared" si="212"/>
        <v>No</v>
      </c>
      <c r="U1069">
        <f t="shared" si="216"/>
        <v>0</v>
      </c>
      <c r="V1069">
        <f t="shared" si="213"/>
        <v>36390.9</v>
      </c>
      <c r="W1069">
        <f t="shared" si="214"/>
        <v>13987169</v>
      </c>
      <c r="X1069">
        <f t="shared" si="217"/>
        <v>1499</v>
      </c>
      <c r="Y1069">
        <f t="shared" si="218"/>
        <v>4</v>
      </c>
      <c r="Z1069">
        <f t="shared" si="219"/>
        <v>0</v>
      </c>
      <c r="AA1069">
        <f t="shared" si="220"/>
        <v>36390.9</v>
      </c>
    </row>
    <row r="1070" spans="1:27" x14ac:dyDescent="0.25">
      <c r="A1070" t="s">
        <v>3849</v>
      </c>
      <c r="B1070" t="s">
        <v>6037</v>
      </c>
      <c r="C1070" t="s">
        <v>10110</v>
      </c>
      <c r="D1070" s="2">
        <v>14400</v>
      </c>
      <c r="E1070" s="2">
        <v>59900</v>
      </c>
      <c r="F1070" s="1">
        <v>0.76</v>
      </c>
      <c r="G1070">
        <v>3.9</v>
      </c>
      <c r="H1070" s="4">
        <v>3837</v>
      </c>
      <c r="I1070" t="s">
        <v>3850</v>
      </c>
      <c r="J1070" t="s">
        <v>3851</v>
      </c>
      <c r="K1070" t="s">
        <v>8596</v>
      </c>
      <c r="L1070" t="s">
        <v>3852</v>
      </c>
      <c r="M1070" t="s">
        <v>9780</v>
      </c>
      <c r="N1070" t="s">
        <v>3853</v>
      </c>
      <c r="O1070">
        <f t="shared" si="215"/>
        <v>59900</v>
      </c>
      <c r="P1070">
        <f t="shared" si="208"/>
        <v>0.76</v>
      </c>
      <c r="Q1070">
        <f t="shared" si="209"/>
        <v>3837</v>
      </c>
      <c r="R1070" t="str">
        <f t="shared" si="210"/>
        <v>Home &amp; Kitchen</v>
      </c>
      <c r="S1070" t="str">
        <f t="shared" si="211"/>
        <v>&gt;500</v>
      </c>
      <c r="T1070" t="str">
        <f t="shared" si="212"/>
        <v>Yes</v>
      </c>
      <c r="U1070">
        <f t="shared" si="216"/>
        <v>1</v>
      </c>
      <c r="V1070">
        <f t="shared" si="213"/>
        <v>14964.3</v>
      </c>
      <c r="W1070">
        <f t="shared" si="214"/>
        <v>229836300</v>
      </c>
      <c r="X1070">
        <f t="shared" si="217"/>
        <v>14400</v>
      </c>
      <c r="Y1070">
        <f t="shared" si="218"/>
        <v>4</v>
      </c>
      <c r="Z1070">
        <f t="shared" si="219"/>
        <v>0</v>
      </c>
      <c r="AA1070">
        <f t="shared" si="220"/>
        <v>14964.3</v>
      </c>
    </row>
    <row r="1071" spans="1:27" x14ac:dyDescent="0.25">
      <c r="A1071" t="s">
        <v>3854</v>
      </c>
      <c r="B1071" t="s">
        <v>6038</v>
      </c>
      <c r="C1071" t="s">
        <v>10111</v>
      </c>
      <c r="D1071" s="2">
        <v>1699</v>
      </c>
      <c r="E1071" s="2">
        <v>1900</v>
      </c>
      <c r="F1071" s="1">
        <v>0.11</v>
      </c>
      <c r="G1071">
        <v>3.9</v>
      </c>
      <c r="H1071" s="4">
        <v>11456</v>
      </c>
      <c r="I1071" t="s">
        <v>7472</v>
      </c>
      <c r="J1071" t="s">
        <v>3855</v>
      </c>
      <c r="K1071" t="s">
        <v>8597</v>
      </c>
      <c r="L1071" t="s">
        <v>3856</v>
      </c>
      <c r="M1071" t="s">
        <v>9781</v>
      </c>
      <c r="N1071" t="s">
        <v>6465</v>
      </c>
      <c r="O1071">
        <f t="shared" si="215"/>
        <v>1900</v>
      </c>
      <c r="P1071">
        <f t="shared" si="208"/>
        <v>0.11</v>
      </c>
      <c r="Q1071">
        <f t="shared" si="209"/>
        <v>11456</v>
      </c>
      <c r="R1071" t="str">
        <f t="shared" si="210"/>
        <v>Home &amp; Kitchen</v>
      </c>
      <c r="S1071" t="str">
        <f t="shared" si="211"/>
        <v>&gt;500</v>
      </c>
      <c r="T1071" t="str">
        <f t="shared" si="212"/>
        <v>No</v>
      </c>
      <c r="U1071">
        <f t="shared" si="216"/>
        <v>0</v>
      </c>
      <c r="V1071">
        <f t="shared" si="213"/>
        <v>44678.400000000001</v>
      </c>
      <c r="W1071">
        <f t="shared" si="214"/>
        <v>21766400</v>
      </c>
      <c r="X1071">
        <f t="shared" si="217"/>
        <v>1699</v>
      </c>
      <c r="Y1071">
        <f t="shared" si="218"/>
        <v>4</v>
      </c>
      <c r="Z1071">
        <f t="shared" si="219"/>
        <v>0</v>
      </c>
      <c r="AA1071">
        <f t="shared" si="220"/>
        <v>44678.400000000001</v>
      </c>
    </row>
    <row r="1072" spans="1:27" x14ac:dyDescent="0.25">
      <c r="A1072" t="s">
        <v>3857</v>
      </c>
      <c r="B1072" t="s">
        <v>6039</v>
      </c>
      <c r="C1072" t="s">
        <v>10073</v>
      </c>
      <c r="D1072">
        <v>649</v>
      </c>
      <c r="E1072">
        <v>999</v>
      </c>
      <c r="F1072" s="1">
        <v>0.35</v>
      </c>
      <c r="G1072">
        <v>3.9</v>
      </c>
      <c r="H1072" s="4">
        <v>49</v>
      </c>
      <c r="I1072" t="s">
        <v>7473</v>
      </c>
      <c r="J1072" t="s">
        <v>3858</v>
      </c>
      <c r="K1072" t="s">
        <v>8598</v>
      </c>
      <c r="L1072" t="s">
        <v>3859</v>
      </c>
      <c r="M1072" t="s">
        <v>9782</v>
      </c>
      <c r="N1072" t="s">
        <v>6466</v>
      </c>
      <c r="O1072">
        <f t="shared" si="215"/>
        <v>999</v>
      </c>
      <c r="P1072">
        <f t="shared" si="208"/>
        <v>0.35</v>
      </c>
      <c r="Q1072">
        <f t="shared" si="209"/>
        <v>49</v>
      </c>
      <c r="R1072" t="str">
        <f t="shared" si="210"/>
        <v>Home &amp; Kitchen</v>
      </c>
      <c r="S1072" t="str">
        <f t="shared" si="211"/>
        <v>&gt;500</v>
      </c>
      <c r="T1072" t="str">
        <f t="shared" si="212"/>
        <v>No</v>
      </c>
      <c r="U1072">
        <f t="shared" si="216"/>
        <v>0</v>
      </c>
      <c r="V1072">
        <f t="shared" si="213"/>
        <v>191.1</v>
      </c>
      <c r="W1072">
        <f t="shared" si="214"/>
        <v>48951</v>
      </c>
      <c r="X1072">
        <f t="shared" si="217"/>
        <v>649</v>
      </c>
      <c r="Y1072">
        <f t="shared" si="218"/>
        <v>4</v>
      </c>
      <c r="Z1072">
        <f t="shared" si="219"/>
        <v>1</v>
      </c>
      <c r="AA1072">
        <f t="shared" si="220"/>
        <v>191.1</v>
      </c>
    </row>
    <row r="1073" spans="1:27" x14ac:dyDescent="0.25">
      <c r="A1073" t="s">
        <v>3860</v>
      </c>
      <c r="B1073" t="s">
        <v>6040</v>
      </c>
      <c r="C1073" t="s">
        <v>10081</v>
      </c>
      <c r="D1073" s="2">
        <v>3249</v>
      </c>
      <c r="E1073" s="2">
        <v>6375</v>
      </c>
      <c r="F1073" s="1">
        <v>0.49</v>
      </c>
      <c r="G1073">
        <v>3.9</v>
      </c>
      <c r="H1073" s="4">
        <v>4978</v>
      </c>
      <c r="I1073" t="s">
        <v>7474</v>
      </c>
      <c r="J1073" t="s">
        <v>3861</v>
      </c>
      <c r="K1073" t="s">
        <v>8599</v>
      </c>
      <c r="L1073" t="s">
        <v>3862</v>
      </c>
      <c r="M1073" t="s">
        <v>9783</v>
      </c>
      <c r="N1073" t="s">
        <v>3863</v>
      </c>
      <c r="O1073">
        <f t="shared" si="215"/>
        <v>6375</v>
      </c>
      <c r="P1073">
        <f t="shared" si="208"/>
        <v>0.49</v>
      </c>
      <c r="Q1073">
        <f t="shared" si="209"/>
        <v>4978</v>
      </c>
      <c r="R1073" t="str">
        <f t="shared" si="210"/>
        <v>Home &amp; Kitchen</v>
      </c>
      <c r="S1073" t="str">
        <f t="shared" si="211"/>
        <v>&gt;500</v>
      </c>
      <c r="T1073" t="str">
        <f t="shared" si="212"/>
        <v>No</v>
      </c>
      <c r="U1073">
        <f t="shared" si="216"/>
        <v>0</v>
      </c>
      <c r="V1073">
        <f t="shared" si="213"/>
        <v>19414.2</v>
      </c>
      <c r="W1073">
        <f t="shared" si="214"/>
        <v>31734750</v>
      </c>
      <c r="X1073">
        <f t="shared" si="217"/>
        <v>3249</v>
      </c>
      <c r="Y1073">
        <f t="shared" si="218"/>
        <v>4</v>
      </c>
      <c r="Z1073">
        <f t="shared" si="219"/>
        <v>0</v>
      </c>
      <c r="AA1073">
        <f t="shared" si="220"/>
        <v>19414.2</v>
      </c>
    </row>
    <row r="1074" spans="1:27" x14ac:dyDescent="0.25">
      <c r="A1074" t="s">
        <v>3864</v>
      </c>
      <c r="B1074" t="s">
        <v>6041</v>
      </c>
      <c r="C1074" t="s">
        <v>10088</v>
      </c>
      <c r="D1074">
        <v>199</v>
      </c>
      <c r="E1074">
        <v>499</v>
      </c>
      <c r="F1074" s="1">
        <v>0.6</v>
      </c>
      <c r="G1074">
        <v>3.9</v>
      </c>
      <c r="H1074" s="4">
        <v>1996</v>
      </c>
      <c r="I1074" t="s">
        <v>7475</v>
      </c>
      <c r="J1074" t="s">
        <v>3865</v>
      </c>
      <c r="K1074" t="s">
        <v>8600</v>
      </c>
      <c r="L1074" t="s">
        <v>3866</v>
      </c>
      <c r="M1074" t="s">
        <v>9784</v>
      </c>
      <c r="N1074" t="s">
        <v>3867</v>
      </c>
      <c r="O1074">
        <f t="shared" si="215"/>
        <v>499</v>
      </c>
      <c r="P1074">
        <f t="shared" si="208"/>
        <v>0.6</v>
      </c>
      <c r="Q1074">
        <f t="shared" si="209"/>
        <v>1996</v>
      </c>
      <c r="R1074" t="str">
        <f t="shared" si="210"/>
        <v>Home &amp; Kitchen</v>
      </c>
      <c r="S1074" t="str">
        <f t="shared" si="211"/>
        <v>200–500</v>
      </c>
      <c r="T1074" t="str">
        <f t="shared" si="212"/>
        <v>Yes</v>
      </c>
      <c r="U1074">
        <f t="shared" si="216"/>
        <v>1</v>
      </c>
      <c r="V1074">
        <f t="shared" si="213"/>
        <v>7784.4</v>
      </c>
      <c r="W1074">
        <f t="shared" si="214"/>
        <v>996004</v>
      </c>
      <c r="X1074">
        <f t="shared" si="217"/>
        <v>199</v>
      </c>
      <c r="Y1074">
        <f t="shared" si="218"/>
        <v>4</v>
      </c>
      <c r="Z1074">
        <f t="shared" si="219"/>
        <v>0</v>
      </c>
      <c r="AA1074">
        <f t="shared" si="220"/>
        <v>7784.4</v>
      </c>
    </row>
    <row r="1075" spans="1:27" x14ac:dyDescent="0.25">
      <c r="A1075" t="s">
        <v>3868</v>
      </c>
      <c r="B1075" t="s">
        <v>6042</v>
      </c>
      <c r="C1075" t="s">
        <v>10092</v>
      </c>
      <c r="D1075" s="2">
        <v>1099</v>
      </c>
      <c r="E1075" s="2">
        <v>1899</v>
      </c>
      <c r="F1075" s="1">
        <v>0.42</v>
      </c>
      <c r="G1075">
        <v>3.9</v>
      </c>
      <c r="H1075" s="4">
        <v>1811</v>
      </c>
      <c r="I1075" t="s">
        <v>7476</v>
      </c>
      <c r="J1075" t="s">
        <v>3869</v>
      </c>
      <c r="K1075" t="s">
        <v>8601</v>
      </c>
      <c r="L1075" t="s">
        <v>3870</v>
      </c>
      <c r="M1075" t="s">
        <v>9785</v>
      </c>
      <c r="N1075" t="s">
        <v>3871</v>
      </c>
      <c r="O1075">
        <f t="shared" si="215"/>
        <v>1899</v>
      </c>
      <c r="P1075">
        <f t="shared" si="208"/>
        <v>0.42</v>
      </c>
      <c r="Q1075">
        <f t="shared" si="209"/>
        <v>1811</v>
      </c>
      <c r="R1075" t="str">
        <f t="shared" si="210"/>
        <v>Home &amp; Kitchen</v>
      </c>
      <c r="S1075" t="str">
        <f t="shared" si="211"/>
        <v>&gt;500</v>
      </c>
      <c r="T1075" t="str">
        <f t="shared" si="212"/>
        <v>No</v>
      </c>
      <c r="U1075">
        <f t="shared" si="216"/>
        <v>0</v>
      </c>
      <c r="V1075">
        <f t="shared" si="213"/>
        <v>7062.9</v>
      </c>
      <c r="W1075">
        <f t="shared" si="214"/>
        <v>3439089</v>
      </c>
      <c r="X1075">
        <f t="shared" si="217"/>
        <v>1099</v>
      </c>
      <c r="Y1075">
        <f t="shared" si="218"/>
        <v>4</v>
      </c>
      <c r="Z1075">
        <f t="shared" si="219"/>
        <v>0</v>
      </c>
      <c r="AA1075">
        <f t="shared" si="220"/>
        <v>7062.9</v>
      </c>
    </row>
    <row r="1076" spans="1:27" x14ac:dyDescent="0.25">
      <c r="A1076" t="s">
        <v>3872</v>
      </c>
      <c r="B1076" t="s">
        <v>6043</v>
      </c>
      <c r="C1076" t="s">
        <v>10072</v>
      </c>
      <c r="D1076">
        <v>664</v>
      </c>
      <c r="E1076" s="2">
        <v>1490</v>
      </c>
      <c r="F1076" s="1">
        <v>0.55000000000000004</v>
      </c>
      <c r="G1076">
        <v>3.9</v>
      </c>
      <c r="H1076" s="4">
        <v>2198</v>
      </c>
      <c r="I1076" t="s">
        <v>7477</v>
      </c>
      <c r="J1076" t="s">
        <v>3873</v>
      </c>
      <c r="K1076" t="s">
        <v>8602</v>
      </c>
      <c r="L1076" t="s">
        <v>3874</v>
      </c>
      <c r="M1076" t="s">
        <v>9786</v>
      </c>
      <c r="N1076" t="s">
        <v>3875</v>
      </c>
      <c r="O1076">
        <f t="shared" si="215"/>
        <v>1490</v>
      </c>
      <c r="P1076">
        <f t="shared" si="208"/>
        <v>0.55000000000000004</v>
      </c>
      <c r="Q1076">
        <f t="shared" si="209"/>
        <v>2198</v>
      </c>
      <c r="R1076" t="str">
        <f t="shared" si="210"/>
        <v>Home &amp; Kitchen</v>
      </c>
      <c r="S1076" t="str">
        <f t="shared" si="211"/>
        <v>&gt;500</v>
      </c>
      <c r="T1076" t="str">
        <f t="shared" si="212"/>
        <v>Yes</v>
      </c>
      <c r="U1076">
        <f t="shared" si="216"/>
        <v>1</v>
      </c>
      <c r="V1076">
        <f t="shared" si="213"/>
        <v>8572.1999999999989</v>
      </c>
      <c r="W1076">
        <f t="shared" si="214"/>
        <v>3275020</v>
      </c>
      <c r="X1076">
        <f t="shared" si="217"/>
        <v>664</v>
      </c>
      <c r="Y1076">
        <f t="shared" si="218"/>
        <v>4</v>
      </c>
      <c r="Z1076">
        <f t="shared" si="219"/>
        <v>0</v>
      </c>
      <c r="AA1076">
        <f t="shared" si="220"/>
        <v>8572.1999999999989</v>
      </c>
    </row>
    <row r="1077" spans="1:27" x14ac:dyDescent="0.25">
      <c r="A1077" t="s">
        <v>3876</v>
      </c>
      <c r="B1077" t="s">
        <v>6044</v>
      </c>
      <c r="C1077" t="s">
        <v>10093</v>
      </c>
      <c r="D1077">
        <v>260</v>
      </c>
      <c r="E1077">
        <v>350</v>
      </c>
      <c r="F1077" s="1">
        <v>0.26</v>
      </c>
      <c r="G1077">
        <v>3.9</v>
      </c>
      <c r="H1077" s="4">
        <v>13127</v>
      </c>
      <c r="I1077" t="s">
        <v>7478</v>
      </c>
      <c r="J1077" t="s">
        <v>3877</v>
      </c>
      <c r="K1077" t="s">
        <v>8603</v>
      </c>
      <c r="L1077" t="s">
        <v>3878</v>
      </c>
      <c r="M1077" t="s">
        <v>9787</v>
      </c>
      <c r="N1077" t="s">
        <v>3879</v>
      </c>
      <c r="O1077">
        <f t="shared" si="215"/>
        <v>350</v>
      </c>
      <c r="P1077">
        <f t="shared" si="208"/>
        <v>0.26</v>
      </c>
      <c r="Q1077">
        <f t="shared" si="209"/>
        <v>13127</v>
      </c>
      <c r="R1077" t="str">
        <f t="shared" si="210"/>
        <v>Home &amp; Kitchen</v>
      </c>
      <c r="S1077" t="str">
        <f t="shared" si="211"/>
        <v>200–500</v>
      </c>
      <c r="T1077" t="str">
        <f t="shared" si="212"/>
        <v>No</v>
      </c>
      <c r="U1077">
        <f t="shared" si="216"/>
        <v>0</v>
      </c>
      <c r="V1077">
        <f t="shared" si="213"/>
        <v>51195.299999999996</v>
      </c>
      <c r="W1077">
        <f t="shared" si="214"/>
        <v>4594450</v>
      </c>
      <c r="X1077">
        <f t="shared" si="217"/>
        <v>260</v>
      </c>
      <c r="Y1077">
        <f t="shared" si="218"/>
        <v>4</v>
      </c>
      <c r="Z1077">
        <f t="shared" si="219"/>
        <v>0</v>
      </c>
      <c r="AA1077">
        <f t="shared" si="220"/>
        <v>51195.299999999996</v>
      </c>
    </row>
    <row r="1078" spans="1:27" x14ac:dyDescent="0.25">
      <c r="A1078" t="s">
        <v>3880</v>
      </c>
      <c r="B1078" t="s">
        <v>6045</v>
      </c>
      <c r="C1078" t="s">
        <v>10085</v>
      </c>
      <c r="D1078" s="2">
        <v>6499</v>
      </c>
      <c r="E1078" s="2">
        <v>8500</v>
      </c>
      <c r="F1078" s="1">
        <v>0.24</v>
      </c>
      <c r="G1078">
        <v>3.9</v>
      </c>
      <c r="H1078" s="4">
        <v>5865</v>
      </c>
      <c r="I1078" t="s">
        <v>7479</v>
      </c>
      <c r="J1078" t="s">
        <v>3881</v>
      </c>
      <c r="K1078" t="s">
        <v>8604</v>
      </c>
      <c r="L1078" t="s">
        <v>3882</v>
      </c>
      <c r="M1078" t="s">
        <v>9788</v>
      </c>
      <c r="N1078" t="s">
        <v>3883</v>
      </c>
      <c r="O1078">
        <f t="shared" si="215"/>
        <v>8500</v>
      </c>
      <c r="P1078">
        <f t="shared" si="208"/>
        <v>0.24</v>
      </c>
      <c r="Q1078">
        <f t="shared" si="209"/>
        <v>5865</v>
      </c>
      <c r="R1078" t="str">
        <f t="shared" si="210"/>
        <v>Home &amp; Kitchen</v>
      </c>
      <c r="S1078" t="str">
        <f t="shared" si="211"/>
        <v>&gt;500</v>
      </c>
      <c r="T1078" t="str">
        <f t="shared" si="212"/>
        <v>No</v>
      </c>
      <c r="U1078">
        <f t="shared" si="216"/>
        <v>0</v>
      </c>
      <c r="V1078">
        <f t="shared" si="213"/>
        <v>22873.5</v>
      </c>
      <c r="W1078">
        <f t="shared" si="214"/>
        <v>49852500</v>
      </c>
      <c r="X1078">
        <f t="shared" si="217"/>
        <v>6499</v>
      </c>
      <c r="Y1078">
        <f t="shared" si="218"/>
        <v>4</v>
      </c>
      <c r="Z1078">
        <f t="shared" si="219"/>
        <v>0</v>
      </c>
      <c r="AA1078">
        <f t="shared" si="220"/>
        <v>22873.5</v>
      </c>
    </row>
    <row r="1079" spans="1:27" x14ac:dyDescent="0.25">
      <c r="A1079" t="s">
        <v>3884</v>
      </c>
      <c r="B1079" t="s">
        <v>6046</v>
      </c>
      <c r="C1079" t="s">
        <v>10113</v>
      </c>
      <c r="D1079" s="2">
        <v>1484</v>
      </c>
      <c r="E1079" s="2">
        <v>2499</v>
      </c>
      <c r="F1079" s="1">
        <v>0.41</v>
      </c>
      <c r="G1079">
        <v>3.9</v>
      </c>
      <c r="H1079" s="4">
        <v>1067</v>
      </c>
      <c r="I1079" t="s">
        <v>7480</v>
      </c>
      <c r="J1079" t="s">
        <v>3885</v>
      </c>
      <c r="K1079" t="s">
        <v>8605</v>
      </c>
      <c r="L1079" t="s">
        <v>3886</v>
      </c>
      <c r="M1079" t="s">
        <v>9789</v>
      </c>
      <c r="N1079" t="s">
        <v>3887</v>
      </c>
      <c r="O1079">
        <f t="shared" si="215"/>
        <v>2499</v>
      </c>
      <c r="P1079">
        <f t="shared" si="208"/>
        <v>0.41</v>
      </c>
      <c r="Q1079">
        <f t="shared" si="209"/>
        <v>1067</v>
      </c>
      <c r="R1079" t="str">
        <f t="shared" si="210"/>
        <v>Home &amp; Kitchen</v>
      </c>
      <c r="S1079" t="str">
        <f t="shared" si="211"/>
        <v>&gt;500</v>
      </c>
      <c r="T1079" t="str">
        <f t="shared" si="212"/>
        <v>No</v>
      </c>
      <c r="U1079">
        <f t="shared" si="216"/>
        <v>0</v>
      </c>
      <c r="V1079">
        <f t="shared" si="213"/>
        <v>4161.3</v>
      </c>
      <c r="W1079">
        <f t="shared" si="214"/>
        <v>2666433</v>
      </c>
      <c r="X1079">
        <f t="shared" si="217"/>
        <v>1484</v>
      </c>
      <c r="Y1079">
        <f t="shared" si="218"/>
        <v>4</v>
      </c>
      <c r="Z1079">
        <f t="shared" si="219"/>
        <v>0</v>
      </c>
      <c r="AA1079">
        <f t="shared" si="220"/>
        <v>4161.3</v>
      </c>
    </row>
    <row r="1080" spans="1:27" x14ac:dyDescent="0.25">
      <c r="A1080" t="s">
        <v>3888</v>
      </c>
      <c r="B1080" t="s">
        <v>6047</v>
      </c>
      <c r="C1080" t="s">
        <v>10089</v>
      </c>
      <c r="D1080">
        <v>999</v>
      </c>
      <c r="E1080" s="2">
        <v>1560</v>
      </c>
      <c r="F1080" s="1">
        <v>0.36</v>
      </c>
      <c r="G1080">
        <v>3.9</v>
      </c>
      <c r="H1080" s="4">
        <v>4881</v>
      </c>
      <c r="I1080" t="s">
        <v>7481</v>
      </c>
      <c r="J1080" t="s">
        <v>3889</v>
      </c>
      <c r="K1080" t="s">
        <v>8606</v>
      </c>
      <c r="L1080" t="s">
        <v>3890</v>
      </c>
      <c r="M1080" t="s">
        <v>9790</v>
      </c>
      <c r="N1080" t="s">
        <v>3891</v>
      </c>
      <c r="O1080">
        <f t="shared" si="215"/>
        <v>1560</v>
      </c>
      <c r="P1080">
        <f t="shared" si="208"/>
        <v>0.36</v>
      </c>
      <c r="Q1080">
        <f t="shared" si="209"/>
        <v>4881</v>
      </c>
      <c r="R1080" t="str">
        <f t="shared" si="210"/>
        <v>Home &amp; Kitchen</v>
      </c>
      <c r="S1080" t="str">
        <f t="shared" si="211"/>
        <v>&gt;500</v>
      </c>
      <c r="T1080" t="str">
        <f t="shared" si="212"/>
        <v>No</v>
      </c>
      <c r="U1080">
        <f t="shared" si="216"/>
        <v>0</v>
      </c>
      <c r="V1080">
        <f t="shared" si="213"/>
        <v>19035.899999999998</v>
      </c>
      <c r="W1080">
        <f t="shared" si="214"/>
        <v>7614360</v>
      </c>
      <c r="X1080">
        <f t="shared" si="217"/>
        <v>999</v>
      </c>
      <c r="Y1080">
        <f t="shared" si="218"/>
        <v>4</v>
      </c>
      <c r="Z1080">
        <f t="shared" si="219"/>
        <v>0</v>
      </c>
      <c r="AA1080">
        <f t="shared" si="220"/>
        <v>19035.899999999998</v>
      </c>
    </row>
    <row r="1081" spans="1:27" x14ac:dyDescent="0.25">
      <c r="A1081" t="s">
        <v>3892</v>
      </c>
      <c r="B1081" t="s">
        <v>6048</v>
      </c>
      <c r="C1081" t="s">
        <v>10090</v>
      </c>
      <c r="D1081" s="2">
        <v>3299</v>
      </c>
      <c r="E1081" s="2">
        <v>6500</v>
      </c>
      <c r="F1081" s="1">
        <v>0.49</v>
      </c>
      <c r="G1081">
        <v>3.9</v>
      </c>
      <c r="H1081" s="4">
        <v>11217</v>
      </c>
      <c r="I1081" t="s">
        <v>7482</v>
      </c>
      <c r="J1081" t="s">
        <v>3893</v>
      </c>
      <c r="K1081" t="s">
        <v>8607</v>
      </c>
      <c r="L1081" t="s">
        <v>3894</v>
      </c>
      <c r="M1081" t="s">
        <v>9791</v>
      </c>
      <c r="N1081" t="s">
        <v>3895</v>
      </c>
      <c r="O1081">
        <f t="shared" si="215"/>
        <v>6500</v>
      </c>
      <c r="P1081">
        <f t="shared" si="208"/>
        <v>0.49</v>
      </c>
      <c r="Q1081">
        <f t="shared" si="209"/>
        <v>11217</v>
      </c>
      <c r="R1081" t="str">
        <f t="shared" si="210"/>
        <v>Home &amp; Kitchen</v>
      </c>
      <c r="S1081" t="str">
        <f t="shared" si="211"/>
        <v>&gt;500</v>
      </c>
      <c r="T1081" t="str">
        <f t="shared" si="212"/>
        <v>No</v>
      </c>
      <c r="U1081">
        <f t="shared" si="216"/>
        <v>0</v>
      </c>
      <c r="V1081">
        <f t="shared" si="213"/>
        <v>43746.299999999996</v>
      </c>
      <c r="W1081">
        <f t="shared" si="214"/>
        <v>72910500</v>
      </c>
      <c r="X1081">
        <f t="shared" si="217"/>
        <v>3299</v>
      </c>
      <c r="Y1081">
        <f t="shared" si="218"/>
        <v>4</v>
      </c>
      <c r="Z1081">
        <f t="shared" si="219"/>
        <v>0</v>
      </c>
      <c r="AA1081">
        <f t="shared" si="220"/>
        <v>43746.299999999996</v>
      </c>
    </row>
    <row r="1082" spans="1:27" x14ac:dyDescent="0.25">
      <c r="A1082" t="s">
        <v>3896</v>
      </c>
      <c r="B1082" t="s">
        <v>6049</v>
      </c>
      <c r="C1082" t="s">
        <v>10079</v>
      </c>
      <c r="D1082">
        <v>259</v>
      </c>
      <c r="E1082">
        <v>999</v>
      </c>
      <c r="F1082" s="1">
        <v>0.74</v>
      </c>
      <c r="G1082">
        <v>3.9</v>
      </c>
      <c r="H1082" s="4">
        <v>43</v>
      </c>
      <c r="I1082" t="s">
        <v>7483</v>
      </c>
      <c r="J1082" t="s">
        <v>3897</v>
      </c>
      <c r="K1082" t="s">
        <v>8608</v>
      </c>
      <c r="L1082" t="s">
        <v>3898</v>
      </c>
      <c r="M1082" t="s">
        <v>9792</v>
      </c>
      <c r="N1082" t="s">
        <v>3899</v>
      </c>
      <c r="O1082">
        <f t="shared" si="215"/>
        <v>999</v>
      </c>
      <c r="P1082">
        <f t="shared" si="208"/>
        <v>0.74</v>
      </c>
      <c r="Q1082">
        <f t="shared" si="209"/>
        <v>43</v>
      </c>
      <c r="R1082" t="str">
        <f t="shared" si="210"/>
        <v>Home &amp; Kitchen</v>
      </c>
      <c r="S1082" t="str">
        <f t="shared" si="211"/>
        <v>&gt;500</v>
      </c>
      <c r="T1082" t="str">
        <f t="shared" si="212"/>
        <v>Yes</v>
      </c>
      <c r="U1082">
        <f t="shared" si="216"/>
        <v>1</v>
      </c>
      <c r="V1082">
        <f t="shared" si="213"/>
        <v>167.7</v>
      </c>
      <c r="W1082">
        <f t="shared" si="214"/>
        <v>42957</v>
      </c>
      <c r="X1082">
        <f t="shared" si="217"/>
        <v>259</v>
      </c>
      <c r="Y1082">
        <f t="shared" si="218"/>
        <v>4</v>
      </c>
      <c r="Z1082">
        <f t="shared" si="219"/>
        <v>1</v>
      </c>
      <c r="AA1082">
        <f t="shared" si="220"/>
        <v>167.7</v>
      </c>
    </row>
    <row r="1083" spans="1:27" x14ac:dyDescent="0.25">
      <c r="A1083" t="s">
        <v>3900</v>
      </c>
      <c r="B1083" t="s">
        <v>6050</v>
      </c>
      <c r="C1083" t="s">
        <v>10081</v>
      </c>
      <c r="D1083" s="2">
        <v>3249</v>
      </c>
      <c r="E1083" s="2">
        <v>7795</v>
      </c>
      <c r="F1083" s="1">
        <v>0.57999999999999996</v>
      </c>
      <c r="G1083">
        <v>3.9</v>
      </c>
      <c r="H1083" s="4">
        <v>4664</v>
      </c>
      <c r="I1083" t="s">
        <v>7484</v>
      </c>
      <c r="J1083" t="s">
        <v>3901</v>
      </c>
      <c r="K1083" t="s">
        <v>8609</v>
      </c>
      <c r="L1083" t="s">
        <v>3902</v>
      </c>
      <c r="M1083" t="s">
        <v>9793</v>
      </c>
      <c r="N1083" t="s">
        <v>3903</v>
      </c>
      <c r="O1083">
        <f t="shared" si="215"/>
        <v>7795</v>
      </c>
      <c r="P1083">
        <f t="shared" si="208"/>
        <v>0.57999999999999996</v>
      </c>
      <c r="Q1083">
        <f t="shared" si="209"/>
        <v>4664</v>
      </c>
      <c r="R1083" t="str">
        <f t="shared" si="210"/>
        <v>Home &amp; Kitchen</v>
      </c>
      <c r="S1083" t="str">
        <f t="shared" si="211"/>
        <v>&gt;500</v>
      </c>
      <c r="T1083" t="str">
        <f t="shared" si="212"/>
        <v>Yes</v>
      </c>
      <c r="U1083">
        <f t="shared" si="216"/>
        <v>1</v>
      </c>
      <c r="V1083">
        <f t="shared" si="213"/>
        <v>18189.599999999999</v>
      </c>
      <c r="W1083">
        <f t="shared" si="214"/>
        <v>36355880</v>
      </c>
      <c r="X1083">
        <f t="shared" si="217"/>
        <v>3249</v>
      </c>
      <c r="Y1083">
        <f t="shared" si="218"/>
        <v>4</v>
      </c>
      <c r="Z1083">
        <f t="shared" si="219"/>
        <v>0</v>
      </c>
      <c r="AA1083">
        <f t="shared" si="220"/>
        <v>18189.599999999999</v>
      </c>
    </row>
    <row r="1084" spans="1:27" x14ac:dyDescent="0.25">
      <c r="A1084" t="s">
        <v>3904</v>
      </c>
      <c r="B1084" t="s">
        <v>6051</v>
      </c>
      <c r="C1084" t="s">
        <v>10089</v>
      </c>
      <c r="D1084" s="2">
        <v>4280</v>
      </c>
      <c r="E1084" s="2">
        <v>5995</v>
      </c>
      <c r="F1084" s="1">
        <v>0.28999999999999998</v>
      </c>
      <c r="G1084">
        <v>3.9</v>
      </c>
      <c r="H1084" s="4">
        <v>2112</v>
      </c>
      <c r="I1084" t="s">
        <v>7485</v>
      </c>
      <c r="J1084" t="s">
        <v>3905</v>
      </c>
      <c r="K1084" t="s">
        <v>8610</v>
      </c>
      <c r="L1084" t="s">
        <v>3906</v>
      </c>
      <c r="M1084" t="s">
        <v>9794</v>
      </c>
      <c r="N1084" t="s">
        <v>3907</v>
      </c>
      <c r="O1084">
        <f t="shared" si="215"/>
        <v>5995</v>
      </c>
      <c r="P1084">
        <f t="shared" si="208"/>
        <v>0.28999999999999998</v>
      </c>
      <c r="Q1084">
        <f t="shared" si="209"/>
        <v>2112</v>
      </c>
      <c r="R1084" t="str">
        <f t="shared" si="210"/>
        <v>Home &amp; Kitchen</v>
      </c>
      <c r="S1084" t="str">
        <f t="shared" si="211"/>
        <v>&gt;500</v>
      </c>
      <c r="T1084" t="str">
        <f t="shared" si="212"/>
        <v>No</v>
      </c>
      <c r="U1084">
        <f t="shared" si="216"/>
        <v>0</v>
      </c>
      <c r="V1084">
        <f t="shared" si="213"/>
        <v>8236.7999999999993</v>
      </c>
      <c r="W1084">
        <f t="shared" si="214"/>
        <v>12661440</v>
      </c>
      <c r="X1084">
        <f t="shared" si="217"/>
        <v>4280</v>
      </c>
      <c r="Y1084">
        <f t="shared" si="218"/>
        <v>4</v>
      </c>
      <c r="Z1084">
        <f t="shared" si="219"/>
        <v>0</v>
      </c>
      <c r="AA1084">
        <f t="shared" si="220"/>
        <v>8236.7999999999993</v>
      </c>
    </row>
    <row r="1085" spans="1:27" x14ac:dyDescent="0.25">
      <c r="A1085" t="s">
        <v>3908</v>
      </c>
      <c r="B1085" t="s">
        <v>6052</v>
      </c>
      <c r="C1085" t="s">
        <v>10114</v>
      </c>
      <c r="D1085">
        <v>189</v>
      </c>
      <c r="E1085">
        <v>299</v>
      </c>
      <c r="F1085" s="1">
        <v>0.37</v>
      </c>
      <c r="G1085">
        <v>3.9</v>
      </c>
      <c r="H1085" s="4">
        <v>2737</v>
      </c>
      <c r="I1085" t="s">
        <v>7486</v>
      </c>
      <c r="J1085" t="s">
        <v>3909</v>
      </c>
      <c r="K1085" t="s">
        <v>8611</v>
      </c>
      <c r="L1085" t="s">
        <v>3910</v>
      </c>
      <c r="M1085" t="s">
        <v>9795</v>
      </c>
      <c r="N1085" t="s">
        <v>6467</v>
      </c>
      <c r="O1085">
        <f t="shared" si="215"/>
        <v>299</v>
      </c>
      <c r="P1085">
        <f t="shared" si="208"/>
        <v>0.37</v>
      </c>
      <c r="Q1085">
        <f t="shared" si="209"/>
        <v>2737</v>
      </c>
      <c r="R1085" t="str">
        <f t="shared" si="210"/>
        <v>Home &amp; Kitchen</v>
      </c>
      <c r="S1085" t="str">
        <f t="shared" si="211"/>
        <v>200–500</v>
      </c>
      <c r="T1085" t="str">
        <f t="shared" si="212"/>
        <v>No</v>
      </c>
      <c r="U1085">
        <f t="shared" si="216"/>
        <v>0</v>
      </c>
      <c r="V1085">
        <f t="shared" si="213"/>
        <v>10674.3</v>
      </c>
      <c r="W1085">
        <f t="shared" si="214"/>
        <v>818363</v>
      </c>
      <c r="X1085">
        <f t="shared" si="217"/>
        <v>189</v>
      </c>
      <c r="Y1085">
        <f t="shared" si="218"/>
        <v>4</v>
      </c>
      <c r="Z1085">
        <f t="shared" si="219"/>
        <v>0</v>
      </c>
      <c r="AA1085">
        <f t="shared" si="220"/>
        <v>10674.3</v>
      </c>
    </row>
    <row r="1086" spans="1:27" x14ac:dyDescent="0.25">
      <c r="A1086" t="s">
        <v>3911</v>
      </c>
      <c r="B1086" t="s">
        <v>6053</v>
      </c>
      <c r="C1086" t="s">
        <v>10097</v>
      </c>
      <c r="D1086" s="2">
        <v>1449</v>
      </c>
      <c r="E1086" s="2">
        <v>2349</v>
      </c>
      <c r="F1086" s="1">
        <v>0.38</v>
      </c>
      <c r="G1086">
        <v>3.9</v>
      </c>
      <c r="H1086" s="4">
        <v>9019</v>
      </c>
      <c r="I1086" t="s">
        <v>7487</v>
      </c>
      <c r="J1086" t="s">
        <v>3912</v>
      </c>
      <c r="K1086" t="s">
        <v>8612</v>
      </c>
      <c r="L1086" t="s">
        <v>3913</v>
      </c>
      <c r="M1086" t="s">
        <v>9796</v>
      </c>
      <c r="N1086" t="s">
        <v>3914</v>
      </c>
      <c r="O1086">
        <f t="shared" si="215"/>
        <v>2349</v>
      </c>
      <c r="P1086">
        <f t="shared" si="208"/>
        <v>0.38</v>
      </c>
      <c r="Q1086">
        <f t="shared" si="209"/>
        <v>9019</v>
      </c>
      <c r="R1086" t="str">
        <f t="shared" si="210"/>
        <v>Home &amp; Kitchen</v>
      </c>
      <c r="S1086" t="str">
        <f t="shared" si="211"/>
        <v>&gt;500</v>
      </c>
      <c r="T1086" t="str">
        <f t="shared" si="212"/>
        <v>No</v>
      </c>
      <c r="U1086">
        <f t="shared" si="216"/>
        <v>0</v>
      </c>
      <c r="V1086">
        <f t="shared" si="213"/>
        <v>35174.1</v>
      </c>
      <c r="W1086">
        <f t="shared" si="214"/>
        <v>21185631</v>
      </c>
      <c r="X1086">
        <f t="shared" si="217"/>
        <v>1449</v>
      </c>
      <c r="Y1086">
        <f t="shared" si="218"/>
        <v>4</v>
      </c>
      <c r="Z1086">
        <f t="shared" si="219"/>
        <v>0</v>
      </c>
      <c r="AA1086">
        <f t="shared" si="220"/>
        <v>35174.1</v>
      </c>
    </row>
    <row r="1087" spans="1:27" x14ac:dyDescent="0.25">
      <c r="A1087" t="s">
        <v>3915</v>
      </c>
      <c r="B1087" t="s">
        <v>6054</v>
      </c>
      <c r="C1087" t="s">
        <v>10088</v>
      </c>
      <c r="D1087">
        <v>199</v>
      </c>
      <c r="E1087">
        <v>499</v>
      </c>
      <c r="F1087" s="1">
        <v>0.6</v>
      </c>
      <c r="G1087">
        <v>3.9</v>
      </c>
      <c r="H1087" s="4">
        <v>10234</v>
      </c>
      <c r="I1087" t="s">
        <v>7488</v>
      </c>
      <c r="J1087" t="s">
        <v>3916</v>
      </c>
      <c r="K1087" t="s">
        <v>8613</v>
      </c>
      <c r="L1087" t="s">
        <v>3917</v>
      </c>
      <c r="M1087" t="s">
        <v>9797</v>
      </c>
      <c r="N1087" t="s">
        <v>3918</v>
      </c>
      <c r="O1087">
        <f t="shared" si="215"/>
        <v>499</v>
      </c>
      <c r="P1087">
        <f t="shared" si="208"/>
        <v>0.6</v>
      </c>
      <c r="Q1087">
        <f t="shared" si="209"/>
        <v>10234</v>
      </c>
      <c r="R1087" t="str">
        <f t="shared" si="210"/>
        <v>Home &amp; Kitchen</v>
      </c>
      <c r="S1087" t="str">
        <f t="shared" si="211"/>
        <v>200–500</v>
      </c>
      <c r="T1087" t="str">
        <f t="shared" si="212"/>
        <v>Yes</v>
      </c>
      <c r="U1087">
        <f t="shared" si="216"/>
        <v>1</v>
      </c>
      <c r="V1087">
        <f t="shared" si="213"/>
        <v>39912.6</v>
      </c>
      <c r="W1087">
        <f t="shared" si="214"/>
        <v>5106766</v>
      </c>
      <c r="X1087">
        <f t="shared" si="217"/>
        <v>199</v>
      </c>
      <c r="Y1087">
        <f t="shared" si="218"/>
        <v>4</v>
      </c>
      <c r="Z1087">
        <f t="shared" si="219"/>
        <v>0</v>
      </c>
      <c r="AA1087">
        <f t="shared" si="220"/>
        <v>39912.6</v>
      </c>
    </row>
    <row r="1088" spans="1:27" x14ac:dyDescent="0.25">
      <c r="A1088" t="s">
        <v>3919</v>
      </c>
      <c r="B1088" t="s">
        <v>6055</v>
      </c>
      <c r="C1088" t="s">
        <v>10115</v>
      </c>
      <c r="D1088">
        <v>474</v>
      </c>
      <c r="E1088" s="2">
        <v>1299</v>
      </c>
      <c r="F1088" s="1">
        <v>0.64</v>
      </c>
      <c r="G1088">
        <v>3.9</v>
      </c>
      <c r="H1088" s="4">
        <v>550</v>
      </c>
      <c r="I1088" t="s">
        <v>7489</v>
      </c>
      <c r="J1088" t="s">
        <v>3920</v>
      </c>
      <c r="K1088" t="s">
        <v>8614</v>
      </c>
      <c r="L1088" t="s">
        <v>3921</v>
      </c>
      <c r="M1088" t="s">
        <v>9798</v>
      </c>
      <c r="N1088" t="s">
        <v>3922</v>
      </c>
      <c r="O1088">
        <f t="shared" si="215"/>
        <v>1299</v>
      </c>
      <c r="P1088">
        <f t="shared" si="208"/>
        <v>0.64</v>
      </c>
      <c r="Q1088">
        <f t="shared" si="209"/>
        <v>550</v>
      </c>
      <c r="R1088" t="str">
        <f t="shared" si="210"/>
        <v>Home &amp; Kitchen</v>
      </c>
      <c r="S1088" t="str">
        <f t="shared" si="211"/>
        <v>&gt;500</v>
      </c>
      <c r="T1088" t="str">
        <f t="shared" si="212"/>
        <v>Yes</v>
      </c>
      <c r="U1088">
        <f t="shared" si="216"/>
        <v>1</v>
      </c>
      <c r="V1088">
        <f t="shared" si="213"/>
        <v>2145</v>
      </c>
      <c r="W1088">
        <f t="shared" si="214"/>
        <v>714450</v>
      </c>
      <c r="X1088">
        <f t="shared" si="217"/>
        <v>474</v>
      </c>
      <c r="Y1088">
        <f t="shared" si="218"/>
        <v>4</v>
      </c>
      <c r="Z1088">
        <f t="shared" si="219"/>
        <v>1</v>
      </c>
      <c r="AA1088">
        <f t="shared" si="220"/>
        <v>2145</v>
      </c>
    </row>
    <row r="1089" spans="1:27" x14ac:dyDescent="0.25">
      <c r="A1089" t="s">
        <v>3923</v>
      </c>
      <c r="B1089" t="s">
        <v>6056</v>
      </c>
      <c r="C1089" t="s">
        <v>10079</v>
      </c>
      <c r="D1089">
        <v>279</v>
      </c>
      <c r="E1089">
        <v>499</v>
      </c>
      <c r="F1089" s="1">
        <v>0.44</v>
      </c>
      <c r="G1089">
        <v>3.9</v>
      </c>
      <c r="H1089" s="4">
        <v>28</v>
      </c>
      <c r="I1089" t="s">
        <v>7490</v>
      </c>
      <c r="J1089" t="s">
        <v>3924</v>
      </c>
      <c r="K1089" t="s">
        <v>8615</v>
      </c>
      <c r="L1089" t="s">
        <v>3925</v>
      </c>
      <c r="M1089" t="s">
        <v>9799</v>
      </c>
      <c r="N1089" t="s">
        <v>6468</v>
      </c>
      <c r="O1089">
        <f t="shared" si="215"/>
        <v>499</v>
      </c>
      <c r="P1089">
        <f t="shared" si="208"/>
        <v>0.44</v>
      </c>
      <c r="Q1089">
        <f t="shared" si="209"/>
        <v>28</v>
      </c>
      <c r="R1089" t="str">
        <f t="shared" si="210"/>
        <v>Home &amp; Kitchen</v>
      </c>
      <c r="S1089" t="str">
        <f t="shared" si="211"/>
        <v>200–500</v>
      </c>
      <c r="T1089" t="str">
        <f t="shared" si="212"/>
        <v>No</v>
      </c>
      <c r="U1089">
        <f t="shared" si="216"/>
        <v>0</v>
      </c>
      <c r="V1089">
        <f t="shared" si="213"/>
        <v>109.2</v>
      </c>
      <c r="W1089">
        <f t="shared" si="214"/>
        <v>13972</v>
      </c>
      <c r="X1089">
        <f t="shared" si="217"/>
        <v>279</v>
      </c>
      <c r="Y1089">
        <f t="shared" si="218"/>
        <v>4</v>
      </c>
      <c r="Z1089">
        <f t="shared" si="219"/>
        <v>1</v>
      </c>
      <c r="AA1089">
        <f t="shared" si="220"/>
        <v>109.2</v>
      </c>
    </row>
    <row r="1090" spans="1:27" x14ac:dyDescent="0.25">
      <c r="A1090" t="s">
        <v>3926</v>
      </c>
      <c r="B1090" t="s">
        <v>3927</v>
      </c>
      <c r="C1090" t="s">
        <v>10097</v>
      </c>
      <c r="D1090" s="2">
        <v>1999</v>
      </c>
      <c r="E1090" s="2">
        <v>4775</v>
      </c>
      <c r="F1090" s="1">
        <v>0.57999999999999996</v>
      </c>
      <c r="G1090">
        <v>3.9</v>
      </c>
      <c r="H1090" s="4">
        <v>1353</v>
      </c>
      <c r="I1090" t="s">
        <v>3928</v>
      </c>
      <c r="J1090" t="s">
        <v>3929</v>
      </c>
      <c r="K1090" t="s">
        <v>8616</v>
      </c>
      <c r="L1090" t="s">
        <v>3930</v>
      </c>
      <c r="M1090" t="s">
        <v>9800</v>
      </c>
      <c r="N1090" t="s">
        <v>3931</v>
      </c>
      <c r="O1090">
        <f t="shared" si="215"/>
        <v>4775</v>
      </c>
      <c r="P1090">
        <f t="shared" ref="P1090:P1153" si="221">VALUE(F1090)</f>
        <v>0.57999999999999996</v>
      </c>
      <c r="Q1090">
        <f t="shared" ref="Q1090:Q1153" si="222">VALUE(H1090)</f>
        <v>1353</v>
      </c>
      <c r="R1090" t="str">
        <f t="shared" ref="R1090:R1153" si="223">LEFT(C1090, FIND("|", C1090) - 1)</f>
        <v>Home &amp; Kitchen</v>
      </c>
      <c r="S1090" t="str">
        <f t="shared" ref="S1090:S1153" si="224">IF(O1090&lt;200, "&lt;200", IF(O1090&lt;=500, "200–500", "&gt;500"))</f>
        <v>&gt;500</v>
      </c>
      <c r="T1090" t="str">
        <f t="shared" ref="T1090:T1153" si="225">IF(P1090&gt;=0.5, "Yes", "No")</f>
        <v>Yes</v>
      </c>
      <c r="U1090">
        <f t="shared" si="216"/>
        <v>1</v>
      </c>
      <c r="V1090">
        <f t="shared" ref="V1090:V1153" si="226">G1090 * Q1090</f>
        <v>5276.7</v>
      </c>
      <c r="W1090">
        <f t="shared" ref="W1090:W1153" si="227">O1090 * Q1090</f>
        <v>6460575</v>
      </c>
      <c r="X1090">
        <f t="shared" si="217"/>
        <v>1999</v>
      </c>
      <c r="Y1090">
        <f t="shared" si="218"/>
        <v>4</v>
      </c>
      <c r="Z1090">
        <f t="shared" si="219"/>
        <v>0</v>
      </c>
      <c r="AA1090">
        <f t="shared" si="220"/>
        <v>5276.7</v>
      </c>
    </row>
    <row r="1091" spans="1:27" x14ac:dyDescent="0.25">
      <c r="A1091" t="s">
        <v>3932</v>
      </c>
      <c r="B1091" t="s">
        <v>6057</v>
      </c>
      <c r="C1091" t="s">
        <v>10075</v>
      </c>
      <c r="D1091">
        <v>799</v>
      </c>
      <c r="E1091" s="2">
        <v>1230</v>
      </c>
      <c r="F1091" s="1">
        <v>0.35</v>
      </c>
      <c r="G1091">
        <v>3.9</v>
      </c>
      <c r="H1091" s="4">
        <v>2138</v>
      </c>
      <c r="I1091" t="s">
        <v>7491</v>
      </c>
      <c r="J1091" t="s">
        <v>3933</v>
      </c>
      <c r="K1091" t="s">
        <v>8617</v>
      </c>
      <c r="L1091" t="s">
        <v>3934</v>
      </c>
      <c r="M1091" t="s">
        <v>9801</v>
      </c>
      <c r="N1091" t="s">
        <v>3935</v>
      </c>
      <c r="O1091">
        <f t="shared" ref="O1091:O1154" si="228">VALUE(E1091)</f>
        <v>1230</v>
      </c>
      <c r="P1091">
        <f t="shared" si="221"/>
        <v>0.35</v>
      </c>
      <c r="Q1091">
        <f t="shared" si="222"/>
        <v>2138</v>
      </c>
      <c r="R1091" t="str">
        <f t="shared" si="223"/>
        <v>Home &amp; Kitchen</v>
      </c>
      <c r="S1091" t="str">
        <f t="shared" si="224"/>
        <v>&gt;500</v>
      </c>
      <c r="T1091" t="str">
        <f t="shared" si="225"/>
        <v>No</v>
      </c>
      <c r="U1091">
        <f t="shared" ref="U1091:U1154" si="229">COUNTIF(T1091, "Yes")</f>
        <v>0</v>
      </c>
      <c r="V1091">
        <f t="shared" si="226"/>
        <v>8338.1999999999989</v>
      </c>
      <c r="W1091">
        <f t="shared" si="227"/>
        <v>2629740</v>
      </c>
      <c r="X1091">
        <f t="shared" ref="X1091:X1154" si="230">VALUE(D1091)</f>
        <v>799</v>
      </c>
      <c r="Y1091">
        <f t="shared" ref="Y1091:Y1154" si="231">ROUND(G1091, 0)</f>
        <v>4</v>
      </c>
      <c r="Z1091">
        <f t="shared" ref="Z1091:Z1154" si="232">COUNTIF(Q1091, "&lt;1000")</f>
        <v>0</v>
      </c>
      <c r="AA1091">
        <f t="shared" ref="AA1091:AA1154" si="233">G1091*Q1091</f>
        <v>8338.1999999999989</v>
      </c>
    </row>
    <row r="1092" spans="1:27" x14ac:dyDescent="0.25">
      <c r="A1092" t="s">
        <v>3936</v>
      </c>
      <c r="B1092" t="s">
        <v>6058</v>
      </c>
      <c r="C1092" t="s">
        <v>10094</v>
      </c>
      <c r="D1092">
        <v>949</v>
      </c>
      <c r="E1092" s="2">
        <v>1999</v>
      </c>
      <c r="F1092" s="1">
        <v>0.53</v>
      </c>
      <c r="G1092">
        <v>3.9</v>
      </c>
      <c r="H1092" s="4">
        <v>1679</v>
      </c>
      <c r="I1092" t="s">
        <v>7492</v>
      </c>
      <c r="J1092" t="s">
        <v>3937</v>
      </c>
      <c r="K1092" t="s">
        <v>8618</v>
      </c>
      <c r="L1092" t="s">
        <v>3938</v>
      </c>
      <c r="M1092" t="s">
        <v>9802</v>
      </c>
      <c r="N1092" t="s">
        <v>3939</v>
      </c>
      <c r="O1092">
        <f t="shared" si="228"/>
        <v>1999</v>
      </c>
      <c r="P1092">
        <f t="shared" si="221"/>
        <v>0.53</v>
      </c>
      <c r="Q1092">
        <f t="shared" si="222"/>
        <v>1679</v>
      </c>
      <c r="R1092" t="str">
        <f t="shared" si="223"/>
        <v>Home &amp; Kitchen</v>
      </c>
      <c r="S1092" t="str">
        <f t="shared" si="224"/>
        <v>&gt;500</v>
      </c>
      <c r="T1092" t="str">
        <f t="shared" si="225"/>
        <v>Yes</v>
      </c>
      <c r="U1092">
        <f t="shared" si="229"/>
        <v>1</v>
      </c>
      <c r="V1092">
        <f t="shared" si="226"/>
        <v>6548.0999999999995</v>
      </c>
      <c r="W1092">
        <f t="shared" si="227"/>
        <v>3356321</v>
      </c>
      <c r="X1092">
        <f t="shared" si="230"/>
        <v>949</v>
      </c>
      <c r="Y1092">
        <f t="shared" si="231"/>
        <v>4</v>
      </c>
      <c r="Z1092">
        <f t="shared" si="232"/>
        <v>0</v>
      </c>
      <c r="AA1092">
        <f t="shared" si="233"/>
        <v>6548.0999999999995</v>
      </c>
    </row>
    <row r="1093" spans="1:27" x14ac:dyDescent="0.25">
      <c r="A1093" t="s">
        <v>3940</v>
      </c>
      <c r="B1093" t="s">
        <v>6059</v>
      </c>
      <c r="C1093" t="s">
        <v>10116</v>
      </c>
      <c r="D1093" s="3">
        <v>3657.66</v>
      </c>
      <c r="E1093" s="2">
        <v>5156</v>
      </c>
      <c r="F1093" s="1">
        <v>0.28999999999999998</v>
      </c>
      <c r="G1093">
        <v>3.9</v>
      </c>
      <c r="H1093" s="4">
        <v>12837</v>
      </c>
      <c r="I1093" t="s">
        <v>7493</v>
      </c>
      <c r="J1093" t="s">
        <v>3941</v>
      </c>
      <c r="K1093" t="s">
        <v>8619</v>
      </c>
      <c r="L1093" t="s">
        <v>3942</v>
      </c>
      <c r="M1093" t="s">
        <v>9803</v>
      </c>
      <c r="N1093" t="s">
        <v>3943</v>
      </c>
      <c r="O1093">
        <f t="shared" si="228"/>
        <v>5156</v>
      </c>
      <c r="P1093">
        <f t="shared" si="221"/>
        <v>0.28999999999999998</v>
      </c>
      <c r="Q1093">
        <f t="shared" si="222"/>
        <v>12837</v>
      </c>
      <c r="R1093" t="str">
        <f t="shared" si="223"/>
        <v>Home &amp; Kitchen</v>
      </c>
      <c r="S1093" t="str">
        <f t="shared" si="224"/>
        <v>&gt;500</v>
      </c>
      <c r="T1093" t="str">
        <f t="shared" si="225"/>
        <v>No</v>
      </c>
      <c r="U1093">
        <f t="shared" si="229"/>
        <v>0</v>
      </c>
      <c r="V1093">
        <f t="shared" si="226"/>
        <v>50064.299999999996</v>
      </c>
      <c r="W1093">
        <f t="shared" si="227"/>
        <v>66187572</v>
      </c>
      <c r="X1093">
        <f t="shared" si="230"/>
        <v>3657.66</v>
      </c>
      <c r="Y1093">
        <f t="shared" si="231"/>
        <v>4</v>
      </c>
      <c r="Z1093">
        <f t="shared" si="232"/>
        <v>0</v>
      </c>
      <c r="AA1093">
        <f t="shared" si="233"/>
        <v>50064.299999999996</v>
      </c>
    </row>
    <row r="1094" spans="1:27" x14ac:dyDescent="0.25">
      <c r="A1094" t="s">
        <v>3944</v>
      </c>
      <c r="B1094" t="s">
        <v>6060</v>
      </c>
      <c r="C1094" t="s">
        <v>10117</v>
      </c>
      <c r="D1094" s="2">
        <v>1699</v>
      </c>
      <c r="E1094" s="2">
        <v>1999</v>
      </c>
      <c r="F1094" s="1">
        <v>0.15</v>
      </c>
      <c r="G1094">
        <v>3.9</v>
      </c>
      <c r="H1094" s="4">
        <v>8873</v>
      </c>
      <c r="I1094" t="s">
        <v>7494</v>
      </c>
      <c r="J1094" t="s">
        <v>3945</v>
      </c>
      <c r="K1094" t="s">
        <v>8620</v>
      </c>
      <c r="L1094" t="s">
        <v>3946</v>
      </c>
      <c r="M1094" t="s">
        <v>9804</v>
      </c>
      <c r="N1094" t="s">
        <v>6469</v>
      </c>
      <c r="O1094">
        <f t="shared" si="228"/>
        <v>1999</v>
      </c>
      <c r="P1094">
        <f t="shared" si="221"/>
        <v>0.15</v>
      </c>
      <c r="Q1094">
        <f t="shared" si="222"/>
        <v>8873</v>
      </c>
      <c r="R1094" t="str">
        <f t="shared" si="223"/>
        <v>Home &amp; Kitchen</v>
      </c>
      <c r="S1094" t="str">
        <f t="shared" si="224"/>
        <v>&gt;500</v>
      </c>
      <c r="T1094" t="str">
        <f t="shared" si="225"/>
        <v>No</v>
      </c>
      <c r="U1094">
        <f t="shared" si="229"/>
        <v>0</v>
      </c>
      <c r="V1094">
        <f t="shared" si="226"/>
        <v>34604.699999999997</v>
      </c>
      <c r="W1094">
        <f t="shared" si="227"/>
        <v>17737127</v>
      </c>
      <c r="X1094">
        <f t="shared" si="230"/>
        <v>1699</v>
      </c>
      <c r="Y1094">
        <f t="shared" si="231"/>
        <v>4</v>
      </c>
      <c r="Z1094">
        <f t="shared" si="232"/>
        <v>0</v>
      </c>
      <c r="AA1094">
        <f t="shared" si="233"/>
        <v>34604.699999999997</v>
      </c>
    </row>
    <row r="1095" spans="1:27" x14ac:dyDescent="0.25">
      <c r="A1095" t="s">
        <v>3947</v>
      </c>
      <c r="B1095" t="s">
        <v>6061</v>
      </c>
      <c r="C1095" t="s">
        <v>10089</v>
      </c>
      <c r="D1095" s="2">
        <v>1849</v>
      </c>
      <c r="E1095" s="2">
        <v>2095</v>
      </c>
      <c r="F1095" s="1">
        <v>0.12</v>
      </c>
      <c r="G1095">
        <v>3.9</v>
      </c>
      <c r="H1095" s="4">
        <v>7681</v>
      </c>
      <c r="I1095" t="s">
        <v>7495</v>
      </c>
      <c r="J1095" t="s">
        <v>3948</v>
      </c>
      <c r="K1095" t="s">
        <v>8621</v>
      </c>
      <c r="L1095" t="s">
        <v>3949</v>
      </c>
      <c r="M1095" t="s">
        <v>9805</v>
      </c>
      <c r="N1095" t="s">
        <v>3950</v>
      </c>
      <c r="O1095">
        <f t="shared" si="228"/>
        <v>2095</v>
      </c>
      <c r="P1095">
        <f t="shared" si="221"/>
        <v>0.12</v>
      </c>
      <c r="Q1095">
        <f t="shared" si="222"/>
        <v>7681</v>
      </c>
      <c r="R1095" t="str">
        <f t="shared" si="223"/>
        <v>Home &amp; Kitchen</v>
      </c>
      <c r="S1095" t="str">
        <f t="shared" si="224"/>
        <v>&gt;500</v>
      </c>
      <c r="T1095" t="str">
        <f t="shared" si="225"/>
        <v>No</v>
      </c>
      <c r="U1095">
        <f t="shared" si="229"/>
        <v>0</v>
      </c>
      <c r="V1095">
        <f t="shared" si="226"/>
        <v>29955.899999999998</v>
      </c>
      <c r="W1095">
        <f t="shared" si="227"/>
        <v>16091695</v>
      </c>
      <c r="X1095">
        <f t="shared" si="230"/>
        <v>1849</v>
      </c>
      <c r="Y1095">
        <f t="shared" si="231"/>
        <v>4</v>
      </c>
      <c r="Z1095">
        <f t="shared" si="232"/>
        <v>0</v>
      </c>
      <c r="AA1095">
        <f t="shared" si="233"/>
        <v>29955.899999999998</v>
      </c>
    </row>
    <row r="1096" spans="1:27" x14ac:dyDescent="0.25">
      <c r="A1096" t="s">
        <v>3951</v>
      </c>
      <c r="B1096" t="s">
        <v>6062</v>
      </c>
      <c r="C1096" t="s">
        <v>10074</v>
      </c>
      <c r="D1096" s="2">
        <v>12499</v>
      </c>
      <c r="E1096" s="2">
        <v>19825</v>
      </c>
      <c r="F1096" s="1">
        <v>0.37</v>
      </c>
      <c r="G1096">
        <v>3.9</v>
      </c>
      <c r="H1096" s="4">
        <v>322</v>
      </c>
      <c r="I1096" t="s">
        <v>7496</v>
      </c>
      <c r="J1096" t="s">
        <v>3952</v>
      </c>
      <c r="K1096" t="s">
        <v>8622</v>
      </c>
      <c r="L1096" t="s">
        <v>3953</v>
      </c>
      <c r="M1096" t="s">
        <v>9806</v>
      </c>
      <c r="N1096" t="s">
        <v>3954</v>
      </c>
      <c r="O1096">
        <f t="shared" si="228"/>
        <v>19825</v>
      </c>
      <c r="P1096">
        <f t="shared" si="221"/>
        <v>0.37</v>
      </c>
      <c r="Q1096">
        <f t="shared" si="222"/>
        <v>322</v>
      </c>
      <c r="R1096" t="str">
        <f t="shared" si="223"/>
        <v>Home &amp; Kitchen</v>
      </c>
      <c r="S1096" t="str">
        <f t="shared" si="224"/>
        <v>&gt;500</v>
      </c>
      <c r="T1096" t="str">
        <f t="shared" si="225"/>
        <v>No</v>
      </c>
      <c r="U1096">
        <f t="shared" si="229"/>
        <v>0</v>
      </c>
      <c r="V1096">
        <f t="shared" si="226"/>
        <v>1255.8</v>
      </c>
      <c r="W1096">
        <f t="shared" si="227"/>
        <v>6383650</v>
      </c>
      <c r="X1096">
        <f t="shared" si="230"/>
        <v>12499</v>
      </c>
      <c r="Y1096">
        <f t="shared" si="231"/>
        <v>4</v>
      </c>
      <c r="Z1096">
        <f t="shared" si="232"/>
        <v>1</v>
      </c>
      <c r="AA1096">
        <f t="shared" si="233"/>
        <v>1255.8</v>
      </c>
    </row>
    <row r="1097" spans="1:27" x14ac:dyDescent="0.25">
      <c r="A1097" t="s">
        <v>3955</v>
      </c>
      <c r="B1097" t="s">
        <v>6063</v>
      </c>
      <c r="C1097" t="s">
        <v>10080</v>
      </c>
      <c r="D1097" s="2">
        <v>1099</v>
      </c>
      <c r="E1097" s="2">
        <v>1920</v>
      </c>
      <c r="F1097" s="1">
        <v>0.43</v>
      </c>
      <c r="G1097">
        <v>3.9</v>
      </c>
      <c r="H1097" s="4">
        <v>9772</v>
      </c>
      <c r="I1097" t="s">
        <v>7497</v>
      </c>
      <c r="J1097" t="s">
        <v>3956</v>
      </c>
      <c r="K1097" t="s">
        <v>8623</v>
      </c>
      <c r="L1097" t="s">
        <v>3957</v>
      </c>
      <c r="M1097" t="s">
        <v>9807</v>
      </c>
      <c r="N1097" t="s">
        <v>6470</v>
      </c>
      <c r="O1097">
        <f t="shared" si="228"/>
        <v>1920</v>
      </c>
      <c r="P1097">
        <f t="shared" si="221"/>
        <v>0.43</v>
      </c>
      <c r="Q1097">
        <f t="shared" si="222"/>
        <v>9772</v>
      </c>
      <c r="R1097" t="str">
        <f t="shared" si="223"/>
        <v>Home &amp; Kitchen</v>
      </c>
      <c r="S1097" t="str">
        <f t="shared" si="224"/>
        <v>&gt;500</v>
      </c>
      <c r="T1097" t="str">
        <f t="shared" si="225"/>
        <v>No</v>
      </c>
      <c r="U1097">
        <f t="shared" si="229"/>
        <v>0</v>
      </c>
      <c r="V1097">
        <f t="shared" si="226"/>
        <v>38110.799999999996</v>
      </c>
      <c r="W1097">
        <f t="shared" si="227"/>
        <v>18762240</v>
      </c>
      <c r="X1097">
        <f t="shared" si="230"/>
        <v>1099</v>
      </c>
      <c r="Y1097">
        <f t="shared" si="231"/>
        <v>4</v>
      </c>
      <c r="Z1097">
        <f t="shared" si="232"/>
        <v>0</v>
      </c>
      <c r="AA1097">
        <f t="shared" si="233"/>
        <v>38110.799999999996</v>
      </c>
    </row>
    <row r="1098" spans="1:27" x14ac:dyDescent="0.25">
      <c r="A1098" t="s">
        <v>3958</v>
      </c>
      <c r="B1098" t="s">
        <v>6064</v>
      </c>
      <c r="C1098" t="s">
        <v>10111</v>
      </c>
      <c r="D1098" s="2">
        <v>8199</v>
      </c>
      <c r="E1098" s="2">
        <v>16000</v>
      </c>
      <c r="F1098" s="1">
        <v>0.49</v>
      </c>
      <c r="G1098">
        <v>3.9</v>
      </c>
      <c r="H1098" s="4">
        <v>18497</v>
      </c>
      <c r="I1098" t="s">
        <v>7498</v>
      </c>
      <c r="J1098" t="s">
        <v>3959</v>
      </c>
      <c r="K1098" t="s">
        <v>8624</v>
      </c>
      <c r="L1098" t="s">
        <v>3960</v>
      </c>
      <c r="M1098" t="s">
        <v>9808</v>
      </c>
      <c r="N1098" t="s">
        <v>3961</v>
      </c>
      <c r="O1098">
        <f t="shared" si="228"/>
        <v>16000</v>
      </c>
      <c r="P1098">
        <f t="shared" si="221"/>
        <v>0.49</v>
      </c>
      <c r="Q1098">
        <f t="shared" si="222"/>
        <v>18497</v>
      </c>
      <c r="R1098" t="str">
        <f t="shared" si="223"/>
        <v>Home &amp; Kitchen</v>
      </c>
      <c r="S1098" t="str">
        <f t="shared" si="224"/>
        <v>&gt;500</v>
      </c>
      <c r="T1098" t="str">
        <f t="shared" si="225"/>
        <v>No</v>
      </c>
      <c r="U1098">
        <f t="shared" si="229"/>
        <v>0</v>
      </c>
      <c r="V1098">
        <f t="shared" si="226"/>
        <v>72138.3</v>
      </c>
      <c r="W1098">
        <f t="shared" si="227"/>
        <v>295952000</v>
      </c>
      <c r="X1098">
        <f t="shared" si="230"/>
        <v>8199</v>
      </c>
      <c r="Y1098">
        <f t="shared" si="231"/>
        <v>4</v>
      </c>
      <c r="Z1098">
        <f t="shared" si="232"/>
        <v>0</v>
      </c>
      <c r="AA1098">
        <f t="shared" si="233"/>
        <v>72138.3</v>
      </c>
    </row>
    <row r="1099" spans="1:27" x14ac:dyDescent="0.25">
      <c r="A1099" t="s">
        <v>3962</v>
      </c>
      <c r="B1099" t="s">
        <v>6065</v>
      </c>
      <c r="C1099" t="s">
        <v>10090</v>
      </c>
      <c r="D1099">
        <v>499</v>
      </c>
      <c r="E1099" s="2">
        <v>2199</v>
      </c>
      <c r="F1099" s="1">
        <v>0.77</v>
      </c>
      <c r="G1099">
        <v>3.9</v>
      </c>
      <c r="H1099" s="4">
        <v>53</v>
      </c>
      <c r="I1099" t="s">
        <v>7499</v>
      </c>
      <c r="J1099" t="s">
        <v>3963</v>
      </c>
      <c r="K1099" t="s">
        <v>8625</v>
      </c>
      <c r="L1099" t="s">
        <v>3964</v>
      </c>
      <c r="M1099" t="s">
        <v>9809</v>
      </c>
      <c r="N1099" t="s">
        <v>3965</v>
      </c>
      <c r="O1099">
        <f t="shared" si="228"/>
        <v>2199</v>
      </c>
      <c r="P1099">
        <f t="shared" si="221"/>
        <v>0.77</v>
      </c>
      <c r="Q1099">
        <f t="shared" si="222"/>
        <v>53</v>
      </c>
      <c r="R1099" t="str">
        <f t="shared" si="223"/>
        <v>Home &amp; Kitchen</v>
      </c>
      <c r="S1099" t="str">
        <f t="shared" si="224"/>
        <v>&gt;500</v>
      </c>
      <c r="T1099" t="str">
        <f t="shared" si="225"/>
        <v>Yes</v>
      </c>
      <c r="U1099">
        <f t="shared" si="229"/>
        <v>1</v>
      </c>
      <c r="V1099">
        <f t="shared" si="226"/>
        <v>206.7</v>
      </c>
      <c r="W1099">
        <f t="shared" si="227"/>
        <v>116547</v>
      </c>
      <c r="X1099">
        <f t="shared" si="230"/>
        <v>499</v>
      </c>
      <c r="Y1099">
        <f t="shared" si="231"/>
        <v>4</v>
      </c>
      <c r="Z1099">
        <f t="shared" si="232"/>
        <v>1</v>
      </c>
      <c r="AA1099">
        <f t="shared" si="233"/>
        <v>206.7</v>
      </c>
    </row>
    <row r="1100" spans="1:27" x14ac:dyDescent="0.25">
      <c r="A1100" t="s">
        <v>3966</v>
      </c>
      <c r="B1100" t="s">
        <v>6066</v>
      </c>
      <c r="C1100" t="s">
        <v>10091</v>
      </c>
      <c r="D1100" s="2">
        <v>6999</v>
      </c>
      <c r="E1100" s="2">
        <v>14999</v>
      </c>
      <c r="F1100" s="1">
        <v>0.53</v>
      </c>
      <c r="G1100">
        <v>3.9</v>
      </c>
      <c r="H1100" s="4">
        <v>1728</v>
      </c>
      <c r="I1100" t="s">
        <v>7500</v>
      </c>
      <c r="J1100" t="s">
        <v>3967</v>
      </c>
      <c r="K1100" t="s">
        <v>8626</v>
      </c>
      <c r="L1100" t="s">
        <v>3968</v>
      </c>
      <c r="M1100" t="s">
        <v>9810</v>
      </c>
      <c r="N1100" t="s">
        <v>3969</v>
      </c>
      <c r="O1100">
        <f t="shared" si="228"/>
        <v>14999</v>
      </c>
      <c r="P1100">
        <f t="shared" si="221"/>
        <v>0.53</v>
      </c>
      <c r="Q1100">
        <f t="shared" si="222"/>
        <v>1728</v>
      </c>
      <c r="R1100" t="str">
        <f t="shared" si="223"/>
        <v>Home &amp; Kitchen</v>
      </c>
      <c r="S1100" t="str">
        <f t="shared" si="224"/>
        <v>&gt;500</v>
      </c>
      <c r="T1100" t="str">
        <f t="shared" si="225"/>
        <v>Yes</v>
      </c>
      <c r="U1100">
        <f t="shared" si="229"/>
        <v>1</v>
      </c>
      <c r="V1100">
        <f t="shared" si="226"/>
        <v>6739.2</v>
      </c>
      <c r="W1100">
        <f t="shared" si="227"/>
        <v>25918272</v>
      </c>
      <c r="X1100">
        <f t="shared" si="230"/>
        <v>6999</v>
      </c>
      <c r="Y1100">
        <f t="shared" si="231"/>
        <v>4</v>
      </c>
      <c r="Z1100">
        <f t="shared" si="232"/>
        <v>0</v>
      </c>
      <c r="AA1100">
        <f t="shared" si="233"/>
        <v>6739.2</v>
      </c>
    </row>
    <row r="1101" spans="1:27" x14ac:dyDescent="0.25">
      <c r="A1101" t="s">
        <v>3970</v>
      </c>
      <c r="B1101" t="s">
        <v>6067</v>
      </c>
      <c r="C1101" t="s">
        <v>10096</v>
      </c>
      <c r="D1101" s="2">
        <v>1595</v>
      </c>
      <c r="E1101" s="2">
        <v>1799</v>
      </c>
      <c r="F1101" s="1">
        <v>0.11</v>
      </c>
      <c r="G1101">
        <v>3.9</v>
      </c>
      <c r="H1101" s="4">
        <v>2877</v>
      </c>
      <c r="I1101" t="s">
        <v>7501</v>
      </c>
      <c r="J1101" t="s">
        <v>3971</v>
      </c>
      <c r="K1101" t="s">
        <v>8627</v>
      </c>
      <c r="L1101" t="s">
        <v>3972</v>
      </c>
      <c r="M1101" t="s">
        <v>9811</v>
      </c>
      <c r="N1101" t="s">
        <v>3973</v>
      </c>
      <c r="O1101">
        <f t="shared" si="228"/>
        <v>1799</v>
      </c>
      <c r="P1101">
        <f t="shared" si="221"/>
        <v>0.11</v>
      </c>
      <c r="Q1101">
        <f t="shared" si="222"/>
        <v>2877</v>
      </c>
      <c r="R1101" t="str">
        <f t="shared" si="223"/>
        <v>Home &amp; Kitchen</v>
      </c>
      <c r="S1101" t="str">
        <f t="shared" si="224"/>
        <v>&gt;500</v>
      </c>
      <c r="T1101" t="str">
        <f t="shared" si="225"/>
        <v>No</v>
      </c>
      <c r="U1101">
        <f t="shared" si="229"/>
        <v>0</v>
      </c>
      <c r="V1101">
        <f t="shared" si="226"/>
        <v>11220.3</v>
      </c>
      <c r="W1101">
        <f t="shared" si="227"/>
        <v>5175723</v>
      </c>
      <c r="X1101">
        <f t="shared" si="230"/>
        <v>1595</v>
      </c>
      <c r="Y1101">
        <f t="shared" si="231"/>
        <v>4</v>
      </c>
      <c r="Z1101">
        <f t="shared" si="232"/>
        <v>0</v>
      </c>
      <c r="AA1101">
        <f t="shared" si="233"/>
        <v>11220.3</v>
      </c>
    </row>
    <row r="1102" spans="1:27" x14ac:dyDescent="0.25">
      <c r="A1102" t="s">
        <v>3974</v>
      </c>
      <c r="B1102" t="s">
        <v>6068</v>
      </c>
      <c r="C1102" t="s">
        <v>10080</v>
      </c>
      <c r="D1102" s="2">
        <v>1049</v>
      </c>
      <c r="E1102" s="2">
        <v>1950</v>
      </c>
      <c r="F1102" s="1">
        <v>0.46</v>
      </c>
      <c r="G1102">
        <v>3.9</v>
      </c>
      <c r="H1102" s="4">
        <v>250</v>
      </c>
      <c r="I1102" t="s">
        <v>7502</v>
      </c>
      <c r="J1102" t="s">
        <v>3975</v>
      </c>
      <c r="K1102" t="s">
        <v>8628</v>
      </c>
      <c r="L1102" t="s">
        <v>3976</v>
      </c>
      <c r="M1102" t="s">
        <v>9812</v>
      </c>
      <c r="N1102" t="s">
        <v>3977</v>
      </c>
      <c r="O1102">
        <f t="shared" si="228"/>
        <v>1950</v>
      </c>
      <c r="P1102">
        <f t="shared" si="221"/>
        <v>0.46</v>
      </c>
      <c r="Q1102">
        <f t="shared" si="222"/>
        <v>250</v>
      </c>
      <c r="R1102" t="str">
        <f t="shared" si="223"/>
        <v>Home &amp; Kitchen</v>
      </c>
      <c r="S1102" t="str">
        <f t="shared" si="224"/>
        <v>&gt;500</v>
      </c>
      <c r="T1102" t="str">
        <f t="shared" si="225"/>
        <v>No</v>
      </c>
      <c r="U1102">
        <f t="shared" si="229"/>
        <v>0</v>
      </c>
      <c r="V1102">
        <f t="shared" si="226"/>
        <v>975</v>
      </c>
      <c r="W1102">
        <f t="shared" si="227"/>
        <v>487500</v>
      </c>
      <c r="X1102">
        <f t="shared" si="230"/>
        <v>1049</v>
      </c>
      <c r="Y1102">
        <f t="shared" si="231"/>
        <v>4</v>
      </c>
      <c r="Z1102">
        <f t="shared" si="232"/>
        <v>1</v>
      </c>
      <c r="AA1102">
        <f t="shared" si="233"/>
        <v>975</v>
      </c>
    </row>
    <row r="1103" spans="1:27" x14ac:dyDescent="0.25">
      <c r="A1103" t="s">
        <v>3978</v>
      </c>
      <c r="B1103" t="s">
        <v>6069</v>
      </c>
      <c r="C1103" t="s">
        <v>10084</v>
      </c>
      <c r="D1103" s="2">
        <v>1182</v>
      </c>
      <c r="E1103" s="2">
        <v>2995</v>
      </c>
      <c r="F1103" s="1">
        <v>0.61</v>
      </c>
      <c r="G1103">
        <v>3.9</v>
      </c>
      <c r="H1103" s="4">
        <v>5178</v>
      </c>
      <c r="I1103" t="s">
        <v>7503</v>
      </c>
      <c r="J1103" t="s">
        <v>3979</v>
      </c>
      <c r="K1103" t="s">
        <v>8629</v>
      </c>
      <c r="L1103" t="s">
        <v>3980</v>
      </c>
      <c r="M1103" t="s">
        <v>9813</v>
      </c>
      <c r="N1103" t="s">
        <v>3981</v>
      </c>
      <c r="O1103">
        <f t="shared" si="228"/>
        <v>2995</v>
      </c>
      <c r="P1103">
        <f t="shared" si="221"/>
        <v>0.61</v>
      </c>
      <c r="Q1103">
        <f t="shared" si="222"/>
        <v>5178</v>
      </c>
      <c r="R1103" t="str">
        <f t="shared" si="223"/>
        <v>Home &amp; Kitchen</v>
      </c>
      <c r="S1103" t="str">
        <f t="shared" si="224"/>
        <v>&gt;500</v>
      </c>
      <c r="T1103" t="str">
        <f t="shared" si="225"/>
        <v>Yes</v>
      </c>
      <c r="U1103">
        <f t="shared" si="229"/>
        <v>1</v>
      </c>
      <c r="V1103">
        <f t="shared" si="226"/>
        <v>20194.2</v>
      </c>
      <c r="W1103">
        <f t="shared" si="227"/>
        <v>15508110</v>
      </c>
      <c r="X1103">
        <f t="shared" si="230"/>
        <v>1182</v>
      </c>
      <c r="Y1103">
        <f t="shared" si="231"/>
        <v>4</v>
      </c>
      <c r="Z1103">
        <f t="shared" si="232"/>
        <v>0</v>
      </c>
      <c r="AA1103">
        <f t="shared" si="233"/>
        <v>20194.2</v>
      </c>
    </row>
    <row r="1104" spans="1:27" x14ac:dyDescent="0.25">
      <c r="A1104" t="s">
        <v>3982</v>
      </c>
      <c r="B1104" t="s">
        <v>6070</v>
      </c>
      <c r="C1104" t="s">
        <v>10075</v>
      </c>
      <c r="D1104">
        <v>499</v>
      </c>
      <c r="E1104">
        <v>999</v>
      </c>
      <c r="F1104" s="1">
        <v>0.5</v>
      </c>
      <c r="G1104">
        <v>3.9</v>
      </c>
      <c r="H1104" s="4">
        <v>79</v>
      </c>
      <c r="I1104" t="s">
        <v>7504</v>
      </c>
      <c r="J1104" t="s">
        <v>3983</v>
      </c>
      <c r="K1104" t="s">
        <v>8630</v>
      </c>
      <c r="L1104" t="s">
        <v>3984</v>
      </c>
      <c r="M1104" t="s">
        <v>9814</v>
      </c>
      <c r="N1104" t="s">
        <v>3985</v>
      </c>
      <c r="O1104">
        <f t="shared" si="228"/>
        <v>999</v>
      </c>
      <c r="P1104">
        <f t="shared" si="221"/>
        <v>0.5</v>
      </c>
      <c r="Q1104">
        <f t="shared" si="222"/>
        <v>79</v>
      </c>
      <c r="R1104" t="str">
        <f t="shared" si="223"/>
        <v>Home &amp; Kitchen</v>
      </c>
      <c r="S1104" t="str">
        <f t="shared" si="224"/>
        <v>&gt;500</v>
      </c>
      <c r="T1104" t="str">
        <f t="shared" si="225"/>
        <v>Yes</v>
      </c>
      <c r="U1104">
        <f t="shared" si="229"/>
        <v>1</v>
      </c>
      <c r="V1104">
        <f t="shared" si="226"/>
        <v>308.09999999999997</v>
      </c>
      <c r="W1104">
        <f t="shared" si="227"/>
        <v>78921</v>
      </c>
      <c r="X1104">
        <f t="shared" si="230"/>
        <v>499</v>
      </c>
      <c r="Y1104">
        <f t="shared" si="231"/>
        <v>4</v>
      </c>
      <c r="Z1104">
        <f t="shared" si="232"/>
        <v>1</v>
      </c>
      <c r="AA1104">
        <f t="shared" si="233"/>
        <v>308.09999999999997</v>
      </c>
    </row>
    <row r="1105" spans="1:27" x14ac:dyDescent="0.25">
      <c r="A1105" t="s">
        <v>3986</v>
      </c>
      <c r="B1105" t="s">
        <v>6071</v>
      </c>
      <c r="C1105" t="s">
        <v>10110</v>
      </c>
      <c r="D1105" s="2">
        <v>8799</v>
      </c>
      <c r="E1105" s="2">
        <v>11995</v>
      </c>
      <c r="F1105" s="1">
        <v>0.27</v>
      </c>
      <c r="G1105">
        <v>3.9</v>
      </c>
      <c r="H1105" s="4">
        <v>4157</v>
      </c>
      <c r="I1105" t="s">
        <v>7505</v>
      </c>
      <c r="J1105" t="s">
        <v>3987</v>
      </c>
      <c r="K1105" t="s">
        <v>8631</v>
      </c>
      <c r="L1105" t="s">
        <v>3988</v>
      </c>
      <c r="M1105" t="s">
        <v>9815</v>
      </c>
      <c r="N1105" t="s">
        <v>3989</v>
      </c>
      <c r="O1105">
        <f t="shared" si="228"/>
        <v>11995</v>
      </c>
      <c r="P1105">
        <f t="shared" si="221"/>
        <v>0.27</v>
      </c>
      <c r="Q1105">
        <f t="shared" si="222"/>
        <v>4157</v>
      </c>
      <c r="R1105" t="str">
        <f t="shared" si="223"/>
        <v>Home &amp; Kitchen</v>
      </c>
      <c r="S1105" t="str">
        <f t="shared" si="224"/>
        <v>&gt;500</v>
      </c>
      <c r="T1105" t="str">
        <f t="shared" si="225"/>
        <v>No</v>
      </c>
      <c r="U1105">
        <f t="shared" si="229"/>
        <v>0</v>
      </c>
      <c r="V1105">
        <f t="shared" si="226"/>
        <v>16212.3</v>
      </c>
      <c r="W1105">
        <f t="shared" si="227"/>
        <v>49863215</v>
      </c>
      <c r="X1105">
        <f t="shared" si="230"/>
        <v>8799</v>
      </c>
      <c r="Y1105">
        <f t="shared" si="231"/>
        <v>4</v>
      </c>
      <c r="Z1105">
        <f t="shared" si="232"/>
        <v>0</v>
      </c>
      <c r="AA1105">
        <f t="shared" si="233"/>
        <v>16212.3</v>
      </c>
    </row>
    <row r="1106" spans="1:27" x14ac:dyDescent="0.25">
      <c r="A1106" t="s">
        <v>3990</v>
      </c>
      <c r="B1106" t="s">
        <v>6072</v>
      </c>
      <c r="C1106" t="s">
        <v>10073</v>
      </c>
      <c r="D1106" s="2">
        <v>1529</v>
      </c>
      <c r="E1106" s="2">
        <v>2999</v>
      </c>
      <c r="F1106" s="1">
        <v>0.49</v>
      </c>
      <c r="G1106">
        <v>3.9</v>
      </c>
      <c r="H1106" s="4">
        <v>29</v>
      </c>
      <c r="I1106" t="s">
        <v>7506</v>
      </c>
      <c r="J1106" t="s">
        <v>3991</v>
      </c>
      <c r="K1106" t="s">
        <v>8632</v>
      </c>
      <c r="L1106" t="s">
        <v>3992</v>
      </c>
      <c r="M1106" t="s">
        <v>9816</v>
      </c>
      <c r="N1106" t="s">
        <v>3993</v>
      </c>
      <c r="O1106">
        <f t="shared" si="228"/>
        <v>2999</v>
      </c>
      <c r="P1106">
        <f t="shared" si="221"/>
        <v>0.49</v>
      </c>
      <c r="Q1106">
        <f t="shared" si="222"/>
        <v>29</v>
      </c>
      <c r="R1106" t="str">
        <f t="shared" si="223"/>
        <v>Home &amp; Kitchen</v>
      </c>
      <c r="S1106" t="str">
        <f t="shared" si="224"/>
        <v>&gt;500</v>
      </c>
      <c r="T1106" t="str">
        <f t="shared" si="225"/>
        <v>No</v>
      </c>
      <c r="U1106">
        <f t="shared" si="229"/>
        <v>0</v>
      </c>
      <c r="V1106">
        <f t="shared" si="226"/>
        <v>113.1</v>
      </c>
      <c r="W1106">
        <f t="shared" si="227"/>
        <v>86971</v>
      </c>
      <c r="X1106">
        <f t="shared" si="230"/>
        <v>1529</v>
      </c>
      <c r="Y1106">
        <f t="shared" si="231"/>
        <v>4</v>
      </c>
      <c r="Z1106">
        <f t="shared" si="232"/>
        <v>1</v>
      </c>
      <c r="AA1106">
        <f t="shared" si="233"/>
        <v>113.1</v>
      </c>
    </row>
    <row r="1107" spans="1:27" x14ac:dyDescent="0.25">
      <c r="A1107" t="s">
        <v>3994</v>
      </c>
      <c r="B1107" t="s">
        <v>6073</v>
      </c>
      <c r="C1107" t="s">
        <v>10080</v>
      </c>
      <c r="D1107" s="2">
        <v>1199</v>
      </c>
      <c r="E1107" s="2">
        <v>1690</v>
      </c>
      <c r="F1107" s="1">
        <v>0.28999999999999998</v>
      </c>
      <c r="G1107">
        <v>3.9</v>
      </c>
      <c r="H1107" s="4">
        <v>4580</v>
      </c>
      <c r="I1107" t="s">
        <v>7507</v>
      </c>
      <c r="J1107" t="s">
        <v>3995</v>
      </c>
      <c r="K1107" t="s">
        <v>3996</v>
      </c>
      <c r="L1107" t="s">
        <v>3997</v>
      </c>
      <c r="M1107" t="s">
        <v>9817</v>
      </c>
      <c r="N1107" t="s">
        <v>3998</v>
      </c>
      <c r="O1107">
        <f t="shared" si="228"/>
        <v>1690</v>
      </c>
      <c r="P1107">
        <f t="shared" si="221"/>
        <v>0.28999999999999998</v>
      </c>
      <c r="Q1107">
        <f t="shared" si="222"/>
        <v>4580</v>
      </c>
      <c r="R1107" t="str">
        <f t="shared" si="223"/>
        <v>Home &amp; Kitchen</v>
      </c>
      <c r="S1107" t="str">
        <f t="shared" si="224"/>
        <v>&gt;500</v>
      </c>
      <c r="T1107" t="str">
        <f t="shared" si="225"/>
        <v>No</v>
      </c>
      <c r="U1107">
        <f t="shared" si="229"/>
        <v>0</v>
      </c>
      <c r="V1107">
        <f t="shared" si="226"/>
        <v>17862</v>
      </c>
      <c r="W1107">
        <f t="shared" si="227"/>
        <v>7740200</v>
      </c>
      <c r="X1107">
        <f t="shared" si="230"/>
        <v>1199</v>
      </c>
      <c r="Y1107">
        <f t="shared" si="231"/>
        <v>4</v>
      </c>
      <c r="Z1107">
        <f t="shared" si="232"/>
        <v>0</v>
      </c>
      <c r="AA1107">
        <f t="shared" si="233"/>
        <v>17862</v>
      </c>
    </row>
    <row r="1108" spans="1:27" x14ac:dyDescent="0.25">
      <c r="A1108" t="s">
        <v>3999</v>
      </c>
      <c r="B1108" t="s">
        <v>6074</v>
      </c>
      <c r="C1108" t="s">
        <v>10092</v>
      </c>
      <c r="D1108" s="2">
        <v>1052</v>
      </c>
      <c r="E1108" s="2">
        <v>1790</v>
      </c>
      <c r="F1108" s="1">
        <v>0.41</v>
      </c>
      <c r="G1108">
        <v>3.9</v>
      </c>
      <c r="H1108" s="4">
        <v>1404</v>
      </c>
      <c r="I1108" t="s">
        <v>7508</v>
      </c>
      <c r="J1108" t="s">
        <v>4000</v>
      </c>
      <c r="K1108" t="s">
        <v>8633</v>
      </c>
      <c r="L1108" t="s">
        <v>4001</v>
      </c>
      <c r="M1108" t="s">
        <v>9818</v>
      </c>
      <c r="N1108" t="s">
        <v>4002</v>
      </c>
      <c r="O1108">
        <f t="shared" si="228"/>
        <v>1790</v>
      </c>
      <c r="P1108">
        <f t="shared" si="221"/>
        <v>0.41</v>
      </c>
      <c r="Q1108">
        <f t="shared" si="222"/>
        <v>1404</v>
      </c>
      <c r="R1108" t="str">
        <f t="shared" si="223"/>
        <v>Home &amp; Kitchen</v>
      </c>
      <c r="S1108" t="str">
        <f t="shared" si="224"/>
        <v>&gt;500</v>
      </c>
      <c r="T1108" t="str">
        <f t="shared" si="225"/>
        <v>No</v>
      </c>
      <c r="U1108">
        <f t="shared" si="229"/>
        <v>0</v>
      </c>
      <c r="V1108">
        <f t="shared" si="226"/>
        <v>5475.5999999999995</v>
      </c>
      <c r="W1108">
        <f t="shared" si="227"/>
        <v>2513160</v>
      </c>
      <c r="X1108">
        <f t="shared" si="230"/>
        <v>1052</v>
      </c>
      <c r="Y1108">
        <f t="shared" si="231"/>
        <v>4</v>
      </c>
      <c r="Z1108">
        <f t="shared" si="232"/>
        <v>0</v>
      </c>
      <c r="AA1108">
        <f t="shared" si="233"/>
        <v>5475.5999999999995</v>
      </c>
    </row>
    <row r="1109" spans="1:27" x14ac:dyDescent="0.25">
      <c r="A1109" t="s">
        <v>4003</v>
      </c>
      <c r="B1109" t="s">
        <v>6075</v>
      </c>
      <c r="C1109" t="s">
        <v>10118</v>
      </c>
      <c r="D1109" s="2">
        <v>6499</v>
      </c>
      <c r="E1109" s="2">
        <v>8995</v>
      </c>
      <c r="F1109" s="1">
        <v>0.28000000000000003</v>
      </c>
      <c r="G1109">
        <v>3.9</v>
      </c>
      <c r="H1109" s="4">
        <v>2810</v>
      </c>
      <c r="I1109" t="s">
        <v>7509</v>
      </c>
      <c r="J1109" t="s">
        <v>4004</v>
      </c>
      <c r="K1109" t="s">
        <v>8634</v>
      </c>
      <c r="L1109" t="s">
        <v>4005</v>
      </c>
      <c r="M1109" t="s">
        <v>9819</v>
      </c>
      <c r="N1109" t="s">
        <v>4006</v>
      </c>
      <c r="O1109">
        <f t="shared" si="228"/>
        <v>8995</v>
      </c>
      <c r="P1109">
        <f t="shared" si="221"/>
        <v>0.28000000000000003</v>
      </c>
      <c r="Q1109">
        <f t="shared" si="222"/>
        <v>2810</v>
      </c>
      <c r="R1109" t="str">
        <f t="shared" si="223"/>
        <v>Home &amp; Kitchen</v>
      </c>
      <c r="S1109" t="str">
        <f t="shared" si="224"/>
        <v>&gt;500</v>
      </c>
      <c r="T1109" t="str">
        <f t="shared" si="225"/>
        <v>No</v>
      </c>
      <c r="U1109">
        <f t="shared" si="229"/>
        <v>0</v>
      </c>
      <c r="V1109">
        <f t="shared" si="226"/>
        <v>10959</v>
      </c>
      <c r="W1109">
        <f t="shared" si="227"/>
        <v>25275950</v>
      </c>
      <c r="X1109">
        <f t="shared" si="230"/>
        <v>6499</v>
      </c>
      <c r="Y1109">
        <f t="shared" si="231"/>
        <v>4</v>
      </c>
      <c r="Z1109">
        <f t="shared" si="232"/>
        <v>0</v>
      </c>
      <c r="AA1109">
        <f t="shared" si="233"/>
        <v>10959</v>
      </c>
    </row>
    <row r="1110" spans="1:27" x14ac:dyDescent="0.25">
      <c r="A1110" t="s">
        <v>4007</v>
      </c>
      <c r="B1110" t="s">
        <v>4008</v>
      </c>
      <c r="C1110" t="s">
        <v>10095</v>
      </c>
      <c r="D1110">
        <v>239</v>
      </c>
      <c r="E1110">
        <v>239</v>
      </c>
      <c r="F1110" s="1">
        <v>0</v>
      </c>
      <c r="G1110">
        <v>3.9</v>
      </c>
      <c r="H1110" s="4">
        <v>7</v>
      </c>
      <c r="I1110" t="s">
        <v>7510</v>
      </c>
      <c r="J1110" t="s">
        <v>4009</v>
      </c>
      <c r="K1110" t="s">
        <v>8635</v>
      </c>
      <c r="L1110" t="s">
        <v>4010</v>
      </c>
      <c r="M1110" t="s">
        <v>9820</v>
      </c>
      <c r="N1110" t="s">
        <v>4011</v>
      </c>
      <c r="O1110">
        <f t="shared" si="228"/>
        <v>239</v>
      </c>
      <c r="P1110">
        <f t="shared" si="221"/>
        <v>0</v>
      </c>
      <c r="Q1110">
        <f t="shared" si="222"/>
        <v>7</v>
      </c>
      <c r="R1110" t="str">
        <f t="shared" si="223"/>
        <v>Home &amp; Kitchen</v>
      </c>
      <c r="S1110" t="str">
        <f t="shared" si="224"/>
        <v>200–500</v>
      </c>
      <c r="T1110" t="str">
        <f t="shared" si="225"/>
        <v>No</v>
      </c>
      <c r="U1110">
        <f t="shared" si="229"/>
        <v>0</v>
      </c>
      <c r="V1110">
        <f t="shared" si="226"/>
        <v>27.3</v>
      </c>
      <c r="W1110">
        <f t="shared" si="227"/>
        <v>1673</v>
      </c>
      <c r="X1110">
        <f t="shared" si="230"/>
        <v>239</v>
      </c>
      <c r="Y1110">
        <f t="shared" si="231"/>
        <v>4</v>
      </c>
      <c r="Z1110">
        <f t="shared" si="232"/>
        <v>1</v>
      </c>
      <c r="AA1110">
        <f t="shared" si="233"/>
        <v>27.3</v>
      </c>
    </row>
    <row r="1111" spans="1:27" x14ac:dyDescent="0.25">
      <c r="A1111" t="s">
        <v>4012</v>
      </c>
      <c r="B1111" t="s">
        <v>6076</v>
      </c>
      <c r="C1111" t="s">
        <v>10079</v>
      </c>
      <c r="D1111">
        <v>699</v>
      </c>
      <c r="E1111" s="2">
        <v>1599</v>
      </c>
      <c r="F1111" s="1">
        <v>0.56000000000000005</v>
      </c>
      <c r="G1111">
        <v>3.9</v>
      </c>
      <c r="H1111" s="4">
        <v>1729</v>
      </c>
      <c r="I1111" t="s">
        <v>7511</v>
      </c>
      <c r="J1111" t="s">
        <v>4013</v>
      </c>
      <c r="K1111" t="s">
        <v>8636</v>
      </c>
      <c r="L1111" t="s">
        <v>4014</v>
      </c>
      <c r="M1111" t="s">
        <v>9821</v>
      </c>
      <c r="N1111" t="s">
        <v>4015</v>
      </c>
      <c r="O1111">
        <f t="shared" si="228"/>
        <v>1599</v>
      </c>
      <c r="P1111">
        <f t="shared" si="221"/>
        <v>0.56000000000000005</v>
      </c>
      <c r="Q1111">
        <f t="shared" si="222"/>
        <v>1729</v>
      </c>
      <c r="R1111" t="str">
        <f t="shared" si="223"/>
        <v>Home &amp; Kitchen</v>
      </c>
      <c r="S1111" t="str">
        <f t="shared" si="224"/>
        <v>&gt;500</v>
      </c>
      <c r="T1111" t="str">
        <f t="shared" si="225"/>
        <v>Yes</v>
      </c>
      <c r="U1111">
        <f t="shared" si="229"/>
        <v>1</v>
      </c>
      <c r="V1111">
        <f t="shared" si="226"/>
        <v>6743.0999999999995</v>
      </c>
      <c r="W1111">
        <f t="shared" si="227"/>
        <v>2764671</v>
      </c>
      <c r="X1111">
        <f t="shared" si="230"/>
        <v>699</v>
      </c>
      <c r="Y1111">
        <f t="shared" si="231"/>
        <v>4</v>
      </c>
      <c r="Z1111">
        <f t="shared" si="232"/>
        <v>0</v>
      </c>
      <c r="AA1111">
        <f t="shared" si="233"/>
        <v>6743.0999999999995</v>
      </c>
    </row>
    <row r="1112" spans="1:27" x14ac:dyDescent="0.25">
      <c r="A1112" t="s">
        <v>4016</v>
      </c>
      <c r="B1112" t="s">
        <v>4017</v>
      </c>
      <c r="C1112" t="s">
        <v>10119</v>
      </c>
      <c r="D1112" s="2">
        <v>2599</v>
      </c>
      <c r="E1112" s="2">
        <v>4290</v>
      </c>
      <c r="F1112" s="1">
        <v>0.39</v>
      </c>
      <c r="G1112">
        <v>3.9</v>
      </c>
      <c r="H1112" s="4">
        <v>2116</v>
      </c>
      <c r="I1112" t="s">
        <v>7512</v>
      </c>
      <c r="J1112" t="s">
        <v>4018</v>
      </c>
      <c r="K1112" t="s">
        <v>8637</v>
      </c>
      <c r="L1112" t="s">
        <v>4019</v>
      </c>
      <c r="M1112" t="s">
        <v>9822</v>
      </c>
      <c r="N1112" t="s">
        <v>4020</v>
      </c>
      <c r="O1112">
        <f t="shared" si="228"/>
        <v>4290</v>
      </c>
      <c r="P1112">
        <f t="shared" si="221"/>
        <v>0.39</v>
      </c>
      <c r="Q1112">
        <f t="shared" si="222"/>
        <v>2116</v>
      </c>
      <c r="R1112" t="str">
        <f t="shared" si="223"/>
        <v>Home &amp; Kitchen</v>
      </c>
      <c r="S1112" t="str">
        <f t="shared" si="224"/>
        <v>&gt;500</v>
      </c>
      <c r="T1112" t="str">
        <f t="shared" si="225"/>
        <v>No</v>
      </c>
      <c r="U1112">
        <f t="shared" si="229"/>
        <v>0</v>
      </c>
      <c r="V1112">
        <f t="shared" si="226"/>
        <v>8252.4</v>
      </c>
      <c r="W1112">
        <f t="shared" si="227"/>
        <v>9077640</v>
      </c>
      <c r="X1112">
        <f t="shared" si="230"/>
        <v>2599</v>
      </c>
      <c r="Y1112">
        <f t="shared" si="231"/>
        <v>4</v>
      </c>
      <c r="Z1112">
        <f t="shared" si="232"/>
        <v>0</v>
      </c>
      <c r="AA1112">
        <f t="shared" si="233"/>
        <v>8252.4</v>
      </c>
    </row>
    <row r="1113" spans="1:27" x14ac:dyDescent="0.25">
      <c r="A1113" t="s">
        <v>4021</v>
      </c>
      <c r="B1113" t="s">
        <v>6077</v>
      </c>
      <c r="C1113" t="s">
        <v>10091</v>
      </c>
      <c r="D1113" s="2">
        <v>1547</v>
      </c>
      <c r="E1113" s="2">
        <v>2890</v>
      </c>
      <c r="F1113" s="1">
        <v>0.46</v>
      </c>
      <c r="G1113">
        <v>3.9</v>
      </c>
      <c r="H1113" s="4">
        <v>463</v>
      </c>
      <c r="I1113" t="s">
        <v>7513</v>
      </c>
      <c r="J1113" t="s">
        <v>4022</v>
      </c>
      <c r="K1113" t="s">
        <v>8638</v>
      </c>
      <c r="L1113" t="s">
        <v>4023</v>
      </c>
      <c r="M1113" t="s">
        <v>9823</v>
      </c>
      <c r="N1113" t="s">
        <v>6471</v>
      </c>
      <c r="O1113">
        <f t="shared" si="228"/>
        <v>2890</v>
      </c>
      <c r="P1113">
        <f t="shared" si="221"/>
        <v>0.46</v>
      </c>
      <c r="Q1113">
        <f t="shared" si="222"/>
        <v>463</v>
      </c>
      <c r="R1113" t="str">
        <f t="shared" si="223"/>
        <v>Home &amp; Kitchen</v>
      </c>
      <c r="S1113" t="str">
        <f t="shared" si="224"/>
        <v>&gt;500</v>
      </c>
      <c r="T1113" t="str">
        <f t="shared" si="225"/>
        <v>No</v>
      </c>
      <c r="U1113">
        <f t="shared" si="229"/>
        <v>0</v>
      </c>
      <c r="V1113">
        <f t="shared" si="226"/>
        <v>1805.7</v>
      </c>
      <c r="W1113">
        <f t="shared" si="227"/>
        <v>1338070</v>
      </c>
      <c r="X1113">
        <f t="shared" si="230"/>
        <v>1547</v>
      </c>
      <c r="Y1113">
        <f t="shared" si="231"/>
        <v>4</v>
      </c>
      <c r="Z1113">
        <f t="shared" si="232"/>
        <v>1</v>
      </c>
      <c r="AA1113">
        <f t="shared" si="233"/>
        <v>1805.7</v>
      </c>
    </row>
    <row r="1114" spans="1:27" x14ac:dyDescent="0.25">
      <c r="A1114" t="s">
        <v>4024</v>
      </c>
      <c r="B1114" t="s">
        <v>6078</v>
      </c>
      <c r="C1114" t="s">
        <v>10079</v>
      </c>
      <c r="D1114">
        <v>499</v>
      </c>
      <c r="E1114" s="2">
        <v>1299</v>
      </c>
      <c r="F1114" s="1">
        <v>0.62</v>
      </c>
      <c r="G1114">
        <v>3.9</v>
      </c>
      <c r="H1114" s="4">
        <v>54</v>
      </c>
      <c r="I1114" t="s">
        <v>7514</v>
      </c>
      <c r="J1114" t="s">
        <v>4025</v>
      </c>
      <c r="K1114" t="s">
        <v>8639</v>
      </c>
      <c r="L1114" t="s">
        <v>4026</v>
      </c>
      <c r="M1114" t="s">
        <v>9824</v>
      </c>
      <c r="N1114" t="s">
        <v>4027</v>
      </c>
      <c r="O1114">
        <f t="shared" si="228"/>
        <v>1299</v>
      </c>
      <c r="P1114">
        <f t="shared" si="221"/>
        <v>0.62</v>
      </c>
      <c r="Q1114">
        <f t="shared" si="222"/>
        <v>54</v>
      </c>
      <c r="R1114" t="str">
        <f t="shared" si="223"/>
        <v>Home &amp; Kitchen</v>
      </c>
      <c r="S1114" t="str">
        <f t="shared" si="224"/>
        <v>&gt;500</v>
      </c>
      <c r="T1114" t="str">
        <f t="shared" si="225"/>
        <v>Yes</v>
      </c>
      <c r="U1114">
        <f t="shared" si="229"/>
        <v>1</v>
      </c>
      <c r="V1114">
        <f t="shared" si="226"/>
        <v>210.6</v>
      </c>
      <c r="W1114">
        <f t="shared" si="227"/>
        <v>70146</v>
      </c>
      <c r="X1114">
        <f t="shared" si="230"/>
        <v>499</v>
      </c>
      <c r="Y1114">
        <f t="shared" si="231"/>
        <v>4</v>
      </c>
      <c r="Z1114">
        <f t="shared" si="232"/>
        <v>1</v>
      </c>
      <c r="AA1114">
        <f t="shared" si="233"/>
        <v>210.6</v>
      </c>
    </row>
    <row r="1115" spans="1:27" x14ac:dyDescent="0.25">
      <c r="A1115" t="s">
        <v>4028</v>
      </c>
      <c r="B1115" t="s">
        <v>6079</v>
      </c>
      <c r="C1115" t="s">
        <v>10086</v>
      </c>
      <c r="D1115">
        <v>510</v>
      </c>
      <c r="E1115">
        <v>640</v>
      </c>
      <c r="F1115" s="1">
        <v>0.2</v>
      </c>
      <c r="G1115">
        <v>3.9</v>
      </c>
      <c r="H1115" s="4">
        <v>7229</v>
      </c>
      <c r="I1115" t="s">
        <v>7515</v>
      </c>
      <c r="J1115" t="s">
        <v>4029</v>
      </c>
      <c r="K1115" t="s">
        <v>8640</v>
      </c>
      <c r="L1115" t="s">
        <v>4030</v>
      </c>
      <c r="M1115" t="s">
        <v>9825</v>
      </c>
      <c r="N1115" t="s">
        <v>4031</v>
      </c>
      <c r="O1115">
        <f t="shared" si="228"/>
        <v>640</v>
      </c>
      <c r="P1115">
        <f t="shared" si="221"/>
        <v>0.2</v>
      </c>
      <c r="Q1115">
        <f t="shared" si="222"/>
        <v>7229</v>
      </c>
      <c r="R1115" t="str">
        <f t="shared" si="223"/>
        <v>Home &amp; Kitchen</v>
      </c>
      <c r="S1115" t="str">
        <f t="shared" si="224"/>
        <v>&gt;500</v>
      </c>
      <c r="T1115" t="str">
        <f t="shared" si="225"/>
        <v>No</v>
      </c>
      <c r="U1115">
        <f t="shared" si="229"/>
        <v>0</v>
      </c>
      <c r="V1115">
        <f t="shared" si="226"/>
        <v>28193.1</v>
      </c>
      <c r="W1115">
        <f t="shared" si="227"/>
        <v>4626560</v>
      </c>
      <c r="X1115">
        <f t="shared" si="230"/>
        <v>510</v>
      </c>
      <c r="Y1115">
        <f t="shared" si="231"/>
        <v>4</v>
      </c>
      <c r="Z1115">
        <f t="shared" si="232"/>
        <v>0</v>
      </c>
      <c r="AA1115">
        <f t="shared" si="233"/>
        <v>28193.1</v>
      </c>
    </row>
    <row r="1116" spans="1:27" x14ac:dyDescent="0.25">
      <c r="A1116" t="s">
        <v>4032</v>
      </c>
      <c r="B1116" t="s">
        <v>6080</v>
      </c>
      <c r="C1116" t="s">
        <v>10082</v>
      </c>
      <c r="D1116" s="2">
        <v>1899</v>
      </c>
      <c r="E1116" s="2">
        <v>3790</v>
      </c>
      <c r="F1116" s="1">
        <v>0.5</v>
      </c>
      <c r="G1116">
        <v>3.9</v>
      </c>
      <c r="H1116" s="4">
        <v>3842</v>
      </c>
      <c r="I1116" t="s">
        <v>7516</v>
      </c>
      <c r="J1116" t="s">
        <v>4033</v>
      </c>
      <c r="K1116" t="s">
        <v>8641</v>
      </c>
      <c r="L1116" t="s">
        <v>4034</v>
      </c>
      <c r="M1116" t="s">
        <v>9826</v>
      </c>
      <c r="N1116" t="s">
        <v>4035</v>
      </c>
      <c r="O1116">
        <f t="shared" si="228"/>
        <v>3790</v>
      </c>
      <c r="P1116">
        <f t="shared" si="221"/>
        <v>0.5</v>
      </c>
      <c r="Q1116">
        <f t="shared" si="222"/>
        <v>3842</v>
      </c>
      <c r="R1116" t="str">
        <f t="shared" si="223"/>
        <v>Home &amp; Kitchen</v>
      </c>
      <c r="S1116" t="str">
        <f t="shared" si="224"/>
        <v>&gt;500</v>
      </c>
      <c r="T1116" t="str">
        <f t="shared" si="225"/>
        <v>Yes</v>
      </c>
      <c r="U1116">
        <f t="shared" si="229"/>
        <v>1</v>
      </c>
      <c r="V1116">
        <f t="shared" si="226"/>
        <v>14983.8</v>
      </c>
      <c r="W1116">
        <f t="shared" si="227"/>
        <v>14561180</v>
      </c>
      <c r="X1116">
        <f t="shared" si="230"/>
        <v>1899</v>
      </c>
      <c r="Y1116">
        <f t="shared" si="231"/>
        <v>4</v>
      </c>
      <c r="Z1116">
        <f t="shared" si="232"/>
        <v>0</v>
      </c>
      <c r="AA1116">
        <f t="shared" si="233"/>
        <v>14983.8</v>
      </c>
    </row>
    <row r="1117" spans="1:27" x14ac:dyDescent="0.25">
      <c r="A1117" t="s">
        <v>4036</v>
      </c>
      <c r="B1117" t="s">
        <v>6081</v>
      </c>
      <c r="C1117" t="s">
        <v>10082</v>
      </c>
      <c r="D1117" s="2">
        <v>2599</v>
      </c>
      <c r="E1117" s="2">
        <v>4560</v>
      </c>
      <c r="F1117" s="1">
        <v>0.43</v>
      </c>
      <c r="G1117">
        <v>3.9</v>
      </c>
      <c r="H1117" s="4">
        <v>646</v>
      </c>
      <c r="I1117" t="s">
        <v>7517</v>
      </c>
      <c r="J1117" t="s">
        <v>4037</v>
      </c>
      <c r="K1117" t="s">
        <v>8642</v>
      </c>
      <c r="L1117" t="s">
        <v>4038</v>
      </c>
      <c r="M1117" t="s">
        <v>9827</v>
      </c>
      <c r="N1117" t="s">
        <v>4039</v>
      </c>
      <c r="O1117">
        <f t="shared" si="228"/>
        <v>4560</v>
      </c>
      <c r="P1117">
        <f t="shared" si="221"/>
        <v>0.43</v>
      </c>
      <c r="Q1117">
        <f t="shared" si="222"/>
        <v>646</v>
      </c>
      <c r="R1117" t="str">
        <f t="shared" si="223"/>
        <v>Home &amp; Kitchen</v>
      </c>
      <c r="S1117" t="str">
        <f t="shared" si="224"/>
        <v>&gt;500</v>
      </c>
      <c r="T1117" t="str">
        <f t="shared" si="225"/>
        <v>No</v>
      </c>
      <c r="U1117">
        <f t="shared" si="229"/>
        <v>0</v>
      </c>
      <c r="V1117">
        <f t="shared" si="226"/>
        <v>2519.4</v>
      </c>
      <c r="W1117">
        <f t="shared" si="227"/>
        <v>2945760</v>
      </c>
      <c r="X1117">
        <f t="shared" si="230"/>
        <v>2599</v>
      </c>
      <c r="Y1117">
        <f t="shared" si="231"/>
        <v>4</v>
      </c>
      <c r="Z1117">
        <f t="shared" si="232"/>
        <v>1</v>
      </c>
      <c r="AA1117">
        <f t="shared" si="233"/>
        <v>2519.4</v>
      </c>
    </row>
    <row r="1118" spans="1:27" x14ac:dyDescent="0.25">
      <c r="A1118" t="s">
        <v>4040</v>
      </c>
      <c r="B1118" t="s">
        <v>6082</v>
      </c>
      <c r="C1118" t="s">
        <v>10092</v>
      </c>
      <c r="D1118" s="2">
        <v>1199</v>
      </c>
      <c r="E1118" s="2">
        <v>3500</v>
      </c>
      <c r="F1118" s="1">
        <v>0.66</v>
      </c>
      <c r="G1118">
        <v>3.9</v>
      </c>
      <c r="H1118" s="4">
        <v>1802</v>
      </c>
      <c r="I1118" t="s">
        <v>7518</v>
      </c>
      <c r="J1118" t="s">
        <v>4041</v>
      </c>
      <c r="K1118" t="s">
        <v>8643</v>
      </c>
      <c r="L1118" t="s">
        <v>4042</v>
      </c>
      <c r="M1118" t="s">
        <v>9828</v>
      </c>
      <c r="N1118" t="s">
        <v>4043</v>
      </c>
      <c r="O1118">
        <f t="shared" si="228"/>
        <v>3500</v>
      </c>
      <c r="P1118">
        <f t="shared" si="221"/>
        <v>0.66</v>
      </c>
      <c r="Q1118">
        <f t="shared" si="222"/>
        <v>1802</v>
      </c>
      <c r="R1118" t="str">
        <f t="shared" si="223"/>
        <v>Home &amp; Kitchen</v>
      </c>
      <c r="S1118" t="str">
        <f t="shared" si="224"/>
        <v>&gt;500</v>
      </c>
      <c r="T1118" t="str">
        <f t="shared" si="225"/>
        <v>Yes</v>
      </c>
      <c r="U1118">
        <f t="shared" si="229"/>
        <v>1</v>
      </c>
      <c r="V1118">
        <f t="shared" si="226"/>
        <v>7027.8</v>
      </c>
      <c r="W1118">
        <f t="shared" si="227"/>
        <v>6307000</v>
      </c>
      <c r="X1118">
        <f t="shared" si="230"/>
        <v>1199</v>
      </c>
      <c r="Y1118">
        <f t="shared" si="231"/>
        <v>4</v>
      </c>
      <c r="Z1118">
        <f t="shared" si="232"/>
        <v>0</v>
      </c>
      <c r="AA1118">
        <f t="shared" si="233"/>
        <v>7027.8</v>
      </c>
    </row>
    <row r="1119" spans="1:27" x14ac:dyDescent="0.25">
      <c r="A1119" t="s">
        <v>4044</v>
      </c>
      <c r="B1119" t="s">
        <v>6083</v>
      </c>
      <c r="C1119" t="s">
        <v>10082</v>
      </c>
      <c r="D1119">
        <v>999</v>
      </c>
      <c r="E1119" s="2">
        <v>2600</v>
      </c>
      <c r="F1119" s="1">
        <v>0.62</v>
      </c>
      <c r="G1119">
        <v>3.9</v>
      </c>
      <c r="H1119" s="4">
        <v>252</v>
      </c>
      <c r="I1119" t="s">
        <v>7519</v>
      </c>
      <c r="J1119" t="s">
        <v>4045</v>
      </c>
      <c r="K1119" t="s">
        <v>8644</v>
      </c>
      <c r="L1119" t="s">
        <v>4046</v>
      </c>
      <c r="M1119" t="s">
        <v>9829</v>
      </c>
      <c r="N1119" t="s">
        <v>6472</v>
      </c>
      <c r="O1119">
        <f t="shared" si="228"/>
        <v>2600</v>
      </c>
      <c r="P1119">
        <f t="shared" si="221"/>
        <v>0.62</v>
      </c>
      <c r="Q1119">
        <f t="shared" si="222"/>
        <v>252</v>
      </c>
      <c r="R1119" t="str">
        <f t="shared" si="223"/>
        <v>Home &amp; Kitchen</v>
      </c>
      <c r="S1119" t="str">
        <f t="shared" si="224"/>
        <v>&gt;500</v>
      </c>
      <c r="T1119" t="str">
        <f t="shared" si="225"/>
        <v>Yes</v>
      </c>
      <c r="U1119">
        <f t="shared" si="229"/>
        <v>1</v>
      </c>
      <c r="V1119">
        <f t="shared" si="226"/>
        <v>982.8</v>
      </c>
      <c r="W1119">
        <f t="shared" si="227"/>
        <v>655200</v>
      </c>
      <c r="X1119">
        <f t="shared" si="230"/>
        <v>999</v>
      </c>
      <c r="Y1119">
        <f t="shared" si="231"/>
        <v>4</v>
      </c>
      <c r="Z1119">
        <f t="shared" si="232"/>
        <v>1</v>
      </c>
      <c r="AA1119">
        <f t="shared" si="233"/>
        <v>982.8</v>
      </c>
    </row>
    <row r="1120" spans="1:27" x14ac:dyDescent="0.25">
      <c r="A1120" t="s">
        <v>4047</v>
      </c>
      <c r="B1120" t="s">
        <v>6084</v>
      </c>
      <c r="C1120" t="s">
        <v>10078</v>
      </c>
      <c r="D1120" s="2">
        <v>1999</v>
      </c>
      <c r="E1120" s="2">
        <v>3300</v>
      </c>
      <c r="F1120" s="1">
        <v>0.39</v>
      </c>
      <c r="G1120">
        <v>3.9</v>
      </c>
      <c r="H1120" s="4">
        <v>780</v>
      </c>
      <c r="I1120" t="s">
        <v>7520</v>
      </c>
      <c r="J1120" t="s">
        <v>4048</v>
      </c>
      <c r="K1120" t="s">
        <v>8645</v>
      </c>
      <c r="L1120" t="s">
        <v>4049</v>
      </c>
      <c r="M1120" t="s">
        <v>9830</v>
      </c>
      <c r="N1120" t="s">
        <v>4050</v>
      </c>
      <c r="O1120">
        <f t="shared" si="228"/>
        <v>3300</v>
      </c>
      <c r="P1120">
        <f t="shared" si="221"/>
        <v>0.39</v>
      </c>
      <c r="Q1120">
        <f t="shared" si="222"/>
        <v>780</v>
      </c>
      <c r="R1120" t="str">
        <f t="shared" si="223"/>
        <v>Home &amp; Kitchen</v>
      </c>
      <c r="S1120" t="str">
        <f t="shared" si="224"/>
        <v>&gt;500</v>
      </c>
      <c r="T1120" t="str">
        <f t="shared" si="225"/>
        <v>No</v>
      </c>
      <c r="U1120">
        <f t="shared" si="229"/>
        <v>0</v>
      </c>
      <c r="V1120">
        <f t="shared" si="226"/>
        <v>3042</v>
      </c>
      <c r="W1120">
        <f t="shared" si="227"/>
        <v>2574000</v>
      </c>
      <c r="X1120">
        <f t="shared" si="230"/>
        <v>1999</v>
      </c>
      <c r="Y1120">
        <f t="shared" si="231"/>
        <v>4</v>
      </c>
      <c r="Z1120">
        <f t="shared" si="232"/>
        <v>1</v>
      </c>
      <c r="AA1120">
        <f t="shared" si="233"/>
        <v>3042</v>
      </c>
    </row>
    <row r="1121" spans="1:27" x14ac:dyDescent="0.25">
      <c r="A1121" t="s">
        <v>4051</v>
      </c>
      <c r="B1121" t="s">
        <v>6085</v>
      </c>
      <c r="C1121" t="s">
        <v>10079</v>
      </c>
      <c r="D1121">
        <v>210</v>
      </c>
      <c r="E1121">
        <v>699</v>
      </c>
      <c r="F1121" s="1">
        <v>0.7</v>
      </c>
      <c r="G1121">
        <v>3.9</v>
      </c>
      <c r="H1121" s="4">
        <v>74</v>
      </c>
      <c r="I1121" t="s">
        <v>7521</v>
      </c>
      <c r="J1121" t="s">
        <v>4052</v>
      </c>
      <c r="K1121" t="s">
        <v>8646</v>
      </c>
      <c r="L1121" t="s">
        <v>4053</v>
      </c>
      <c r="M1121" t="s">
        <v>9831</v>
      </c>
      <c r="N1121" t="s">
        <v>4054</v>
      </c>
      <c r="O1121">
        <f t="shared" si="228"/>
        <v>699</v>
      </c>
      <c r="P1121">
        <f t="shared" si="221"/>
        <v>0.7</v>
      </c>
      <c r="Q1121">
        <f t="shared" si="222"/>
        <v>74</v>
      </c>
      <c r="R1121" t="str">
        <f t="shared" si="223"/>
        <v>Home &amp; Kitchen</v>
      </c>
      <c r="S1121" t="str">
        <f t="shared" si="224"/>
        <v>&gt;500</v>
      </c>
      <c r="T1121" t="str">
        <f t="shared" si="225"/>
        <v>Yes</v>
      </c>
      <c r="U1121">
        <f t="shared" si="229"/>
        <v>1</v>
      </c>
      <c r="V1121">
        <f t="shared" si="226"/>
        <v>288.59999999999997</v>
      </c>
      <c r="W1121">
        <f t="shared" si="227"/>
        <v>51726</v>
      </c>
      <c r="X1121">
        <f t="shared" si="230"/>
        <v>210</v>
      </c>
      <c r="Y1121">
        <f t="shared" si="231"/>
        <v>4</v>
      </c>
      <c r="Z1121">
        <f t="shared" si="232"/>
        <v>1</v>
      </c>
      <c r="AA1121">
        <f t="shared" si="233"/>
        <v>288.59999999999997</v>
      </c>
    </row>
    <row r="1122" spans="1:27" x14ac:dyDescent="0.25">
      <c r="A1122" t="s">
        <v>4055</v>
      </c>
      <c r="B1122" t="s">
        <v>4056</v>
      </c>
      <c r="C1122" t="s">
        <v>10110</v>
      </c>
      <c r="D1122" s="2">
        <v>14499</v>
      </c>
      <c r="E1122" s="2">
        <v>23559</v>
      </c>
      <c r="F1122" s="1">
        <v>0.38</v>
      </c>
      <c r="G1122">
        <v>3.9</v>
      </c>
      <c r="H1122" s="4">
        <v>2026</v>
      </c>
      <c r="I1122" t="s">
        <v>7522</v>
      </c>
      <c r="J1122" t="s">
        <v>4057</v>
      </c>
      <c r="K1122" t="s">
        <v>4058</v>
      </c>
      <c r="L1122" t="s">
        <v>4059</v>
      </c>
      <c r="M1122" t="s">
        <v>9832</v>
      </c>
      <c r="N1122" t="s">
        <v>4060</v>
      </c>
      <c r="O1122">
        <f t="shared" si="228"/>
        <v>23559</v>
      </c>
      <c r="P1122">
        <f t="shared" si="221"/>
        <v>0.38</v>
      </c>
      <c r="Q1122">
        <f t="shared" si="222"/>
        <v>2026</v>
      </c>
      <c r="R1122" t="str">
        <f t="shared" si="223"/>
        <v>Home &amp; Kitchen</v>
      </c>
      <c r="S1122" t="str">
        <f t="shared" si="224"/>
        <v>&gt;500</v>
      </c>
      <c r="T1122" t="str">
        <f t="shared" si="225"/>
        <v>No</v>
      </c>
      <c r="U1122">
        <f t="shared" si="229"/>
        <v>0</v>
      </c>
      <c r="V1122">
        <f t="shared" si="226"/>
        <v>7901.4</v>
      </c>
      <c r="W1122">
        <f t="shared" si="227"/>
        <v>47730534</v>
      </c>
      <c r="X1122">
        <f t="shared" si="230"/>
        <v>14499</v>
      </c>
      <c r="Y1122">
        <f t="shared" si="231"/>
        <v>4</v>
      </c>
      <c r="Z1122">
        <f t="shared" si="232"/>
        <v>0</v>
      </c>
      <c r="AA1122">
        <f t="shared" si="233"/>
        <v>7901.4</v>
      </c>
    </row>
    <row r="1123" spans="1:27" x14ac:dyDescent="0.25">
      <c r="A1123" t="s">
        <v>4061</v>
      </c>
      <c r="B1123" t="s">
        <v>4062</v>
      </c>
      <c r="C1123" t="s">
        <v>10088</v>
      </c>
      <c r="D1123">
        <v>950</v>
      </c>
      <c r="E1123" s="2">
        <v>1599</v>
      </c>
      <c r="F1123" s="1">
        <v>0.41</v>
      </c>
      <c r="G1123">
        <v>3.9</v>
      </c>
      <c r="H1123" s="4">
        <v>5911</v>
      </c>
      <c r="I1123" t="s">
        <v>7523</v>
      </c>
      <c r="J1123" t="s">
        <v>4063</v>
      </c>
      <c r="K1123" t="s">
        <v>8647</v>
      </c>
      <c r="L1123" t="s">
        <v>4064</v>
      </c>
      <c r="M1123" t="s">
        <v>9833</v>
      </c>
      <c r="N1123" t="s">
        <v>4065</v>
      </c>
      <c r="O1123">
        <f t="shared" si="228"/>
        <v>1599</v>
      </c>
      <c r="P1123">
        <f t="shared" si="221"/>
        <v>0.41</v>
      </c>
      <c r="Q1123">
        <f t="shared" si="222"/>
        <v>5911</v>
      </c>
      <c r="R1123" t="str">
        <f t="shared" si="223"/>
        <v>Home &amp; Kitchen</v>
      </c>
      <c r="S1123" t="str">
        <f t="shared" si="224"/>
        <v>&gt;500</v>
      </c>
      <c r="T1123" t="str">
        <f t="shared" si="225"/>
        <v>No</v>
      </c>
      <c r="U1123">
        <f t="shared" si="229"/>
        <v>0</v>
      </c>
      <c r="V1123">
        <f t="shared" si="226"/>
        <v>23052.899999999998</v>
      </c>
      <c r="W1123">
        <f t="shared" si="227"/>
        <v>9451689</v>
      </c>
      <c r="X1123">
        <f t="shared" si="230"/>
        <v>950</v>
      </c>
      <c r="Y1123">
        <f t="shared" si="231"/>
        <v>4</v>
      </c>
      <c r="Z1123">
        <f t="shared" si="232"/>
        <v>0</v>
      </c>
      <c r="AA1123">
        <f t="shared" si="233"/>
        <v>23052.899999999998</v>
      </c>
    </row>
    <row r="1124" spans="1:27" x14ac:dyDescent="0.25">
      <c r="A1124" t="s">
        <v>4066</v>
      </c>
      <c r="B1124" t="s">
        <v>6086</v>
      </c>
      <c r="C1124" t="s">
        <v>10087</v>
      </c>
      <c r="D1124" s="2">
        <v>7199</v>
      </c>
      <c r="E1124" s="2">
        <v>9995</v>
      </c>
      <c r="F1124" s="1">
        <v>0.28000000000000003</v>
      </c>
      <c r="G1124">
        <v>3.9</v>
      </c>
      <c r="H1124" s="4">
        <v>1964</v>
      </c>
      <c r="I1124" t="s">
        <v>7524</v>
      </c>
      <c r="J1124" t="s">
        <v>4067</v>
      </c>
      <c r="K1124" t="s">
        <v>8648</v>
      </c>
      <c r="L1124" t="s">
        <v>4068</v>
      </c>
      <c r="M1124" t="s">
        <v>9834</v>
      </c>
      <c r="N1124" t="s">
        <v>6473</v>
      </c>
      <c r="O1124">
        <f t="shared" si="228"/>
        <v>9995</v>
      </c>
      <c r="P1124">
        <f t="shared" si="221"/>
        <v>0.28000000000000003</v>
      </c>
      <c r="Q1124">
        <f t="shared" si="222"/>
        <v>1964</v>
      </c>
      <c r="R1124" t="str">
        <f t="shared" si="223"/>
        <v>Home &amp; Kitchen</v>
      </c>
      <c r="S1124" t="str">
        <f t="shared" si="224"/>
        <v>&gt;500</v>
      </c>
      <c r="T1124" t="str">
        <f t="shared" si="225"/>
        <v>No</v>
      </c>
      <c r="U1124">
        <f t="shared" si="229"/>
        <v>0</v>
      </c>
      <c r="V1124">
        <f t="shared" si="226"/>
        <v>7659.5999999999995</v>
      </c>
      <c r="W1124">
        <f t="shared" si="227"/>
        <v>19630180</v>
      </c>
      <c r="X1124">
        <f t="shared" si="230"/>
        <v>7199</v>
      </c>
      <c r="Y1124">
        <f t="shared" si="231"/>
        <v>4</v>
      </c>
      <c r="Z1124">
        <f t="shared" si="232"/>
        <v>0</v>
      </c>
      <c r="AA1124">
        <f t="shared" si="233"/>
        <v>7659.5999999999995</v>
      </c>
    </row>
    <row r="1125" spans="1:27" x14ac:dyDescent="0.25">
      <c r="A1125" t="s">
        <v>4069</v>
      </c>
      <c r="B1125" t="s">
        <v>6087</v>
      </c>
      <c r="C1125" t="s">
        <v>10073</v>
      </c>
      <c r="D1125" s="2">
        <v>2439</v>
      </c>
      <c r="E1125" s="2">
        <v>2545</v>
      </c>
      <c r="F1125" s="1">
        <v>0.04</v>
      </c>
      <c r="G1125">
        <v>3.9</v>
      </c>
      <c r="H1125" s="4">
        <v>25</v>
      </c>
      <c r="I1125" t="s">
        <v>7525</v>
      </c>
      <c r="J1125" t="s">
        <v>4070</v>
      </c>
      <c r="K1125" t="s">
        <v>4071</v>
      </c>
      <c r="L1125" t="s">
        <v>4072</v>
      </c>
      <c r="M1125" t="s">
        <v>9835</v>
      </c>
      <c r="N1125" t="s">
        <v>4073</v>
      </c>
      <c r="O1125">
        <f t="shared" si="228"/>
        <v>2545</v>
      </c>
      <c r="P1125">
        <f t="shared" si="221"/>
        <v>0.04</v>
      </c>
      <c r="Q1125">
        <f t="shared" si="222"/>
        <v>25</v>
      </c>
      <c r="R1125" t="str">
        <f t="shared" si="223"/>
        <v>Home &amp; Kitchen</v>
      </c>
      <c r="S1125" t="str">
        <f t="shared" si="224"/>
        <v>&gt;500</v>
      </c>
      <c r="T1125" t="str">
        <f t="shared" si="225"/>
        <v>No</v>
      </c>
      <c r="U1125">
        <f t="shared" si="229"/>
        <v>0</v>
      </c>
      <c r="V1125">
        <f t="shared" si="226"/>
        <v>97.5</v>
      </c>
      <c r="W1125">
        <f t="shared" si="227"/>
        <v>63625</v>
      </c>
      <c r="X1125">
        <f t="shared" si="230"/>
        <v>2439</v>
      </c>
      <c r="Y1125">
        <f t="shared" si="231"/>
        <v>4</v>
      </c>
      <c r="Z1125">
        <f t="shared" si="232"/>
        <v>1</v>
      </c>
      <c r="AA1125">
        <f t="shared" si="233"/>
        <v>97.5</v>
      </c>
    </row>
    <row r="1126" spans="1:27" x14ac:dyDescent="0.25">
      <c r="A1126" t="s">
        <v>4074</v>
      </c>
      <c r="B1126" t="s">
        <v>6088</v>
      </c>
      <c r="C1126" t="s">
        <v>10089</v>
      </c>
      <c r="D1126" s="2">
        <v>7799</v>
      </c>
      <c r="E1126" s="2">
        <v>8995</v>
      </c>
      <c r="F1126" s="1">
        <v>0.13</v>
      </c>
      <c r="G1126">
        <v>3.8</v>
      </c>
      <c r="H1126" s="4">
        <v>3160</v>
      </c>
      <c r="I1126" t="s">
        <v>7526</v>
      </c>
      <c r="J1126" t="s">
        <v>4075</v>
      </c>
      <c r="K1126" t="s">
        <v>8649</v>
      </c>
      <c r="L1126" t="s">
        <v>4076</v>
      </c>
      <c r="M1126" t="s">
        <v>9836</v>
      </c>
      <c r="N1126" t="s">
        <v>4077</v>
      </c>
      <c r="O1126">
        <f t="shared" si="228"/>
        <v>8995</v>
      </c>
      <c r="P1126">
        <f t="shared" si="221"/>
        <v>0.13</v>
      </c>
      <c r="Q1126">
        <f t="shared" si="222"/>
        <v>3160</v>
      </c>
      <c r="R1126" t="str">
        <f t="shared" si="223"/>
        <v>Home &amp; Kitchen</v>
      </c>
      <c r="S1126" t="str">
        <f t="shared" si="224"/>
        <v>&gt;500</v>
      </c>
      <c r="T1126" t="str">
        <f t="shared" si="225"/>
        <v>No</v>
      </c>
      <c r="U1126">
        <f t="shared" si="229"/>
        <v>0</v>
      </c>
      <c r="V1126">
        <f t="shared" si="226"/>
        <v>12008</v>
      </c>
      <c r="W1126">
        <f t="shared" si="227"/>
        <v>28424200</v>
      </c>
      <c r="X1126">
        <f t="shared" si="230"/>
        <v>7799</v>
      </c>
      <c r="Y1126">
        <f t="shared" si="231"/>
        <v>4</v>
      </c>
      <c r="Z1126">
        <f t="shared" si="232"/>
        <v>0</v>
      </c>
      <c r="AA1126">
        <f t="shared" si="233"/>
        <v>12008</v>
      </c>
    </row>
    <row r="1127" spans="1:27" x14ac:dyDescent="0.25">
      <c r="A1127" t="s">
        <v>4078</v>
      </c>
      <c r="B1127" t="s">
        <v>6089</v>
      </c>
      <c r="C1127" t="s">
        <v>10094</v>
      </c>
      <c r="D1127" s="2">
        <v>1599</v>
      </c>
      <c r="E1127" s="2">
        <v>1999</v>
      </c>
      <c r="F1127" s="1">
        <v>0.2</v>
      </c>
      <c r="G1127">
        <v>3.8</v>
      </c>
      <c r="H1127" s="4">
        <v>1558</v>
      </c>
      <c r="I1127" t="s">
        <v>7527</v>
      </c>
      <c r="J1127" t="s">
        <v>4079</v>
      </c>
      <c r="K1127" t="s">
        <v>8650</v>
      </c>
      <c r="L1127" t="s">
        <v>4080</v>
      </c>
      <c r="M1127" t="s">
        <v>9837</v>
      </c>
      <c r="N1127" t="s">
        <v>4081</v>
      </c>
      <c r="O1127">
        <f t="shared" si="228"/>
        <v>1999</v>
      </c>
      <c r="P1127">
        <f t="shared" si="221"/>
        <v>0.2</v>
      </c>
      <c r="Q1127">
        <f t="shared" si="222"/>
        <v>1558</v>
      </c>
      <c r="R1127" t="str">
        <f t="shared" si="223"/>
        <v>Home &amp; Kitchen</v>
      </c>
      <c r="S1127" t="str">
        <f t="shared" si="224"/>
        <v>&gt;500</v>
      </c>
      <c r="T1127" t="str">
        <f t="shared" si="225"/>
        <v>No</v>
      </c>
      <c r="U1127">
        <f t="shared" si="229"/>
        <v>0</v>
      </c>
      <c r="V1127">
        <f t="shared" si="226"/>
        <v>5920.4</v>
      </c>
      <c r="W1127">
        <f t="shared" si="227"/>
        <v>3114442</v>
      </c>
      <c r="X1127">
        <f t="shared" si="230"/>
        <v>1599</v>
      </c>
      <c r="Y1127">
        <f t="shared" si="231"/>
        <v>4</v>
      </c>
      <c r="Z1127">
        <f t="shared" si="232"/>
        <v>0</v>
      </c>
      <c r="AA1127">
        <f t="shared" si="233"/>
        <v>5920.4</v>
      </c>
    </row>
    <row r="1128" spans="1:27" x14ac:dyDescent="0.25">
      <c r="A1128" t="s">
        <v>4082</v>
      </c>
      <c r="B1128" t="s">
        <v>6090</v>
      </c>
      <c r="C1128" t="s">
        <v>10081</v>
      </c>
      <c r="D1128" s="2">
        <v>2899</v>
      </c>
      <c r="E1128" s="2">
        <v>5500</v>
      </c>
      <c r="F1128" s="1">
        <v>0.47</v>
      </c>
      <c r="G1128">
        <v>3.8</v>
      </c>
      <c r="H1128" s="4">
        <v>8958</v>
      </c>
      <c r="I1128" t="s">
        <v>7528</v>
      </c>
      <c r="J1128" t="s">
        <v>4083</v>
      </c>
      <c r="K1128" t="s">
        <v>8651</v>
      </c>
      <c r="L1128" t="s">
        <v>4084</v>
      </c>
      <c r="M1128" t="s">
        <v>9838</v>
      </c>
      <c r="N1128" t="s">
        <v>4085</v>
      </c>
      <c r="O1128">
        <f t="shared" si="228"/>
        <v>5500</v>
      </c>
      <c r="P1128">
        <f t="shared" si="221"/>
        <v>0.47</v>
      </c>
      <c r="Q1128">
        <f t="shared" si="222"/>
        <v>8958</v>
      </c>
      <c r="R1128" t="str">
        <f t="shared" si="223"/>
        <v>Home &amp; Kitchen</v>
      </c>
      <c r="S1128" t="str">
        <f t="shared" si="224"/>
        <v>&gt;500</v>
      </c>
      <c r="T1128" t="str">
        <f t="shared" si="225"/>
        <v>No</v>
      </c>
      <c r="U1128">
        <f t="shared" si="229"/>
        <v>0</v>
      </c>
      <c r="V1128">
        <f t="shared" si="226"/>
        <v>34040.400000000001</v>
      </c>
      <c r="W1128">
        <f t="shared" si="227"/>
        <v>49269000</v>
      </c>
      <c r="X1128">
        <f t="shared" si="230"/>
        <v>2899</v>
      </c>
      <c r="Y1128">
        <f t="shared" si="231"/>
        <v>4</v>
      </c>
      <c r="Z1128">
        <f t="shared" si="232"/>
        <v>0</v>
      </c>
      <c r="AA1128">
        <f t="shared" si="233"/>
        <v>34040.400000000001</v>
      </c>
    </row>
    <row r="1129" spans="1:27" x14ac:dyDescent="0.25">
      <c r="A1129" t="s">
        <v>4086</v>
      </c>
      <c r="B1129" t="s">
        <v>6091</v>
      </c>
      <c r="C1129" t="s">
        <v>10113</v>
      </c>
      <c r="D1129" s="2">
        <v>9799</v>
      </c>
      <c r="E1129" s="2">
        <v>12150</v>
      </c>
      <c r="F1129" s="1">
        <v>0.19</v>
      </c>
      <c r="G1129">
        <v>3.8</v>
      </c>
      <c r="H1129" s="4">
        <v>13251</v>
      </c>
      <c r="I1129" t="s">
        <v>7529</v>
      </c>
      <c r="J1129" t="s">
        <v>4087</v>
      </c>
      <c r="K1129" t="s">
        <v>8652</v>
      </c>
      <c r="L1129" t="s">
        <v>4088</v>
      </c>
      <c r="M1129" t="s">
        <v>9839</v>
      </c>
      <c r="N1129" t="s">
        <v>4089</v>
      </c>
      <c r="O1129">
        <f t="shared" si="228"/>
        <v>12150</v>
      </c>
      <c r="P1129">
        <f t="shared" si="221"/>
        <v>0.19</v>
      </c>
      <c r="Q1129">
        <f t="shared" si="222"/>
        <v>13251</v>
      </c>
      <c r="R1129" t="str">
        <f t="shared" si="223"/>
        <v>Home &amp; Kitchen</v>
      </c>
      <c r="S1129" t="str">
        <f t="shared" si="224"/>
        <v>&gt;500</v>
      </c>
      <c r="T1129" t="str">
        <f t="shared" si="225"/>
        <v>No</v>
      </c>
      <c r="U1129">
        <f t="shared" si="229"/>
        <v>0</v>
      </c>
      <c r="V1129">
        <f t="shared" si="226"/>
        <v>50353.799999999996</v>
      </c>
      <c r="W1129">
        <f t="shared" si="227"/>
        <v>160999650</v>
      </c>
      <c r="X1129">
        <f t="shared" si="230"/>
        <v>9799</v>
      </c>
      <c r="Y1129">
        <f t="shared" si="231"/>
        <v>4</v>
      </c>
      <c r="Z1129">
        <f t="shared" si="232"/>
        <v>0</v>
      </c>
      <c r="AA1129">
        <f t="shared" si="233"/>
        <v>50353.799999999996</v>
      </c>
    </row>
    <row r="1130" spans="1:27" x14ac:dyDescent="0.25">
      <c r="A1130" t="s">
        <v>4090</v>
      </c>
      <c r="B1130" t="s">
        <v>6092</v>
      </c>
      <c r="C1130" t="s">
        <v>10089</v>
      </c>
      <c r="D1130" s="2">
        <v>3299</v>
      </c>
      <c r="E1130" s="2">
        <v>4995</v>
      </c>
      <c r="F1130" s="1">
        <v>0.34</v>
      </c>
      <c r="G1130">
        <v>3.8</v>
      </c>
      <c r="H1130" s="4">
        <v>1393</v>
      </c>
      <c r="I1130" t="s">
        <v>7530</v>
      </c>
      <c r="J1130" t="s">
        <v>4091</v>
      </c>
      <c r="K1130" t="s">
        <v>8653</v>
      </c>
      <c r="L1130" t="s">
        <v>4092</v>
      </c>
      <c r="M1130" t="s">
        <v>9840</v>
      </c>
      <c r="N1130" t="s">
        <v>4093</v>
      </c>
      <c r="O1130">
        <f t="shared" si="228"/>
        <v>4995</v>
      </c>
      <c r="P1130">
        <f t="shared" si="221"/>
        <v>0.34</v>
      </c>
      <c r="Q1130">
        <f t="shared" si="222"/>
        <v>1393</v>
      </c>
      <c r="R1130" t="str">
        <f t="shared" si="223"/>
        <v>Home &amp; Kitchen</v>
      </c>
      <c r="S1130" t="str">
        <f t="shared" si="224"/>
        <v>&gt;500</v>
      </c>
      <c r="T1130" t="str">
        <f t="shared" si="225"/>
        <v>No</v>
      </c>
      <c r="U1130">
        <f t="shared" si="229"/>
        <v>0</v>
      </c>
      <c r="V1130">
        <f t="shared" si="226"/>
        <v>5293.4</v>
      </c>
      <c r="W1130">
        <f t="shared" si="227"/>
        <v>6958035</v>
      </c>
      <c r="X1130">
        <f t="shared" si="230"/>
        <v>3299</v>
      </c>
      <c r="Y1130">
        <f t="shared" si="231"/>
        <v>4</v>
      </c>
      <c r="Z1130">
        <f t="shared" si="232"/>
        <v>0</v>
      </c>
      <c r="AA1130">
        <f t="shared" si="233"/>
        <v>5293.4</v>
      </c>
    </row>
    <row r="1131" spans="1:27" x14ac:dyDescent="0.25">
      <c r="A1131" t="s">
        <v>4094</v>
      </c>
      <c r="B1131" t="s">
        <v>6093</v>
      </c>
      <c r="C1131" t="s">
        <v>10079</v>
      </c>
      <c r="D1131">
        <v>669</v>
      </c>
      <c r="E1131" s="2">
        <v>1499</v>
      </c>
      <c r="F1131" s="1">
        <v>0.55000000000000004</v>
      </c>
      <c r="G1131">
        <v>3.8</v>
      </c>
      <c r="H1131" s="4">
        <v>13</v>
      </c>
      <c r="I1131" t="s">
        <v>7531</v>
      </c>
      <c r="J1131" t="s">
        <v>4095</v>
      </c>
      <c r="K1131" t="s">
        <v>4096</v>
      </c>
      <c r="L1131" t="s">
        <v>4097</v>
      </c>
      <c r="M1131" t="s">
        <v>9841</v>
      </c>
      <c r="N1131" t="s">
        <v>4098</v>
      </c>
      <c r="O1131">
        <f t="shared" si="228"/>
        <v>1499</v>
      </c>
      <c r="P1131">
        <f t="shared" si="221"/>
        <v>0.55000000000000004</v>
      </c>
      <c r="Q1131">
        <f t="shared" si="222"/>
        <v>13</v>
      </c>
      <c r="R1131" t="str">
        <f t="shared" si="223"/>
        <v>Home &amp; Kitchen</v>
      </c>
      <c r="S1131" t="str">
        <f t="shared" si="224"/>
        <v>&gt;500</v>
      </c>
      <c r="T1131" t="str">
        <f t="shared" si="225"/>
        <v>Yes</v>
      </c>
      <c r="U1131">
        <f t="shared" si="229"/>
        <v>1</v>
      </c>
      <c r="V1131">
        <f t="shared" si="226"/>
        <v>49.4</v>
      </c>
      <c r="W1131">
        <f t="shared" si="227"/>
        <v>19487</v>
      </c>
      <c r="X1131">
        <f t="shared" si="230"/>
        <v>669</v>
      </c>
      <c r="Y1131">
        <f t="shared" si="231"/>
        <v>4</v>
      </c>
      <c r="Z1131">
        <f t="shared" si="232"/>
        <v>1</v>
      </c>
      <c r="AA1131">
        <f t="shared" si="233"/>
        <v>49.4</v>
      </c>
    </row>
    <row r="1132" spans="1:27" x14ac:dyDescent="0.25">
      <c r="A1132" t="s">
        <v>4099</v>
      </c>
      <c r="B1132" t="s">
        <v>4100</v>
      </c>
      <c r="C1132" t="s">
        <v>10090</v>
      </c>
      <c r="D1132" s="2">
        <v>5890</v>
      </c>
      <c r="E1132" s="2">
        <v>7506</v>
      </c>
      <c r="F1132" s="1">
        <v>0.22</v>
      </c>
      <c r="G1132">
        <v>3.8</v>
      </c>
      <c r="H1132" s="4">
        <v>7241</v>
      </c>
      <c r="I1132" t="s">
        <v>7532</v>
      </c>
      <c r="J1132" t="s">
        <v>4101</v>
      </c>
      <c r="K1132" t="s">
        <v>8654</v>
      </c>
      <c r="L1132" t="s">
        <v>4102</v>
      </c>
      <c r="M1132" t="s">
        <v>9842</v>
      </c>
      <c r="N1132" t="s">
        <v>4103</v>
      </c>
      <c r="O1132">
        <f t="shared" si="228"/>
        <v>7506</v>
      </c>
      <c r="P1132">
        <f t="shared" si="221"/>
        <v>0.22</v>
      </c>
      <c r="Q1132">
        <f t="shared" si="222"/>
        <v>7241</v>
      </c>
      <c r="R1132" t="str">
        <f t="shared" si="223"/>
        <v>Home &amp; Kitchen</v>
      </c>
      <c r="S1132" t="str">
        <f t="shared" si="224"/>
        <v>&gt;500</v>
      </c>
      <c r="T1132" t="str">
        <f t="shared" si="225"/>
        <v>No</v>
      </c>
      <c r="U1132">
        <f t="shared" si="229"/>
        <v>0</v>
      </c>
      <c r="V1132">
        <f t="shared" si="226"/>
        <v>27515.8</v>
      </c>
      <c r="W1132">
        <f t="shared" si="227"/>
        <v>54350946</v>
      </c>
      <c r="X1132">
        <f t="shared" si="230"/>
        <v>5890</v>
      </c>
      <c r="Y1132">
        <f t="shared" si="231"/>
        <v>4</v>
      </c>
      <c r="Z1132">
        <f t="shared" si="232"/>
        <v>0</v>
      </c>
      <c r="AA1132">
        <f t="shared" si="233"/>
        <v>27515.8</v>
      </c>
    </row>
    <row r="1133" spans="1:27" x14ac:dyDescent="0.25">
      <c r="A1133" t="s">
        <v>4104</v>
      </c>
      <c r="B1133" t="s">
        <v>6094</v>
      </c>
      <c r="C1133" t="s">
        <v>10111</v>
      </c>
      <c r="D1133" s="2">
        <v>9199</v>
      </c>
      <c r="E1133" s="2">
        <v>18000</v>
      </c>
      <c r="F1133" s="1">
        <v>0.49</v>
      </c>
      <c r="G1133">
        <v>3.8</v>
      </c>
      <c r="H1133" s="4">
        <v>16020</v>
      </c>
      <c r="I1133" t="s">
        <v>7533</v>
      </c>
      <c r="J1133" t="s">
        <v>4105</v>
      </c>
      <c r="K1133" t="s">
        <v>8655</v>
      </c>
      <c r="L1133" t="s">
        <v>4106</v>
      </c>
      <c r="M1133" t="s">
        <v>9843</v>
      </c>
      <c r="N1133" t="s">
        <v>4107</v>
      </c>
      <c r="O1133">
        <f t="shared" si="228"/>
        <v>18000</v>
      </c>
      <c r="P1133">
        <f t="shared" si="221"/>
        <v>0.49</v>
      </c>
      <c r="Q1133">
        <f t="shared" si="222"/>
        <v>16020</v>
      </c>
      <c r="R1133" t="str">
        <f t="shared" si="223"/>
        <v>Home &amp; Kitchen</v>
      </c>
      <c r="S1133" t="str">
        <f t="shared" si="224"/>
        <v>&gt;500</v>
      </c>
      <c r="T1133" t="str">
        <f t="shared" si="225"/>
        <v>No</v>
      </c>
      <c r="U1133">
        <f t="shared" si="229"/>
        <v>0</v>
      </c>
      <c r="V1133">
        <f t="shared" si="226"/>
        <v>60876</v>
      </c>
      <c r="W1133">
        <f t="shared" si="227"/>
        <v>288360000</v>
      </c>
      <c r="X1133">
        <f t="shared" si="230"/>
        <v>9199</v>
      </c>
      <c r="Y1133">
        <f t="shared" si="231"/>
        <v>4</v>
      </c>
      <c r="Z1133">
        <f t="shared" si="232"/>
        <v>0</v>
      </c>
      <c r="AA1133">
        <f t="shared" si="233"/>
        <v>60876</v>
      </c>
    </row>
    <row r="1134" spans="1:27" x14ac:dyDescent="0.25">
      <c r="A1134" t="s">
        <v>4108</v>
      </c>
      <c r="B1134" t="s">
        <v>6095</v>
      </c>
      <c r="C1134" t="s">
        <v>10088</v>
      </c>
      <c r="D1134">
        <v>351</v>
      </c>
      <c r="E1134" s="2">
        <v>1099</v>
      </c>
      <c r="F1134" s="1">
        <v>0.68</v>
      </c>
      <c r="G1134">
        <v>3.8</v>
      </c>
      <c r="H1134" s="4">
        <v>1470</v>
      </c>
      <c r="I1134" t="s">
        <v>7534</v>
      </c>
      <c r="J1134" t="s">
        <v>4109</v>
      </c>
      <c r="K1134" t="s">
        <v>8656</v>
      </c>
      <c r="L1134" t="s">
        <v>4110</v>
      </c>
      <c r="M1134" t="s">
        <v>9844</v>
      </c>
      <c r="N1134" t="s">
        <v>4111</v>
      </c>
      <c r="O1134">
        <f t="shared" si="228"/>
        <v>1099</v>
      </c>
      <c r="P1134">
        <f t="shared" si="221"/>
        <v>0.68</v>
      </c>
      <c r="Q1134">
        <f t="shared" si="222"/>
        <v>1470</v>
      </c>
      <c r="R1134" t="str">
        <f t="shared" si="223"/>
        <v>Home &amp; Kitchen</v>
      </c>
      <c r="S1134" t="str">
        <f t="shared" si="224"/>
        <v>&gt;500</v>
      </c>
      <c r="T1134" t="str">
        <f t="shared" si="225"/>
        <v>Yes</v>
      </c>
      <c r="U1134">
        <f t="shared" si="229"/>
        <v>1</v>
      </c>
      <c r="V1134">
        <f t="shared" si="226"/>
        <v>5586</v>
      </c>
      <c r="W1134">
        <f t="shared" si="227"/>
        <v>1615530</v>
      </c>
      <c r="X1134">
        <f t="shared" si="230"/>
        <v>351</v>
      </c>
      <c r="Y1134">
        <f t="shared" si="231"/>
        <v>4</v>
      </c>
      <c r="Z1134">
        <f t="shared" si="232"/>
        <v>0</v>
      </c>
      <c r="AA1134">
        <f t="shared" si="233"/>
        <v>5586</v>
      </c>
    </row>
    <row r="1135" spans="1:27" x14ac:dyDescent="0.25">
      <c r="A1135" t="s">
        <v>4112</v>
      </c>
      <c r="B1135" t="s">
        <v>4113</v>
      </c>
      <c r="C1135" t="s">
        <v>10066</v>
      </c>
      <c r="D1135">
        <v>899</v>
      </c>
      <c r="E1135" s="2">
        <v>1900</v>
      </c>
      <c r="F1135" s="1">
        <v>0.53</v>
      </c>
      <c r="G1135">
        <v>3.8</v>
      </c>
      <c r="H1135" s="4">
        <v>3663</v>
      </c>
      <c r="I1135" t="s">
        <v>7535</v>
      </c>
      <c r="J1135" t="s">
        <v>4114</v>
      </c>
      <c r="K1135" t="s">
        <v>8657</v>
      </c>
      <c r="L1135" t="s">
        <v>4115</v>
      </c>
      <c r="M1135" t="s">
        <v>9845</v>
      </c>
      <c r="N1135" t="s">
        <v>4116</v>
      </c>
      <c r="O1135">
        <f t="shared" si="228"/>
        <v>1900</v>
      </c>
      <c r="P1135">
        <f t="shared" si="221"/>
        <v>0.53</v>
      </c>
      <c r="Q1135">
        <f t="shared" si="222"/>
        <v>3663</v>
      </c>
      <c r="R1135" t="str">
        <f t="shared" si="223"/>
        <v>Health &amp; Personal Care</v>
      </c>
      <c r="S1135" t="str">
        <f t="shared" si="224"/>
        <v>&gt;500</v>
      </c>
      <c r="T1135" t="str">
        <f t="shared" si="225"/>
        <v>Yes</v>
      </c>
      <c r="U1135">
        <f t="shared" si="229"/>
        <v>1</v>
      </c>
      <c r="V1135">
        <f t="shared" si="226"/>
        <v>13919.4</v>
      </c>
      <c r="W1135">
        <f t="shared" si="227"/>
        <v>6959700</v>
      </c>
      <c r="X1135">
        <f t="shared" si="230"/>
        <v>899</v>
      </c>
      <c r="Y1135">
        <f t="shared" si="231"/>
        <v>4</v>
      </c>
      <c r="Z1135">
        <f t="shared" si="232"/>
        <v>0</v>
      </c>
      <c r="AA1135">
        <f t="shared" si="233"/>
        <v>13919.4</v>
      </c>
    </row>
    <row r="1136" spans="1:27" x14ac:dyDescent="0.25">
      <c r="A1136" t="s">
        <v>4117</v>
      </c>
      <c r="B1136" t="s">
        <v>6096</v>
      </c>
      <c r="C1136" t="s">
        <v>10084</v>
      </c>
      <c r="D1136" s="2">
        <v>1349</v>
      </c>
      <c r="E1136" s="2">
        <v>1850</v>
      </c>
      <c r="F1136" s="1">
        <v>0.27</v>
      </c>
      <c r="G1136">
        <v>3.8</v>
      </c>
      <c r="H1136" s="4">
        <v>638</v>
      </c>
      <c r="I1136" t="s">
        <v>7536</v>
      </c>
      <c r="J1136" t="s">
        <v>4118</v>
      </c>
      <c r="K1136" t="s">
        <v>8658</v>
      </c>
      <c r="L1136" t="s">
        <v>4119</v>
      </c>
      <c r="M1136" t="s">
        <v>9846</v>
      </c>
      <c r="N1136" t="s">
        <v>4120</v>
      </c>
      <c r="O1136">
        <f t="shared" si="228"/>
        <v>1850</v>
      </c>
      <c r="P1136">
        <f t="shared" si="221"/>
        <v>0.27</v>
      </c>
      <c r="Q1136">
        <f t="shared" si="222"/>
        <v>638</v>
      </c>
      <c r="R1136" t="str">
        <f t="shared" si="223"/>
        <v>Home &amp; Kitchen</v>
      </c>
      <c r="S1136" t="str">
        <f t="shared" si="224"/>
        <v>&gt;500</v>
      </c>
      <c r="T1136" t="str">
        <f t="shared" si="225"/>
        <v>No</v>
      </c>
      <c r="U1136">
        <f t="shared" si="229"/>
        <v>0</v>
      </c>
      <c r="V1136">
        <f t="shared" si="226"/>
        <v>2424.4</v>
      </c>
      <c r="W1136">
        <f t="shared" si="227"/>
        <v>1180300</v>
      </c>
      <c r="X1136">
        <f t="shared" si="230"/>
        <v>1349</v>
      </c>
      <c r="Y1136">
        <f t="shared" si="231"/>
        <v>4</v>
      </c>
      <c r="Z1136">
        <f t="shared" si="232"/>
        <v>1</v>
      </c>
      <c r="AA1136">
        <f t="shared" si="233"/>
        <v>2424.4</v>
      </c>
    </row>
    <row r="1137" spans="1:27" x14ac:dyDescent="0.25">
      <c r="A1137" t="s">
        <v>4121</v>
      </c>
      <c r="B1137" t="s">
        <v>6097</v>
      </c>
      <c r="C1137" t="s">
        <v>10109</v>
      </c>
      <c r="D1137" s="2">
        <v>6236</v>
      </c>
      <c r="E1137" s="2">
        <v>9999</v>
      </c>
      <c r="F1137" s="1">
        <v>0.38</v>
      </c>
      <c r="G1137">
        <v>3.8</v>
      </c>
      <c r="H1137" s="4">
        <v>3552</v>
      </c>
      <c r="I1137" t="s">
        <v>7537</v>
      </c>
      <c r="J1137" t="s">
        <v>4122</v>
      </c>
      <c r="K1137" t="s">
        <v>8659</v>
      </c>
      <c r="L1137" t="s">
        <v>4123</v>
      </c>
      <c r="M1137" t="s">
        <v>9847</v>
      </c>
      <c r="N1137" t="s">
        <v>4124</v>
      </c>
      <c r="O1137">
        <f t="shared" si="228"/>
        <v>9999</v>
      </c>
      <c r="P1137">
        <f t="shared" si="221"/>
        <v>0.38</v>
      </c>
      <c r="Q1137">
        <f t="shared" si="222"/>
        <v>3552</v>
      </c>
      <c r="R1137" t="str">
        <f t="shared" si="223"/>
        <v>Home &amp; Kitchen</v>
      </c>
      <c r="S1137" t="str">
        <f t="shared" si="224"/>
        <v>&gt;500</v>
      </c>
      <c r="T1137" t="str">
        <f t="shared" si="225"/>
        <v>No</v>
      </c>
      <c r="U1137">
        <f t="shared" si="229"/>
        <v>0</v>
      </c>
      <c r="V1137">
        <f t="shared" si="226"/>
        <v>13497.599999999999</v>
      </c>
      <c r="W1137">
        <f t="shared" si="227"/>
        <v>35516448</v>
      </c>
      <c r="X1137">
        <f t="shared" si="230"/>
        <v>6236</v>
      </c>
      <c r="Y1137">
        <f t="shared" si="231"/>
        <v>4</v>
      </c>
      <c r="Z1137">
        <f t="shared" si="232"/>
        <v>0</v>
      </c>
      <c r="AA1137">
        <f t="shared" si="233"/>
        <v>13497.599999999999</v>
      </c>
    </row>
    <row r="1138" spans="1:27" x14ac:dyDescent="0.25">
      <c r="A1138" t="s">
        <v>4125</v>
      </c>
      <c r="B1138" t="s">
        <v>6098</v>
      </c>
      <c r="C1138" t="s">
        <v>10079</v>
      </c>
      <c r="D1138" s="2">
        <v>2742</v>
      </c>
      <c r="E1138" s="2">
        <v>3995</v>
      </c>
      <c r="F1138" s="1">
        <v>0.31</v>
      </c>
      <c r="G1138">
        <v>3.8</v>
      </c>
      <c r="H1138" s="4">
        <v>11148</v>
      </c>
      <c r="I1138" t="s">
        <v>7538</v>
      </c>
      <c r="J1138" t="s">
        <v>4126</v>
      </c>
      <c r="K1138" t="s">
        <v>8660</v>
      </c>
      <c r="L1138" t="s">
        <v>4127</v>
      </c>
      <c r="M1138" t="s">
        <v>9848</v>
      </c>
      <c r="N1138" t="s">
        <v>4128</v>
      </c>
      <c r="O1138">
        <f t="shared" si="228"/>
        <v>3995</v>
      </c>
      <c r="P1138">
        <f t="shared" si="221"/>
        <v>0.31</v>
      </c>
      <c r="Q1138">
        <f t="shared" si="222"/>
        <v>11148</v>
      </c>
      <c r="R1138" t="str">
        <f t="shared" si="223"/>
        <v>Home &amp; Kitchen</v>
      </c>
      <c r="S1138" t="str">
        <f t="shared" si="224"/>
        <v>&gt;500</v>
      </c>
      <c r="T1138" t="str">
        <f t="shared" si="225"/>
        <v>No</v>
      </c>
      <c r="U1138">
        <f t="shared" si="229"/>
        <v>0</v>
      </c>
      <c r="V1138">
        <f t="shared" si="226"/>
        <v>42362.400000000001</v>
      </c>
      <c r="W1138">
        <f t="shared" si="227"/>
        <v>44536260</v>
      </c>
      <c r="X1138">
        <f t="shared" si="230"/>
        <v>2742</v>
      </c>
      <c r="Y1138">
        <f t="shared" si="231"/>
        <v>4</v>
      </c>
      <c r="Z1138">
        <f t="shared" si="232"/>
        <v>0</v>
      </c>
      <c r="AA1138">
        <f t="shared" si="233"/>
        <v>42362.400000000001</v>
      </c>
    </row>
    <row r="1139" spans="1:27" x14ac:dyDescent="0.25">
      <c r="A1139" t="s">
        <v>4129</v>
      </c>
      <c r="B1139" t="s">
        <v>6099</v>
      </c>
      <c r="C1139" t="s">
        <v>10113</v>
      </c>
      <c r="D1139">
        <v>721</v>
      </c>
      <c r="E1139" s="2">
        <v>1499</v>
      </c>
      <c r="F1139" s="1">
        <v>0.52</v>
      </c>
      <c r="G1139">
        <v>3.8</v>
      </c>
      <c r="H1139" s="4">
        <v>2449</v>
      </c>
      <c r="I1139" t="s">
        <v>7539</v>
      </c>
      <c r="J1139" t="s">
        <v>4130</v>
      </c>
      <c r="K1139" t="s">
        <v>8661</v>
      </c>
      <c r="L1139" t="s">
        <v>4131</v>
      </c>
      <c r="M1139" t="s">
        <v>9849</v>
      </c>
      <c r="N1139" t="s">
        <v>4132</v>
      </c>
      <c r="O1139">
        <f t="shared" si="228"/>
        <v>1499</v>
      </c>
      <c r="P1139">
        <f t="shared" si="221"/>
        <v>0.52</v>
      </c>
      <c r="Q1139">
        <f t="shared" si="222"/>
        <v>2449</v>
      </c>
      <c r="R1139" t="str">
        <f t="shared" si="223"/>
        <v>Home &amp; Kitchen</v>
      </c>
      <c r="S1139" t="str">
        <f t="shared" si="224"/>
        <v>&gt;500</v>
      </c>
      <c r="T1139" t="str">
        <f t="shared" si="225"/>
        <v>Yes</v>
      </c>
      <c r="U1139">
        <f t="shared" si="229"/>
        <v>1</v>
      </c>
      <c r="V1139">
        <f t="shared" si="226"/>
        <v>9306.1999999999989</v>
      </c>
      <c r="W1139">
        <f t="shared" si="227"/>
        <v>3671051</v>
      </c>
      <c r="X1139">
        <f t="shared" si="230"/>
        <v>721</v>
      </c>
      <c r="Y1139">
        <f t="shared" si="231"/>
        <v>4</v>
      </c>
      <c r="Z1139">
        <f t="shared" si="232"/>
        <v>0</v>
      </c>
      <c r="AA1139">
        <f t="shared" si="233"/>
        <v>9306.1999999999989</v>
      </c>
    </row>
    <row r="1140" spans="1:27" x14ac:dyDescent="0.25">
      <c r="A1140" t="s">
        <v>4133</v>
      </c>
      <c r="B1140" t="s">
        <v>6100</v>
      </c>
      <c r="C1140" t="s">
        <v>10089</v>
      </c>
      <c r="D1140" s="2">
        <v>2903</v>
      </c>
      <c r="E1140" s="2">
        <v>3295</v>
      </c>
      <c r="F1140" s="1">
        <v>0.12</v>
      </c>
      <c r="G1140">
        <v>3.8</v>
      </c>
      <c r="H1140" s="4">
        <v>2299</v>
      </c>
      <c r="I1140" t="s">
        <v>7540</v>
      </c>
      <c r="J1140" t="s">
        <v>4134</v>
      </c>
      <c r="K1140" t="s">
        <v>8662</v>
      </c>
      <c r="L1140" t="s">
        <v>4135</v>
      </c>
      <c r="M1140" t="s">
        <v>9850</v>
      </c>
      <c r="N1140" t="s">
        <v>4136</v>
      </c>
      <c r="O1140">
        <f t="shared" si="228"/>
        <v>3295</v>
      </c>
      <c r="P1140">
        <f t="shared" si="221"/>
        <v>0.12</v>
      </c>
      <c r="Q1140">
        <f t="shared" si="222"/>
        <v>2299</v>
      </c>
      <c r="R1140" t="str">
        <f t="shared" si="223"/>
        <v>Home &amp; Kitchen</v>
      </c>
      <c r="S1140" t="str">
        <f t="shared" si="224"/>
        <v>&gt;500</v>
      </c>
      <c r="T1140" t="str">
        <f t="shared" si="225"/>
        <v>No</v>
      </c>
      <c r="U1140">
        <f t="shared" si="229"/>
        <v>0</v>
      </c>
      <c r="V1140">
        <f t="shared" si="226"/>
        <v>8736.1999999999989</v>
      </c>
      <c r="W1140">
        <f t="shared" si="227"/>
        <v>7575205</v>
      </c>
      <c r="X1140">
        <f t="shared" si="230"/>
        <v>2903</v>
      </c>
      <c r="Y1140">
        <f t="shared" si="231"/>
        <v>4</v>
      </c>
      <c r="Z1140">
        <f t="shared" si="232"/>
        <v>0</v>
      </c>
      <c r="AA1140">
        <f t="shared" si="233"/>
        <v>8736.1999999999989</v>
      </c>
    </row>
    <row r="1141" spans="1:27" x14ac:dyDescent="0.25">
      <c r="A1141" t="s">
        <v>4137</v>
      </c>
      <c r="B1141" t="s">
        <v>6101</v>
      </c>
      <c r="C1141" t="s">
        <v>10094</v>
      </c>
      <c r="D1141" s="2">
        <v>1656</v>
      </c>
      <c r="E1141" s="2">
        <v>2695</v>
      </c>
      <c r="F1141" s="1">
        <v>0.39</v>
      </c>
      <c r="G1141">
        <v>3.8</v>
      </c>
      <c r="H1141" s="4">
        <v>6027</v>
      </c>
      <c r="I1141" t="s">
        <v>7541</v>
      </c>
      <c r="J1141" t="s">
        <v>4138</v>
      </c>
      <c r="K1141" t="s">
        <v>8663</v>
      </c>
      <c r="L1141" t="s">
        <v>4139</v>
      </c>
      <c r="M1141" t="s">
        <v>9851</v>
      </c>
      <c r="N1141" t="s">
        <v>4140</v>
      </c>
      <c r="O1141">
        <f t="shared" si="228"/>
        <v>2695</v>
      </c>
      <c r="P1141">
        <f t="shared" si="221"/>
        <v>0.39</v>
      </c>
      <c r="Q1141">
        <f t="shared" si="222"/>
        <v>6027</v>
      </c>
      <c r="R1141" t="str">
        <f t="shared" si="223"/>
        <v>Home &amp; Kitchen</v>
      </c>
      <c r="S1141" t="str">
        <f t="shared" si="224"/>
        <v>&gt;500</v>
      </c>
      <c r="T1141" t="str">
        <f t="shared" si="225"/>
        <v>No</v>
      </c>
      <c r="U1141">
        <f t="shared" si="229"/>
        <v>0</v>
      </c>
      <c r="V1141">
        <f t="shared" si="226"/>
        <v>22902.6</v>
      </c>
      <c r="W1141">
        <f t="shared" si="227"/>
        <v>16242765</v>
      </c>
      <c r="X1141">
        <f t="shared" si="230"/>
        <v>1656</v>
      </c>
      <c r="Y1141">
        <f t="shared" si="231"/>
        <v>4</v>
      </c>
      <c r="Z1141">
        <f t="shared" si="232"/>
        <v>0</v>
      </c>
      <c r="AA1141">
        <f t="shared" si="233"/>
        <v>22902.6</v>
      </c>
    </row>
    <row r="1142" spans="1:27" x14ac:dyDescent="0.25">
      <c r="A1142" t="s">
        <v>4141</v>
      </c>
      <c r="B1142" t="s">
        <v>4142</v>
      </c>
      <c r="C1142" t="s">
        <v>10092</v>
      </c>
      <c r="D1142" s="2">
        <v>1399</v>
      </c>
      <c r="E1142" s="2">
        <v>2290</v>
      </c>
      <c r="F1142" s="1">
        <v>0.39</v>
      </c>
      <c r="G1142">
        <v>3.8</v>
      </c>
      <c r="H1142" s="4">
        <v>461</v>
      </c>
      <c r="I1142" t="s">
        <v>7542</v>
      </c>
      <c r="J1142" t="s">
        <v>4143</v>
      </c>
      <c r="K1142" t="s">
        <v>8664</v>
      </c>
      <c r="L1142" t="s">
        <v>4144</v>
      </c>
      <c r="M1142" t="s">
        <v>9852</v>
      </c>
      <c r="N1142" t="s">
        <v>4145</v>
      </c>
      <c r="O1142">
        <f t="shared" si="228"/>
        <v>2290</v>
      </c>
      <c r="P1142">
        <f t="shared" si="221"/>
        <v>0.39</v>
      </c>
      <c r="Q1142">
        <f t="shared" si="222"/>
        <v>461</v>
      </c>
      <c r="R1142" t="str">
        <f t="shared" si="223"/>
        <v>Home &amp; Kitchen</v>
      </c>
      <c r="S1142" t="str">
        <f t="shared" si="224"/>
        <v>&gt;500</v>
      </c>
      <c r="T1142" t="str">
        <f t="shared" si="225"/>
        <v>No</v>
      </c>
      <c r="U1142">
        <f t="shared" si="229"/>
        <v>0</v>
      </c>
      <c r="V1142">
        <f t="shared" si="226"/>
        <v>1751.8</v>
      </c>
      <c r="W1142">
        <f t="shared" si="227"/>
        <v>1055690</v>
      </c>
      <c r="X1142">
        <f t="shared" si="230"/>
        <v>1399</v>
      </c>
      <c r="Y1142">
        <f t="shared" si="231"/>
        <v>4</v>
      </c>
      <c r="Z1142">
        <f t="shared" si="232"/>
        <v>1</v>
      </c>
      <c r="AA1142">
        <f t="shared" si="233"/>
        <v>1751.8</v>
      </c>
    </row>
    <row r="1143" spans="1:27" x14ac:dyDescent="0.25">
      <c r="A1143" t="s">
        <v>4146</v>
      </c>
      <c r="B1143" t="s">
        <v>6102</v>
      </c>
      <c r="C1143" t="s">
        <v>10093</v>
      </c>
      <c r="D1143" s="2">
        <v>2079</v>
      </c>
      <c r="E1143" s="2">
        <v>3099</v>
      </c>
      <c r="F1143" s="1">
        <v>0.33</v>
      </c>
      <c r="G1143">
        <v>3.8</v>
      </c>
      <c r="H1143" s="4">
        <v>282</v>
      </c>
      <c r="I1143" t="s">
        <v>7543</v>
      </c>
      <c r="J1143" t="s">
        <v>4147</v>
      </c>
      <c r="K1143" t="s">
        <v>8665</v>
      </c>
      <c r="L1143" t="s">
        <v>4148</v>
      </c>
      <c r="M1143" t="s">
        <v>9853</v>
      </c>
      <c r="N1143" t="s">
        <v>4149</v>
      </c>
      <c r="O1143">
        <f t="shared" si="228"/>
        <v>3099</v>
      </c>
      <c r="P1143">
        <f t="shared" si="221"/>
        <v>0.33</v>
      </c>
      <c r="Q1143">
        <f t="shared" si="222"/>
        <v>282</v>
      </c>
      <c r="R1143" t="str">
        <f t="shared" si="223"/>
        <v>Home &amp; Kitchen</v>
      </c>
      <c r="S1143" t="str">
        <f t="shared" si="224"/>
        <v>&gt;500</v>
      </c>
      <c r="T1143" t="str">
        <f t="shared" si="225"/>
        <v>No</v>
      </c>
      <c r="U1143">
        <f t="shared" si="229"/>
        <v>0</v>
      </c>
      <c r="V1143">
        <f t="shared" si="226"/>
        <v>1071.5999999999999</v>
      </c>
      <c r="W1143">
        <f t="shared" si="227"/>
        <v>873918</v>
      </c>
      <c r="X1143">
        <f t="shared" si="230"/>
        <v>2079</v>
      </c>
      <c r="Y1143">
        <f t="shared" si="231"/>
        <v>4</v>
      </c>
      <c r="Z1143">
        <f t="shared" si="232"/>
        <v>1</v>
      </c>
      <c r="AA1143">
        <f t="shared" si="233"/>
        <v>1071.5999999999999</v>
      </c>
    </row>
    <row r="1144" spans="1:27" x14ac:dyDescent="0.25">
      <c r="A1144" t="s">
        <v>4150</v>
      </c>
      <c r="B1144" t="s">
        <v>6103</v>
      </c>
      <c r="C1144" t="s">
        <v>10086</v>
      </c>
      <c r="D1144">
        <v>999</v>
      </c>
      <c r="E1144" s="2">
        <v>1075</v>
      </c>
      <c r="F1144" s="1">
        <v>7.0000000000000007E-2</v>
      </c>
      <c r="G1144">
        <v>3.8</v>
      </c>
      <c r="H1144" s="4">
        <v>9275</v>
      </c>
      <c r="I1144" t="s">
        <v>7544</v>
      </c>
      <c r="J1144" t="s">
        <v>4151</v>
      </c>
      <c r="K1144" t="s">
        <v>8666</v>
      </c>
      <c r="L1144" t="s">
        <v>4152</v>
      </c>
      <c r="M1144" t="s">
        <v>9854</v>
      </c>
      <c r="N1144" t="s">
        <v>4153</v>
      </c>
      <c r="O1144">
        <f t="shared" si="228"/>
        <v>1075</v>
      </c>
      <c r="P1144">
        <f t="shared" si="221"/>
        <v>7.0000000000000007E-2</v>
      </c>
      <c r="Q1144">
        <f t="shared" si="222"/>
        <v>9275</v>
      </c>
      <c r="R1144" t="str">
        <f t="shared" si="223"/>
        <v>Home &amp; Kitchen</v>
      </c>
      <c r="S1144" t="str">
        <f t="shared" si="224"/>
        <v>&gt;500</v>
      </c>
      <c r="T1144" t="str">
        <f t="shared" si="225"/>
        <v>No</v>
      </c>
      <c r="U1144">
        <f t="shared" si="229"/>
        <v>0</v>
      </c>
      <c r="V1144">
        <f t="shared" si="226"/>
        <v>35245</v>
      </c>
      <c r="W1144">
        <f t="shared" si="227"/>
        <v>9970625</v>
      </c>
      <c r="X1144">
        <f t="shared" si="230"/>
        <v>999</v>
      </c>
      <c r="Y1144">
        <f t="shared" si="231"/>
        <v>4</v>
      </c>
      <c r="Z1144">
        <f t="shared" si="232"/>
        <v>0</v>
      </c>
      <c r="AA1144">
        <f t="shared" si="233"/>
        <v>35245</v>
      </c>
    </row>
    <row r="1145" spans="1:27" x14ac:dyDescent="0.25">
      <c r="A1145" t="s">
        <v>4154</v>
      </c>
      <c r="B1145" t="s">
        <v>6104</v>
      </c>
      <c r="C1145" t="s">
        <v>10091</v>
      </c>
      <c r="D1145" s="2">
        <v>3179</v>
      </c>
      <c r="E1145" s="2">
        <v>6999</v>
      </c>
      <c r="F1145" s="1">
        <v>0.55000000000000004</v>
      </c>
      <c r="G1145">
        <v>3.8</v>
      </c>
      <c r="H1145" s="4">
        <v>743</v>
      </c>
      <c r="I1145" t="s">
        <v>7545</v>
      </c>
      <c r="J1145" t="s">
        <v>4155</v>
      </c>
      <c r="K1145" t="s">
        <v>8667</v>
      </c>
      <c r="L1145" t="s">
        <v>4156</v>
      </c>
      <c r="M1145" t="s">
        <v>9855</v>
      </c>
      <c r="N1145" t="s">
        <v>4157</v>
      </c>
      <c r="O1145">
        <f t="shared" si="228"/>
        <v>6999</v>
      </c>
      <c r="P1145">
        <f t="shared" si="221"/>
        <v>0.55000000000000004</v>
      </c>
      <c r="Q1145">
        <f t="shared" si="222"/>
        <v>743</v>
      </c>
      <c r="R1145" t="str">
        <f t="shared" si="223"/>
        <v>Home &amp; Kitchen</v>
      </c>
      <c r="S1145" t="str">
        <f t="shared" si="224"/>
        <v>&gt;500</v>
      </c>
      <c r="T1145" t="str">
        <f t="shared" si="225"/>
        <v>Yes</v>
      </c>
      <c r="U1145">
        <f t="shared" si="229"/>
        <v>1</v>
      </c>
      <c r="V1145">
        <f t="shared" si="226"/>
        <v>2823.4</v>
      </c>
      <c r="W1145">
        <f t="shared" si="227"/>
        <v>5200257</v>
      </c>
      <c r="X1145">
        <f t="shared" si="230"/>
        <v>3179</v>
      </c>
      <c r="Y1145">
        <f t="shared" si="231"/>
        <v>4</v>
      </c>
      <c r="Z1145">
        <f t="shared" si="232"/>
        <v>1</v>
      </c>
      <c r="AA1145">
        <f t="shared" si="233"/>
        <v>2823.4</v>
      </c>
    </row>
    <row r="1146" spans="1:27" x14ac:dyDescent="0.25">
      <c r="A1146" t="s">
        <v>4158</v>
      </c>
      <c r="B1146" t="s">
        <v>6105</v>
      </c>
      <c r="C1146" t="s">
        <v>10082</v>
      </c>
      <c r="D1146" s="2">
        <v>1049</v>
      </c>
      <c r="E1146" s="2">
        <v>2499</v>
      </c>
      <c r="F1146" s="1">
        <v>0.57999999999999996</v>
      </c>
      <c r="G1146">
        <v>3.8</v>
      </c>
      <c r="H1146" s="4">
        <v>328</v>
      </c>
      <c r="I1146" t="s">
        <v>7546</v>
      </c>
      <c r="J1146" t="s">
        <v>4159</v>
      </c>
      <c r="K1146" t="s">
        <v>8668</v>
      </c>
      <c r="L1146" t="s">
        <v>4160</v>
      </c>
      <c r="M1146" t="s">
        <v>9856</v>
      </c>
      <c r="N1146" t="s">
        <v>4161</v>
      </c>
      <c r="O1146">
        <f t="shared" si="228"/>
        <v>2499</v>
      </c>
      <c r="P1146">
        <f t="shared" si="221"/>
        <v>0.57999999999999996</v>
      </c>
      <c r="Q1146">
        <f t="shared" si="222"/>
        <v>328</v>
      </c>
      <c r="R1146" t="str">
        <f t="shared" si="223"/>
        <v>Home &amp; Kitchen</v>
      </c>
      <c r="S1146" t="str">
        <f t="shared" si="224"/>
        <v>&gt;500</v>
      </c>
      <c r="T1146" t="str">
        <f t="shared" si="225"/>
        <v>Yes</v>
      </c>
      <c r="U1146">
        <f t="shared" si="229"/>
        <v>1</v>
      </c>
      <c r="V1146">
        <f t="shared" si="226"/>
        <v>1246.3999999999999</v>
      </c>
      <c r="W1146">
        <f t="shared" si="227"/>
        <v>819672</v>
      </c>
      <c r="X1146">
        <f t="shared" si="230"/>
        <v>1049</v>
      </c>
      <c r="Y1146">
        <f t="shared" si="231"/>
        <v>4</v>
      </c>
      <c r="Z1146">
        <f t="shared" si="232"/>
        <v>1</v>
      </c>
      <c r="AA1146">
        <f t="shared" si="233"/>
        <v>1246.3999999999999</v>
      </c>
    </row>
    <row r="1147" spans="1:27" x14ac:dyDescent="0.25">
      <c r="A1147" t="s">
        <v>4162</v>
      </c>
      <c r="B1147" t="s">
        <v>6106</v>
      </c>
      <c r="C1147" t="s">
        <v>10082</v>
      </c>
      <c r="D1147" s="2">
        <v>3599</v>
      </c>
      <c r="E1147" s="2">
        <v>7290</v>
      </c>
      <c r="F1147" s="1">
        <v>0.51</v>
      </c>
      <c r="G1147">
        <v>3.8</v>
      </c>
      <c r="H1147" s="4">
        <v>942</v>
      </c>
      <c r="I1147" t="s">
        <v>7547</v>
      </c>
      <c r="J1147" t="s">
        <v>4163</v>
      </c>
      <c r="K1147" t="s">
        <v>8669</v>
      </c>
      <c r="L1147" t="s">
        <v>4164</v>
      </c>
      <c r="M1147" t="s">
        <v>9857</v>
      </c>
      <c r="N1147" t="s">
        <v>4165</v>
      </c>
      <c r="O1147">
        <f t="shared" si="228"/>
        <v>7290</v>
      </c>
      <c r="P1147">
        <f t="shared" si="221"/>
        <v>0.51</v>
      </c>
      <c r="Q1147">
        <f t="shared" si="222"/>
        <v>942</v>
      </c>
      <c r="R1147" t="str">
        <f t="shared" si="223"/>
        <v>Home &amp; Kitchen</v>
      </c>
      <c r="S1147" t="str">
        <f t="shared" si="224"/>
        <v>&gt;500</v>
      </c>
      <c r="T1147" t="str">
        <f t="shared" si="225"/>
        <v>Yes</v>
      </c>
      <c r="U1147">
        <f t="shared" si="229"/>
        <v>1</v>
      </c>
      <c r="V1147">
        <f t="shared" si="226"/>
        <v>3579.6</v>
      </c>
      <c r="W1147">
        <f t="shared" si="227"/>
        <v>6867180</v>
      </c>
      <c r="X1147">
        <f t="shared" si="230"/>
        <v>3599</v>
      </c>
      <c r="Y1147">
        <f t="shared" si="231"/>
        <v>4</v>
      </c>
      <c r="Z1147">
        <f t="shared" si="232"/>
        <v>1</v>
      </c>
      <c r="AA1147">
        <f t="shared" si="233"/>
        <v>3579.6</v>
      </c>
    </row>
    <row r="1148" spans="1:27" x14ac:dyDescent="0.25">
      <c r="A1148" t="s">
        <v>4166</v>
      </c>
      <c r="B1148" t="s">
        <v>6107</v>
      </c>
      <c r="C1148" t="s">
        <v>10120</v>
      </c>
      <c r="D1148" s="2">
        <v>4799</v>
      </c>
      <c r="E1148" s="2">
        <v>5795</v>
      </c>
      <c r="F1148" s="1">
        <v>0.17</v>
      </c>
      <c r="G1148">
        <v>3.8</v>
      </c>
      <c r="H1148" s="4">
        <v>3815</v>
      </c>
      <c r="I1148" t="s">
        <v>7548</v>
      </c>
      <c r="J1148" t="s">
        <v>4167</v>
      </c>
      <c r="K1148" t="s">
        <v>8670</v>
      </c>
      <c r="L1148" t="s">
        <v>4168</v>
      </c>
      <c r="M1148" t="s">
        <v>9858</v>
      </c>
      <c r="N1148" t="s">
        <v>4169</v>
      </c>
      <c r="O1148">
        <f t="shared" si="228"/>
        <v>5795</v>
      </c>
      <c r="P1148">
        <f t="shared" si="221"/>
        <v>0.17</v>
      </c>
      <c r="Q1148">
        <f t="shared" si="222"/>
        <v>3815</v>
      </c>
      <c r="R1148" t="str">
        <f t="shared" si="223"/>
        <v>Home &amp; Kitchen</v>
      </c>
      <c r="S1148" t="str">
        <f t="shared" si="224"/>
        <v>&gt;500</v>
      </c>
      <c r="T1148" t="str">
        <f t="shared" si="225"/>
        <v>No</v>
      </c>
      <c r="U1148">
        <f t="shared" si="229"/>
        <v>0</v>
      </c>
      <c r="V1148">
        <f t="shared" si="226"/>
        <v>14497</v>
      </c>
      <c r="W1148">
        <f t="shared" si="227"/>
        <v>22107925</v>
      </c>
      <c r="X1148">
        <f t="shared" si="230"/>
        <v>4799</v>
      </c>
      <c r="Y1148">
        <f t="shared" si="231"/>
        <v>4</v>
      </c>
      <c r="Z1148">
        <f t="shared" si="232"/>
        <v>0</v>
      </c>
      <c r="AA1148">
        <f t="shared" si="233"/>
        <v>14497</v>
      </c>
    </row>
    <row r="1149" spans="1:27" x14ac:dyDescent="0.25">
      <c r="A1149" t="s">
        <v>4170</v>
      </c>
      <c r="B1149" t="s">
        <v>6108</v>
      </c>
      <c r="C1149" t="s">
        <v>10081</v>
      </c>
      <c r="D1149" s="2">
        <v>1699</v>
      </c>
      <c r="E1149" s="2">
        <v>3398</v>
      </c>
      <c r="F1149" s="1">
        <v>0.5</v>
      </c>
      <c r="G1149">
        <v>3.8</v>
      </c>
      <c r="H1149" s="4">
        <v>7988</v>
      </c>
      <c r="I1149" t="s">
        <v>7549</v>
      </c>
      <c r="J1149" t="s">
        <v>4171</v>
      </c>
      <c r="K1149" t="s">
        <v>8671</v>
      </c>
      <c r="L1149" t="s">
        <v>4172</v>
      </c>
      <c r="M1149" t="s">
        <v>9859</v>
      </c>
      <c r="N1149" t="s">
        <v>4173</v>
      </c>
      <c r="O1149">
        <f t="shared" si="228"/>
        <v>3398</v>
      </c>
      <c r="P1149">
        <f t="shared" si="221"/>
        <v>0.5</v>
      </c>
      <c r="Q1149">
        <f t="shared" si="222"/>
        <v>7988</v>
      </c>
      <c r="R1149" t="str">
        <f t="shared" si="223"/>
        <v>Home &amp; Kitchen</v>
      </c>
      <c r="S1149" t="str">
        <f t="shared" si="224"/>
        <v>&gt;500</v>
      </c>
      <c r="T1149" t="str">
        <f t="shared" si="225"/>
        <v>Yes</v>
      </c>
      <c r="U1149">
        <f t="shared" si="229"/>
        <v>1</v>
      </c>
      <c r="V1149">
        <f t="shared" si="226"/>
        <v>30354.399999999998</v>
      </c>
      <c r="W1149">
        <f t="shared" si="227"/>
        <v>27143224</v>
      </c>
      <c r="X1149">
        <f t="shared" si="230"/>
        <v>1699</v>
      </c>
      <c r="Y1149">
        <f t="shared" si="231"/>
        <v>4</v>
      </c>
      <c r="Z1149">
        <f t="shared" si="232"/>
        <v>0</v>
      </c>
      <c r="AA1149">
        <f t="shared" si="233"/>
        <v>30354.399999999998</v>
      </c>
    </row>
    <row r="1150" spans="1:27" x14ac:dyDescent="0.25">
      <c r="A1150" t="s">
        <v>4174</v>
      </c>
      <c r="B1150" t="s">
        <v>6109</v>
      </c>
      <c r="C1150" t="s">
        <v>10084</v>
      </c>
      <c r="D1150">
        <v>664</v>
      </c>
      <c r="E1150" s="2">
        <v>1490</v>
      </c>
      <c r="F1150" s="1">
        <v>0.55000000000000004</v>
      </c>
      <c r="G1150">
        <v>3.8</v>
      </c>
      <c r="H1150" s="4">
        <v>925</v>
      </c>
      <c r="I1150" t="s">
        <v>4175</v>
      </c>
      <c r="J1150" t="s">
        <v>4176</v>
      </c>
      <c r="K1150" t="s">
        <v>8672</v>
      </c>
      <c r="L1150" t="s">
        <v>4177</v>
      </c>
      <c r="M1150" t="s">
        <v>9860</v>
      </c>
      <c r="N1150" t="s">
        <v>4178</v>
      </c>
      <c r="O1150">
        <f t="shared" si="228"/>
        <v>1490</v>
      </c>
      <c r="P1150">
        <f t="shared" si="221"/>
        <v>0.55000000000000004</v>
      </c>
      <c r="Q1150">
        <f t="shared" si="222"/>
        <v>925</v>
      </c>
      <c r="R1150" t="str">
        <f t="shared" si="223"/>
        <v>Home &amp; Kitchen</v>
      </c>
      <c r="S1150" t="str">
        <f t="shared" si="224"/>
        <v>&gt;500</v>
      </c>
      <c r="T1150" t="str">
        <f t="shared" si="225"/>
        <v>Yes</v>
      </c>
      <c r="U1150">
        <f t="shared" si="229"/>
        <v>1</v>
      </c>
      <c r="V1150">
        <f t="shared" si="226"/>
        <v>3515</v>
      </c>
      <c r="W1150">
        <f t="shared" si="227"/>
        <v>1378250</v>
      </c>
      <c r="X1150">
        <f t="shared" si="230"/>
        <v>664</v>
      </c>
      <c r="Y1150">
        <f t="shared" si="231"/>
        <v>4</v>
      </c>
      <c r="Z1150">
        <f t="shared" si="232"/>
        <v>1</v>
      </c>
      <c r="AA1150">
        <f t="shared" si="233"/>
        <v>3515</v>
      </c>
    </row>
    <row r="1151" spans="1:27" x14ac:dyDescent="0.25">
      <c r="A1151" t="s">
        <v>4179</v>
      </c>
      <c r="B1151" t="s">
        <v>6110</v>
      </c>
      <c r="C1151" t="s">
        <v>10121</v>
      </c>
      <c r="D1151">
        <v>948</v>
      </c>
      <c r="E1151" s="2">
        <v>1620</v>
      </c>
      <c r="F1151" s="1">
        <v>0.41</v>
      </c>
      <c r="G1151">
        <v>3.8</v>
      </c>
      <c r="H1151" s="4">
        <v>4370</v>
      </c>
      <c r="I1151" t="s">
        <v>7550</v>
      </c>
      <c r="J1151" t="s">
        <v>4180</v>
      </c>
      <c r="K1151" t="s">
        <v>8673</v>
      </c>
      <c r="L1151" t="s">
        <v>4181</v>
      </c>
      <c r="M1151" t="s">
        <v>9861</v>
      </c>
      <c r="N1151" t="s">
        <v>4182</v>
      </c>
      <c r="O1151">
        <f t="shared" si="228"/>
        <v>1620</v>
      </c>
      <c r="P1151">
        <f t="shared" si="221"/>
        <v>0.41</v>
      </c>
      <c r="Q1151">
        <f t="shared" si="222"/>
        <v>4370</v>
      </c>
      <c r="R1151" t="str">
        <f t="shared" si="223"/>
        <v>Home &amp; Kitchen</v>
      </c>
      <c r="S1151" t="str">
        <f t="shared" si="224"/>
        <v>&gt;500</v>
      </c>
      <c r="T1151" t="str">
        <f t="shared" si="225"/>
        <v>No</v>
      </c>
      <c r="U1151">
        <f t="shared" si="229"/>
        <v>0</v>
      </c>
      <c r="V1151">
        <f t="shared" si="226"/>
        <v>16606</v>
      </c>
      <c r="W1151">
        <f t="shared" si="227"/>
        <v>7079400</v>
      </c>
      <c r="X1151">
        <f t="shared" si="230"/>
        <v>948</v>
      </c>
      <c r="Y1151">
        <f t="shared" si="231"/>
        <v>4</v>
      </c>
      <c r="Z1151">
        <f t="shared" si="232"/>
        <v>0</v>
      </c>
      <c r="AA1151">
        <f t="shared" si="233"/>
        <v>16606</v>
      </c>
    </row>
    <row r="1152" spans="1:27" x14ac:dyDescent="0.25">
      <c r="A1152" t="s">
        <v>4183</v>
      </c>
      <c r="B1152" t="s">
        <v>6111</v>
      </c>
      <c r="C1152" t="s">
        <v>10080</v>
      </c>
      <c r="D1152">
        <v>850</v>
      </c>
      <c r="E1152" s="2">
        <v>1000</v>
      </c>
      <c r="F1152" s="1">
        <v>0.15</v>
      </c>
      <c r="G1152">
        <v>3.8</v>
      </c>
      <c r="H1152" s="4">
        <v>7619</v>
      </c>
      <c r="I1152" t="s">
        <v>7551</v>
      </c>
      <c r="J1152" t="s">
        <v>4184</v>
      </c>
      <c r="K1152" t="s">
        <v>8674</v>
      </c>
      <c r="L1152" t="s">
        <v>4185</v>
      </c>
      <c r="M1152" t="s">
        <v>9862</v>
      </c>
      <c r="N1152" t="s">
        <v>4186</v>
      </c>
      <c r="O1152">
        <f t="shared" si="228"/>
        <v>1000</v>
      </c>
      <c r="P1152">
        <f t="shared" si="221"/>
        <v>0.15</v>
      </c>
      <c r="Q1152">
        <f t="shared" si="222"/>
        <v>7619</v>
      </c>
      <c r="R1152" t="str">
        <f t="shared" si="223"/>
        <v>Home &amp; Kitchen</v>
      </c>
      <c r="S1152" t="str">
        <f t="shared" si="224"/>
        <v>&gt;500</v>
      </c>
      <c r="T1152" t="str">
        <f t="shared" si="225"/>
        <v>No</v>
      </c>
      <c r="U1152">
        <f t="shared" si="229"/>
        <v>0</v>
      </c>
      <c r="V1152">
        <f t="shared" si="226"/>
        <v>28952.199999999997</v>
      </c>
      <c r="W1152">
        <f t="shared" si="227"/>
        <v>7619000</v>
      </c>
      <c r="X1152">
        <f t="shared" si="230"/>
        <v>850</v>
      </c>
      <c r="Y1152">
        <f t="shared" si="231"/>
        <v>4</v>
      </c>
      <c r="Z1152">
        <f t="shared" si="232"/>
        <v>0</v>
      </c>
      <c r="AA1152">
        <f t="shared" si="233"/>
        <v>28952.199999999997</v>
      </c>
    </row>
    <row r="1153" spans="1:27" x14ac:dyDescent="0.25">
      <c r="A1153" t="s">
        <v>4187</v>
      </c>
      <c r="B1153" t="s">
        <v>4188</v>
      </c>
      <c r="C1153" t="s">
        <v>10107</v>
      </c>
      <c r="D1153">
        <v>600</v>
      </c>
      <c r="E1153">
        <v>640</v>
      </c>
      <c r="F1153" s="1">
        <v>0.06</v>
      </c>
      <c r="G1153">
        <v>3.8</v>
      </c>
      <c r="H1153" s="4">
        <v>2593</v>
      </c>
      <c r="I1153" t="s">
        <v>4189</v>
      </c>
      <c r="J1153" t="s">
        <v>4190</v>
      </c>
      <c r="K1153" t="s">
        <v>8675</v>
      </c>
      <c r="L1153" t="s">
        <v>4191</v>
      </c>
      <c r="M1153" t="s">
        <v>9863</v>
      </c>
      <c r="N1153" t="s">
        <v>4192</v>
      </c>
      <c r="O1153">
        <f t="shared" si="228"/>
        <v>640</v>
      </c>
      <c r="P1153">
        <f t="shared" si="221"/>
        <v>0.06</v>
      </c>
      <c r="Q1153">
        <f t="shared" si="222"/>
        <v>2593</v>
      </c>
      <c r="R1153" t="str">
        <f t="shared" si="223"/>
        <v>Home &amp; Kitchen</v>
      </c>
      <c r="S1153" t="str">
        <f t="shared" si="224"/>
        <v>&gt;500</v>
      </c>
      <c r="T1153" t="str">
        <f t="shared" si="225"/>
        <v>No</v>
      </c>
      <c r="U1153">
        <f t="shared" si="229"/>
        <v>0</v>
      </c>
      <c r="V1153">
        <f t="shared" si="226"/>
        <v>9853.4</v>
      </c>
      <c r="W1153">
        <f t="shared" si="227"/>
        <v>1659520</v>
      </c>
      <c r="X1153">
        <f t="shared" si="230"/>
        <v>600</v>
      </c>
      <c r="Y1153">
        <f t="shared" si="231"/>
        <v>4</v>
      </c>
      <c r="Z1153">
        <f t="shared" si="232"/>
        <v>0</v>
      </c>
      <c r="AA1153">
        <f t="shared" si="233"/>
        <v>9853.4</v>
      </c>
    </row>
    <row r="1154" spans="1:27" x14ac:dyDescent="0.25">
      <c r="A1154" t="s">
        <v>4193</v>
      </c>
      <c r="B1154" t="s">
        <v>6112</v>
      </c>
      <c r="C1154" t="s">
        <v>10073</v>
      </c>
      <c r="D1154" s="2">
        <v>3711</v>
      </c>
      <c r="E1154" s="2">
        <v>4495</v>
      </c>
      <c r="F1154" s="1">
        <v>0.17</v>
      </c>
      <c r="G1154">
        <v>3.8</v>
      </c>
      <c r="H1154" s="4">
        <v>356</v>
      </c>
      <c r="I1154" t="s">
        <v>7552</v>
      </c>
      <c r="J1154" t="s">
        <v>4194</v>
      </c>
      <c r="K1154" t="s">
        <v>8676</v>
      </c>
      <c r="L1154" t="s">
        <v>4195</v>
      </c>
      <c r="M1154" t="s">
        <v>9864</v>
      </c>
      <c r="N1154" t="s">
        <v>4196</v>
      </c>
      <c r="O1154">
        <f t="shared" si="228"/>
        <v>4495</v>
      </c>
      <c r="P1154">
        <f t="shared" ref="P1154:P1217" si="234">VALUE(F1154)</f>
        <v>0.17</v>
      </c>
      <c r="Q1154">
        <f t="shared" ref="Q1154:Q1217" si="235">VALUE(H1154)</f>
        <v>356</v>
      </c>
      <c r="R1154" t="str">
        <f t="shared" ref="R1154:R1217" si="236">LEFT(C1154, FIND("|", C1154) - 1)</f>
        <v>Home &amp; Kitchen</v>
      </c>
      <c r="S1154" t="str">
        <f t="shared" ref="S1154:S1217" si="237">IF(O1154&lt;200, "&lt;200", IF(O1154&lt;=500, "200–500", "&gt;500"))</f>
        <v>&gt;500</v>
      </c>
      <c r="T1154" t="str">
        <f t="shared" ref="T1154:T1217" si="238">IF(P1154&gt;=0.5, "Yes", "No")</f>
        <v>No</v>
      </c>
      <c r="U1154">
        <f t="shared" si="229"/>
        <v>0</v>
      </c>
      <c r="V1154">
        <f t="shared" ref="V1154:V1217" si="239">G1154 * Q1154</f>
        <v>1352.8</v>
      </c>
      <c r="W1154">
        <f t="shared" ref="W1154:W1217" si="240">O1154 * Q1154</f>
        <v>1600220</v>
      </c>
      <c r="X1154">
        <f t="shared" si="230"/>
        <v>3711</v>
      </c>
      <c r="Y1154">
        <f t="shared" si="231"/>
        <v>4</v>
      </c>
      <c r="Z1154">
        <f t="shared" si="232"/>
        <v>1</v>
      </c>
      <c r="AA1154">
        <f t="shared" si="233"/>
        <v>1352.8</v>
      </c>
    </row>
    <row r="1155" spans="1:27" x14ac:dyDescent="0.25">
      <c r="A1155" t="s">
        <v>4197</v>
      </c>
      <c r="B1155" t="s">
        <v>6113</v>
      </c>
      <c r="C1155" t="s">
        <v>10076</v>
      </c>
      <c r="D1155">
        <v>799</v>
      </c>
      <c r="E1155" s="2">
        <v>2999</v>
      </c>
      <c r="F1155" s="1">
        <v>0.73</v>
      </c>
      <c r="G1155">
        <v>3.8</v>
      </c>
      <c r="H1155" s="4">
        <v>63</v>
      </c>
      <c r="I1155" t="s">
        <v>7553</v>
      </c>
      <c r="J1155" t="s">
        <v>4198</v>
      </c>
      <c r="K1155" t="s">
        <v>8677</v>
      </c>
      <c r="L1155" t="s">
        <v>4199</v>
      </c>
      <c r="M1155" t="s">
        <v>9865</v>
      </c>
      <c r="N1155" t="s">
        <v>4200</v>
      </c>
      <c r="O1155">
        <f t="shared" ref="O1155:O1218" si="241">VALUE(E1155)</f>
        <v>2999</v>
      </c>
      <c r="P1155">
        <f t="shared" si="234"/>
        <v>0.73</v>
      </c>
      <c r="Q1155">
        <f t="shared" si="235"/>
        <v>63</v>
      </c>
      <c r="R1155" t="str">
        <f t="shared" si="236"/>
        <v>Home &amp; Kitchen</v>
      </c>
      <c r="S1155" t="str">
        <f t="shared" si="237"/>
        <v>&gt;500</v>
      </c>
      <c r="T1155" t="str">
        <f t="shared" si="238"/>
        <v>Yes</v>
      </c>
      <c r="U1155">
        <f t="shared" ref="U1155:U1218" si="242">COUNTIF(T1155, "Yes")</f>
        <v>1</v>
      </c>
      <c r="V1155">
        <f t="shared" si="239"/>
        <v>239.39999999999998</v>
      </c>
      <c r="W1155">
        <f t="shared" si="240"/>
        <v>188937</v>
      </c>
      <c r="X1155">
        <f t="shared" ref="X1155:X1218" si="243">VALUE(D1155)</f>
        <v>799</v>
      </c>
      <c r="Y1155">
        <f t="shared" ref="Y1155:Y1218" si="244">ROUND(G1155, 0)</f>
        <v>4</v>
      </c>
      <c r="Z1155">
        <f t="shared" ref="Z1155:Z1218" si="245">COUNTIF(Q1155, "&lt;1000")</f>
        <v>1</v>
      </c>
      <c r="AA1155">
        <f t="shared" ref="AA1155:AA1218" si="246">G1155*Q1155</f>
        <v>239.39999999999998</v>
      </c>
    </row>
    <row r="1156" spans="1:27" x14ac:dyDescent="0.25">
      <c r="A1156" t="s">
        <v>4201</v>
      </c>
      <c r="B1156" t="s">
        <v>6114</v>
      </c>
      <c r="C1156" t="s">
        <v>10106</v>
      </c>
      <c r="D1156">
        <v>980</v>
      </c>
      <c r="E1156">
        <v>980</v>
      </c>
      <c r="F1156" s="1">
        <v>0</v>
      </c>
      <c r="G1156">
        <v>3.8</v>
      </c>
      <c r="H1156" s="4">
        <v>4740</v>
      </c>
      <c r="I1156" t="s">
        <v>7554</v>
      </c>
      <c r="J1156" t="s">
        <v>4202</v>
      </c>
      <c r="K1156" t="s">
        <v>8678</v>
      </c>
      <c r="L1156" t="s">
        <v>4203</v>
      </c>
      <c r="M1156" t="s">
        <v>9866</v>
      </c>
      <c r="N1156" t="s">
        <v>4204</v>
      </c>
      <c r="O1156">
        <f t="shared" si="241"/>
        <v>980</v>
      </c>
      <c r="P1156">
        <f t="shared" si="234"/>
        <v>0</v>
      </c>
      <c r="Q1156">
        <f t="shared" si="235"/>
        <v>4740</v>
      </c>
      <c r="R1156" t="str">
        <f t="shared" si="236"/>
        <v>Home &amp; Kitchen</v>
      </c>
      <c r="S1156" t="str">
        <f t="shared" si="237"/>
        <v>&gt;500</v>
      </c>
      <c r="T1156" t="str">
        <f t="shared" si="238"/>
        <v>No</v>
      </c>
      <c r="U1156">
        <f t="shared" si="242"/>
        <v>0</v>
      </c>
      <c r="V1156">
        <f t="shared" si="239"/>
        <v>18012</v>
      </c>
      <c r="W1156">
        <f t="shared" si="240"/>
        <v>4645200</v>
      </c>
      <c r="X1156">
        <f t="shared" si="243"/>
        <v>980</v>
      </c>
      <c r="Y1156">
        <f t="shared" si="244"/>
        <v>4</v>
      </c>
      <c r="Z1156">
        <f t="shared" si="245"/>
        <v>0</v>
      </c>
      <c r="AA1156">
        <f t="shared" si="246"/>
        <v>18012</v>
      </c>
    </row>
    <row r="1157" spans="1:27" x14ac:dyDescent="0.25">
      <c r="A1157" t="s">
        <v>4205</v>
      </c>
      <c r="B1157" t="s">
        <v>6115</v>
      </c>
      <c r="C1157" t="s">
        <v>10088</v>
      </c>
      <c r="D1157">
        <v>351</v>
      </c>
      <c r="E1157">
        <v>899</v>
      </c>
      <c r="F1157" s="1">
        <v>0.61</v>
      </c>
      <c r="G1157">
        <v>3.8</v>
      </c>
      <c r="H1157" s="4">
        <v>296</v>
      </c>
      <c r="I1157" t="s">
        <v>7555</v>
      </c>
      <c r="J1157" t="s">
        <v>4206</v>
      </c>
      <c r="K1157" t="s">
        <v>8679</v>
      </c>
      <c r="L1157" t="s">
        <v>4207</v>
      </c>
      <c r="M1157" t="s">
        <v>9867</v>
      </c>
      <c r="N1157" t="s">
        <v>4208</v>
      </c>
      <c r="O1157">
        <f t="shared" si="241"/>
        <v>899</v>
      </c>
      <c r="P1157">
        <f t="shared" si="234"/>
        <v>0.61</v>
      </c>
      <c r="Q1157">
        <f t="shared" si="235"/>
        <v>296</v>
      </c>
      <c r="R1157" t="str">
        <f t="shared" si="236"/>
        <v>Home &amp; Kitchen</v>
      </c>
      <c r="S1157" t="str">
        <f t="shared" si="237"/>
        <v>&gt;500</v>
      </c>
      <c r="T1157" t="str">
        <f t="shared" si="238"/>
        <v>Yes</v>
      </c>
      <c r="U1157">
        <f t="shared" si="242"/>
        <v>1</v>
      </c>
      <c r="V1157">
        <f t="shared" si="239"/>
        <v>1124.8</v>
      </c>
      <c r="W1157">
        <f t="shared" si="240"/>
        <v>266104</v>
      </c>
      <c r="X1157">
        <f t="shared" si="243"/>
        <v>351</v>
      </c>
      <c r="Y1157">
        <f t="shared" si="244"/>
        <v>4</v>
      </c>
      <c r="Z1157">
        <f t="shared" si="245"/>
        <v>1</v>
      </c>
      <c r="AA1157">
        <f t="shared" si="246"/>
        <v>1124.8</v>
      </c>
    </row>
    <row r="1158" spans="1:27" x14ac:dyDescent="0.25">
      <c r="A1158" t="s">
        <v>4209</v>
      </c>
      <c r="B1158" t="s">
        <v>6116</v>
      </c>
      <c r="C1158" t="s">
        <v>10122</v>
      </c>
      <c r="D1158">
        <v>229</v>
      </c>
      <c r="E1158">
        <v>499</v>
      </c>
      <c r="F1158" s="1">
        <v>0.54</v>
      </c>
      <c r="G1158">
        <v>3.8</v>
      </c>
      <c r="H1158" s="4">
        <v>185</v>
      </c>
      <c r="I1158" t="s">
        <v>7556</v>
      </c>
      <c r="J1158" t="s">
        <v>4210</v>
      </c>
      <c r="K1158" t="s">
        <v>8680</v>
      </c>
      <c r="L1158" t="s">
        <v>4211</v>
      </c>
      <c r="M1158" t="s">
        <v>9868</v>
      </c>
      <c r="N1158" t="s">
        <v>4212</v>
      </c>
      <c r="O1158">
        <f t="shared" si="241"/>
        <v>499</v>
      </c>
      <c r="P1158">
        <f t="shared" si="234"/>
        <v>0.54</v>
      </c>
      <c r="Q1158">
        <f t="shared" si="235"/>
        <v>185</v>
      </c>
      <c r="R1158" t="str">
        <f t="shared" si="236"/>
        <v>Home &amp; Kitchen</v>
      </c>
      <c r="S1158" t="str">
        <f t="shared" si="237"/>
        <v>200–500</v>
      </c>
      <c r="T1158" t="str">
        <f t="shared" si="238"/>
        <v>Yes</v>
      </c>
      <c r="U1158">
        <f t="shared" si="242"/>
        <v>1</v>
      </c>
      <c r="V1158">
        <f t="shared" si="239"/>
        <v>703</v>
      </c>
      <c r="W1158">
        <f t="shared" si="240"/>
        <v>92315</v>
      </c>
      <c r="X1158">
        <f t="shared" si="243"/>
        <v>229</v>
      </c>
      <c r="Y1158">
        <f t="shared" si="244"/>
        <v>4</v>
      </c>
      <c r="Z1158">
        <f t="shared" si="245"/>
        <v>1</v>
      </c>
      <c r="AA1158">
        <f t="shared" si="246"/>
        <v>703</v>
      </c>
    </row>
    <row r="1159" spans="1:27" x14ac:dyDescent="0.25">
      <c r="A1159" t="s">
        <v>4213</v>
      </c>
      <c r="B1159" t="s">
        <v>6117</v>
      </c>
      <c r="C1159" t="s">
        <v>10089</v>
      </c>
      <c r="D1159" s="2">
        <v>3349</v>
      </c>
      <c r="E1159" s="2">
        <v>3995</v>
      </c>
      <c r="F1159" s="1">
        <v>0.16</v>
      </c>
      <c r="G1159">
        <v>3.8</v>
      </c>
      <c r="H1159" s="4">
        <v>1954</v>
      </c>
      <c r="I1159" t="s">
        <v>7557</v>
      </c>
      <c r="J1159" t="s">
        <v>4214</v>
      </c>
      <c r="K1159" t="s">
        <v>8681</v>
      </c>
      <c r="L1159" t="s">
        <v>4215</v>
      </c>
      <c r="M1159" t="s">
        <v>9869</v>
      </c>
      <c r="N1159" t="s">
        <v>4216</v>
      </c>
      <c r="O1159">
        <f t="shared" si="241"/>
        <v>3995</v>
      </c>
      <c r="P1159">
        <f t="shared" si="234"/>
        <v>0.16</v>
      </c>
      <c r="Q1159">
        <f t="shared" si="235"/>
        <v>1954</v>
      </c>
      <c r="R1159" t="str">
        <f t="shared" si="236"/>
        <v>Home &amp; Kitchen</v>
      </c>
      <c r="S1159" t="str">
        <f t="shared" si="237"/>
        <v>&gt;500</v>
      </c>
      <c r="T1159" t="str">
        <f t="shared" si="238"/>
        <v>No</v>
      </c>
      <c r="U1159">
        <f t="shared" si="242"/>
        <v>0</v>
      </c>
      <c r="V1159">
        <f t="shared" si="239"/>
        <v>7425.2</v>
      </c>
      <c r="W1159">
        <f t="shared" si="240"/>
        <v>7806230</v>
      </c>
      <c r="X1159">
        <f t="shared" si="243"/>
        <v>3349</v>
      </c>
      <c r="Y1159">
        <f t="shared" si="244"/>
        <v>4</v>
      </c>
      <c r="Z1159">
        <f t="shared" si="245"/>
        <v>0</v>
      </c>
      <c r="AA1159">
        <f t="shared" si="246"/>
        <v>7425.2</v>
      </c>
    </row>
    <row r="1160" spans="1:27" x14ac:dyDescent="0.25">
      <c r="A1160" t="s">
        <v>4217</v>
      </c>
      <c r="B1160" t="s">
        <v>6118</v>
      </c>
      <c r="C1160" t="s">
        <v>10085</v>
      </c>
      <c r="D1160" s="2">
        <v>5499</v>
      </c>
      <c r="E1160" s="2">
        <v>11500</v>
      </c>
      <c r="F1160" s="1">
        <v>0.52</v>
      </c>
      <c r="G1160">
        <v>3.8</v>
      </c>
      <c r="H1160" s="4">
        <v>959</v>
      </c>
      <c r="I1160" t="s">
        <v>7558</v>
      </c>
      <c r="J1160" t="s">
        <v>4218</v>
      </c>
      <c r="K1160" t="s">
        <v>8682</v>
      </c>
      <c r="L1160" t="s">
        <v>4219</v>
      </c>
      <c r="M1160" t="s">
        <v>9870</v>
      </c>
      <c r="N1160" t="s">
        <v>4220</v>
      </c>
      <c r="O1160">
        <f t="shared" si="241"/>
        <v>11500</v>
      </c>
      <c r="P1160">
        <f t="shared" si="234"/>
        <v>0.52</v>
      </c>
      <c r="Q1160">
        <f t="shared" si="235"/>
        <v>959</v>
      </c>
      <c r="R1160" t="str">
        <f t="shared" si="236"/>
        <v>Home &amp; Kitchen</v>
      </c>
      <c r="S1160" t="str">
        <f t="shared" si="237"/>
        <v>&gt;500</v>
      </c>
      <c r="T1160" t="str">
        <f t="shared" si="238"/>
        <v>Yes</v>
      </c>
      <c r="U1160">
        <f t="shared" si="242"/>
        <v>1</v>
      </c>
      <c r="V1160">
        <f t="shared" si="239"/>
        <v>3644.2</v>
      </c>
      <c r="W1160">
        <f t="shared" si="240"/>
        <v>11028500</v>
      </c>
      <c r="X1160">
        <f t="shared" si="243"/>
        <v>5499</v>
      </c>
      <c r="Y1160">
        <f t="shared" si="244"/>
        <v>4</v>
      </c>
      <c r="Z1160">
        <f t="shared" si="245"/>
        <v>1</v>
      </c>
      <c r="AA1160">
        <f t="shared" si="246"/>
        <v>3644.2</v>
      </c>
    </row>
    <row r="1161" spans="1:27" x14ac:dyDescent="0.25">
      <c r="A1161" t="s">
        <v>4221</v>
      </c>
      <c r="B1161" t="s">
        <v>6119</v>
      </c>
      <c r="C1161" t="s">
        <v>10075</v>
      </c>
      <c r="D1161">
        <v>299</v>
      </c>
      <c r="E1161">
        <v>499</v>
      </c>
      <c r="F1161" s="1">
        <v>0.4</v>
      </c>
      <c r="G1161">
        <v>3.8</v>
      </c>
      <c r="H1161" s="4">
        <v>1015</v>
      </c>
      <c r="I1161" t="s">
        <v>7559</v>
      </c>
      <c r="J1161" t="s">
        <v>4222</v>
      </c>
      <c r="K1161" t="s">
        <v>8683</v>
      </c>
      <c r="L1161" t="s">
        <v>4223</v>
      </c>
      <c r="M1161" t="s">
        <v>9871</v>
      </c>
      <c r="N1161" t="s">
        <v>4224</v>
      </c>
      <c r="O1161">
        <f t="shared" si="241"/>
        <v>499</v>
      </c>
      <c r="P1161">
        <f t="shared" si="234"/>
        <v>0.4</v>
      </c>
      <c r="Q1161">
        <f t="shared" si="235"/>
        <v>1015</v>
      </c>
      <c r="R1161" t="str">
        <f t="shared" si="236"/>
        <v>Home &amp; Kitchen</v>
      </c>
      <c r="S1161" t="str">
        <f t="shared" si="237"/>
        <v>200–500</v>
      </c>
      <c r="T1161" t="str">
        <f t="shared" si="238"/>
        <v>No</v>
      </c>
      <c r="U1161">
        <f t="shared" si="242"/>
        <v>0</v>
      </c>
      <c r="V1161">
        <f t="shared" si="239"/>
        <v>3857</v>
      </c>
      <c r="W1161">
        <f t="shared" si="240"/>
        <v>506485</v>
      </c>
      <c r="X1161">
        <f t="shared" si="243"/>
        <v>299</v>
      </c>
      <c r="Y1161">
        <f t="shared" si="244"/>
        <v>4</v>
      </c>
      <c r="Z1161">
        <f t="shared" si="245"/>
        <v>0</v>
      </c>
      <c r="AA1161">
        <f t="shared" si="246"/>
        <v>3857</v>
      </c>
    </row>
    <row r="1162" spans="1:27" x14ac:dyDescent="0.25">
      <c r="A1162" t="s">
        <v>4225</v>
      </c>
      <c r="B1162" t="s">
        <v>6120</v>
      </c>
      <c r="C1162" t="s">
        <v>10123</v>
      </c>
      <c r="D1162" s="2">
        <v>2249</v>
      </c>
      <c r="E1162" s="2">
        <v>3550</v>
      </c>
      <c r="F1162" s="1">
        <v>0.37</v>
      </c>
      <c r="G1162">
        <v>3.8</v>
      </c>
      <c r="H1162" s="4">
        <v>3973</v>
      </c>
      <c r="I1162" t="s">
        <v>7560</v>
      </c>
      <c r="J1162" t="s">
        <v>4226</v>
      </c>
      <c r="K1162" t="s">
        <v>4227</v>
      </c>
      <c r="L1162" t="s">
        <v>4228</v>
      </c>
      <c r="M1162" t="s">
        <v>9872</v>
      </c>
      <c r="N1162" t="s">
        <v>4229</v>
      </c>
      <c r="O1162">
        <f t="shared" si="241"/>
        <v>3550</v>
      </c>
      <c r="P1162">
        <f t="shared" si="234"/>
        <v>0.37</v>
      </c>
      <c r="Q1162">
        <f t="shared" si="235"/>
        <v>3973</v>
      </c>
      <c r="R1162" t="str">
        <f t="shared" si="236"/>
        <v>Home &amp; Kitchen</v>
      </c>
      <c r="S1162" t="str">
        <f t="shared" si="237"/>
        <v>&gt;500</v>
      </c>
      <c r="T1162" t="str">
        <f t="shared" si="238"/>
        <v>No</v>
      </c>
      <c r="U1162">
        <f t="shared" si="242"/>
        <v>0</v>
      </c>
      <c r="V1162">
        <f t="shared" si="239"/>
        <v>15097.4</v>
      </c>
      <c r="W1162">
        <f t="shared" si="240"/>
        <v>14104150</v>
      </c>
      <c r="X1162">
        <f t="shared" si="243"/>
        <v>2249</v>
      </c>
      <c r="Y1162">
        <f t="shared" si="244"/>
        <v>4</v>
      </c>
      <c r="Z1162">
        <f t="shared" si="245"/>
        <v>0</v>
      </c>
      <c r="AA1162">
        <f t="shared" si="246"/>
        <v>15097.4</v>
      </c>
    </row>
    <row r="1163" spans="1:27" x14ac:dyDescent="0.25">
      <c r="A1163" t="s">
        <v>4230</v>
      </c>
      <c r="B1163" t="s">
        <v>6121</v>
      </c>
      <c r="C1163" t="s">
        <v>10092</v>
      </c>
      <c r="D1163">
        <v>699</v>
      </c>
      <c r="E1163" s="2">
        <v>1599</v>
      </c>
      <c r="F1163" s="1">
        <v>0.56000000000000005</v>
      </c>
      <c r="G1163">
        <v>3.8</v>
      </c>
      <c r="H1163" s="4">
        <v>2300</v>
      </c>
      <c r="I1163" t="s">
        <v>4231</v>
      </c>
      <c r="J1163" t="s">
        <v>4232</v>
      </c>
      <c r="K1163" t="s">
        <v>8684</v>
      </c>
      <c r="L1163" t="s">
        <v>4233</v>
      </c>
      <c r="M1163" t="s">
        <v>9873</v>
      </c>
      <c r="N1163" t="s">
        <v>4234</v>
      </c>
      <c r="O1163">
        <f t="shared" si="241"/>
        <v>1599</v>
      </c>
      <c r="P1163">
        <f t="shared" si="234"/>
        <v>0.56000000000000005</v>
      </c>
      <c r="Q1163">
        <f t="shared" si="235"/>
        <v>2300</v>
      </c>
      <c r="R1163" t="str">
        <f t="shared" si="236"/>
        <v>Home &amp; Kitchen</v>
      </c>
      <c r="S1163" t="str">
        <f t="shared" si="237"/>
        <v>&gt;500</v>
      </c>
      <c r="T1163" t="str">
        <f t="shared" si="238"/>
        <v>Yes</v>
      </c>
      <c r="U1163">
        <f t="shared" si="242"/>
        <v>1</v>
      </c>
      <c r="V1163">
        <f t="shared" si="239"/>
        <v>8740</v>
      </c>
      <c r="W1163">
        <f t="shared" si="240"/>
        <v>3677700</v>
      </c>
      <c r="X1163">
        <f t="shared" si="243"/>
        <v>699</v>
      </c>
      <c r="Y1163">
        <f t="shared" si="244"/>
        <v>4</v>
      </c>
      <c r="Z1163">
        <f t="shared" si="245"/>
        <v>0</v>
      </c>
      <c r="AA1163">
        <f t="shared" si="246"/>
        <v>8740</v>
      </c>
    </row>
    <row r="1164" spans="1:27" x14ac:dyDescent="0.25">
      <c r="A1164" t="s">
        <v>4235</v>
      </c>
      <c r="B1164" t="s">
        <v>4236</v>
      </c>
      <c r="C1164" t="s">
        <v>10073</v>
      </c>
      <c r="D1164" s="2">
        <v>1235</v>
      </c>
      <c r="E1164" s="2">
        <v>1499</v>
      </c>
      <c r="F1164" s="1">
        <v>0.18</v>
      </c>
      <c r="G1164">
        <v>3.8</v>
      </c>
      <c r="H1164" s="4">
        <v>203</v>
      </c>
      <c r="I1164" t="s">
        <v>7561</v>
      </c>
      <c r="J1164" t="s">
        <v>4237</v>
      </c>
      <c r="K1164" t="s">
        <v>8685</v>
      </c>
      <c r="L1164" t="s">
        <v>4238</v>
      </c>
      <c r="M1164" t="s">
        <v>9874</v>
      </c>
      <c r="N1164" t="s">
        <v>4239</v>
      </c>
      <c r="O1164">
        <f t="shared" si="241"/>
        <v>1499</v>
      </c>
      <c r="P1164">
        <f t="shared" si="234"/>
        <v>0.18</v>
      </c>
      <c r="Q1164">
        <f t="shared" si="235"/>
        <v>203</v>
      </c>
      <c r="R1164" t="str">
        <f t="shared" si="236"/>
        <v>Home &amp; Kitchen</v>
      </c>
      <c r="S1164" t="str">
        <f t="shared" si="237"/>
        <v>&gt;500</v>
      </c>
      <c r="T1164" t="str">
        <f t="shared" si="238"/>
        <v>No</v>
      </c>
      <c r="U1164">
        <f t="shared" si="242"/>
        <v>0</v>
      </c>
      <c r="V1164">
        <f t="shared" si="239"/>
        <v>771.4</v>
      </c>
      <c r="W1164">
        <f t="shared" si="240"/>
        <v>304297</v>
      </c>
      <c r="X1164">
        <f t="shared" si="243"/>
        <v>1235</v>
      </c>
      <c r="Y1164">
        <f t="shared" si="244"/>
        <v>4</v>
      </c>
      <c r="Z1164">
        <f t="shared" si="245"/>
        <v>1</v>
      </c>
      <c r="AA1164">
        <f t="shared" si="246"/>
        <v>771.4</v>
      </c>
    </row>
    <row r="1165" spans="1:27" x14ac:dyDescent="0.25">
      <c r="A1165" t="s">
        <v>4240</v>
      </c>
      <c r="B1165" t="s">
        <v>6122</v>
      </c>
      <c r="C1165" t="s">
        <v>10094</v>
      </c>
      <c r="D1165" s="2">
        <v>1349</v>
      </c>
      <c r="E1165" s="2">
        <v>2999</v>
      </c>
      <c r="F1165" s="1">
        <v>0.55000000000000004</v>
      </c>
      <c r="G1165">
        <v>3.8</v>
      </c>
      <c r="H1165" s="4">
        <v>441</v>
      </c>
      <c r="I1165" t="s">
        <v>7562</v>
      </c>
      <c r="J1165" t="s">
        <v>4241</v>
      </c>
      <c r="K1165" t="s">
        <v>8686</v>
      </c>
      <c r="L1165" t="s">
        <v>4242</v>
      </c>
      <c r="M1165" t="s">
        <v>9875</v>
      </c>
      <c r="N1165" t="s">
        <v>4243</v>
      </c>
      <c r="O1165">
        <f t="shared" si="241"/>
        <v>2999</v>
      </c>
      <c r="P1165">
        <f t="shared" si="234"/>
        <v>0.55000000000000004</v>
      </c>
      <c r="Q1165">
        <f t="shared" si="235"/>
        <v>441</v>
      </c>
      <c r="R1165" t="str">
        <f t="shared" si="236"/>
        <v>Home &amp; Kitchen</v>
      </c>
      <c r="S1165" t="str">
        <f t="shared" si="237"/>
        <v>&gt;500</v>
      </c>
      <c r="T1165" t="str">
        <f t="shared" si="238"/>
        <v>Yes</v>
      </c>
      <c r="U1165">
        <f t="shared" si="242"/>
        <v>1</v>
      </c>
      <c r="V1165">
        <f t="shared" si="239"/>
        <v>1675.8</v>
      </c>
      <c r="W1165">
        <f t="shared" si="240"/>
        <v>1322559</v>
      </c>
      <c r="X1165">
        <f t="shared" si="243"/>
        <v>1349</v>
      </c>
      <c r="Y1165">
        <f t="shared" si="244"/>
        <v>4</v>
      </c>
      <c r="Z1165">
        <f t="shared" si="245"/>
        <v>1</v>
      </c>
      <c r="AA1165">
        <f t="shared" si="246"/>
        <v>1675.8</v>
      </c>
    </row>
    <row r="1166" spans="1:27" x14ac:dyDescent="0.25">
      <c r="A1166" t="s">
        <v>4244</v>
      </c>
      <c r="B1166" t="s">
        <v>6123</v>
      </c>
      <c r="C1166" t="s">
        <v>10085</v>
      </c>
      <c r="D1166" s="2">
        <v>6800</v>
      </c>
      <c r="E1166" s="2">
        <v>11500</v>
      </c>
      <c r="F1166" s="1">
        <v>0.41</v>
      </c>
      <c r="G1166">
        <v>3.8</v>
      </c>
      <c r="H1166" s="4">
        <v>10308</v>
      </c>
      <c r="I1166" t="s">
        <v>7563</v>
      </c>
      <c r="J1166" t="s">
        <v>4245</v>
      </c>
      <c r="K1166" t="s">
        <v>8687</v>
      </c>
      <c r="L1166" t="s">
        <v>4246</v>
      </c>
      <c r="M1166" t="s">
        <v>9876</v>
      </c>
      <c r="N1166" t="s">
        <v>4247</v>
      </c>
      <c r="O1166">
        <f t="shared" si="241"/>
        <v>11500</v>
      </c>
      <c r="P1166">
        <f t="shared" si="234"/>
        <v>0.41</v>
      </c>
      <c r="Q1166">
        <f t="shared" si="235"/>
        <v>10308</v>
      </c>
      <c r="R1166" t="str">
        <f t="shared" si="236"/>
        <v>Home &amp; Kitchen</v>
      </c>
      <c r="S1166" t="str">
        <f t="shared" si="237"/>
        <v>&gt;500</v>
      </c>
      <c r="T1166" t="str">
        <f t="shared" si="238"/>
        <v>No</v>
      </c>
      <c r="U1166">
        <f t="shared" si="242"/>
        <v>0</v>
      </c>
      <c r="V1166">
        <f t="shared" si="239"/>
        <v>39170.400000000001</v>
      </c>
      <c r="W1166">
        <f t="shared" si="240"/>
        <v>118542000</v>
      </c>
      <c r="X1166">
        <f t="shared" si="243"/>
        <v>6800</v>
      </c>
      <c r="Y1166">
        <f t="shared" si="244"/>
        <v>4</v>
      </c>
      <c r="Z1166">
        <f t="shared" si="245"/>
        <v>0</v>
      </c>
      <c r="AA1166">
        <f t="shared" si="246"/>
        <v>39170.400000000001</v>
      </c>
    </row>
    <row r="1167" spans="1:27" x14ac:dyDescent="0.25">
      <c r="A1167" t="s">
        <v>4248</v>
      </c>
      <c r="B1167" t="s">
        <v>6124</v>
      </c>
      <c r="C1167" t="s">
        <v>10091</v>
      </c>
      <c r="D1167" s="2">
        <v>2099</v>
      </c>
      <c r="E1167" s="2">
        <v>2499</v>
      </c>
      <c r="F1167" s="1">
        <v>0.16</v>
      </c>
      <c r="G1167">
        <v>3.8</v>
      </c>
      <c r="H1167" s="4">
        <v>992</v>
      </c>
      <c r="I1167" t="s">
        <v>7564</v>
      </c>
      <c r="J1167" t="s">
        <v>4249</v>
      </c>
      <c r="K1167" t="s">
        <v>8688</v>
      </c>
      <c r="L1167" t="s">
        <v>4250</v>
      </c>
      <c r="M1167" t="s">
        <v>9877</v>
      </c>
      <c r="N1167" t="s">
        <v>4251</v>
      </c>
      <c r="O1167">
        <f t="shared" si="241"/>
        <v>2499</v>
      </c>
      <c r="P1167">
        <f t="shared" si="234"/>
        <v>0.16</v>
      </c>
      <c r="Q1167">
        <f t="shared" si="235"/>
        <v>992</v>
      </c>
      <c r="R1167" t="str">
        <f t="shared" si="236"/>
        <v>Home &amp; Kitchen</v>
      </c>
      <c r="S1167" t="str">
        <f t="shared" si="237"/>
        <v>&gt;500</v>
      </c>
      <c r="T1167" t="str">
        <f t="shared" si="238"/>
        <v>No</v>
      </c>
      <c r="U1167">
        <f t="shared" si="242"/>
        <v>0</v>
      </c>
      <c r="V1167">
        <f t="shared" si="239"/>
        <v>3769.6</v>
      </c>
      <c r="W1167">
        <f t="shared" si="240"/>
        <v>2479008</v>
      </c>
      <c r="X1167">
        <f t="shared" si="243"/>
        <v>2099</v>
      </c>
      <c r="Y1167">
        <f t="shared" si="244"/>
        <v>4</v>
      </c>
      <c r="Z1167">
        <f t="shared" si="245"/>
        <v>1</v>
      </c>
      <c r="AA1167">
        <f t="shared" si="246"/>
        <v>3769.6</v>
      </c>
    </row>
    <row r="1168" spans="1:27" x14ac:dyDescent="0.25">
      <c r="A1168" t="s">
        <v>4252</v>
      </c>
      <c r="B1168" t="s">
        <v>6125</v>
      </c>
      <c r="C1168" t="s">
        <v>10093</v>
      </c>
      <c r="D1168" s="2">
        <v>1699</v>
      </c>
      <c r="E1168" s="2">
        <v>1975</v>
      </c>
      <c r="F1168" s="1">
        <v>0.14000000000000001</v>
      </c>
      <c r="G1168">
        <v>3.8</v>
      </c>
      <c r="H1168" s="4">
        <v>4716</v>
      </c>
      <c r="I1168" t="s">
        <v>7565</v>
      </c>
      <c r="J1168" t="s">
        <v>4253</v>
      </c>
      <c r="K1168" t="s">
        <v>8689</v>
      </c>
      <c r="L1168" t="s">
        <v>4254</v>
      </c>
      <c r="M1168" t="s">
        <v>9878</v>
      </c>
      <c r="N1168" t="s">
        <v>4255</v>
      </c>
      <c r="O1168">
        <f t="shared" si="241"/>
        <v>1975</v>
      </c>
      <c r="P1168">
        <f t="shared" si="234"/>
        <v>0.14000000000000001</v>
      </c>
      <c r="Q1168">
        <f t="shared" si="235"/>
        <v>4716</v>
      </c>
      <c r="R1168" t="str">
        <f t="shared" si="236"/>
        <v>Home &amp; Kitchen</v>
      </c>
      <c r="S1168" t="str">
        <f t="shared" si="237"/>
        <v>&gt;500</v>
      </c>
      <c r="T1168" t="str">
        <f t="shared" si="238"/>
        <v>No</v>
      </c>
      <c r="U1168">
        <f t="shared" si="242"/>
        <v>0</v>
      </c>
      <c r="V1168">
        <f t="shared" si="239"/>
        <v>17920.8</v>
      </c>
      <c r="W1168">
        <f t="shared" si="240"/>
        <v>9314100</v>
      </c>
      <c r="X1168">
        <f t="shared" si="243"/>
        <v>1699</v>
      </c>
      <c r="Y1168">
        <f t="shared" si="244"/>
        <v>4</v>
      </c>
      <c r="Z1168">
        <f t="shared" si="245"/>
        <v>0</v>
      </c>
      <c r="AA1168">
        <f t="shared" si="246"/>
        <v>17920.8</v>
      </c>
    </row>
    <row r="1169" spans="1:27" x14ac:dyDescent="0.25">
      <c r="A1169" t="s">
        <v>4256</v>
      </c>
      <c r="B1169" t="s">
        <v>6126</v>
      </c>
      <c r="C1169" t="s">
        <v>10074</v>
      </c>
      <c r="D1169" s="2">
        <v>1069</v>
      </c>
      <c r="E1169" s="2">
        <v>1699</v>
      </c>
      <c r="F1169" s="1">
        <v>0.37</v>
      </c>
      <c r="G1169">
        <v>3.8</v>
      </c>
      <c r="H1169" s="4">
        <v>313</v>
      </c>
      <c r="I1169" t="s">
        <v>7566</v>
      </c>
      <c r="J1169" t="s">
        <v>4257</v>
      </c>
      <c r="K1169" t="s">
        <v>8690</v>
      </c>
      <c r="L1169" t="s">
        <v>4258</v>
      </c>
      <c r="M1169" t="s">
        <v>9879</v>
      </c>
      <c r="N1169" t="s">
        <v>4259</v>
      </c>
      <c r="O1169">
        <f t="shared" si="241"/>
        <v>1699</v>
      </c>
      <c r="P1169">
        <f t="shared" si="234"/>
        <v>0.37</v>
      </c>
      <c r="Q1169">
        <f t="shared" si="235"/>
        <v>313</v>
      </c>
      <c r="R1169" t="str">
        <f t="shared" si="236"/>
        <v>Home &amp; Kitchen</v>
      </c>
      <c r="S1169" t="str">
        <f t="shared" si="237"/>
        <v>&gt;500</v>
      </c>
      <c r="T1169" t="str">
        <f t="shared" si="238"/>
        <v>No</v>
      </c>
      <c r="U1169">
        <f t="shared" si="242"/>
        <v>0</v>
      </c>
      <c r="V1169">
        <f t="shared" si="239"/>
        <v>1189.3999999999999</v>
      </c>
      <c r="W1169">
        <f t="shared" si="240"/>
        <v>531787</v>
      </c>
      <c r="X1169">
        <f t="shared" si="243"/>
        <v>1069</v>
      </c>
      <c r="Y1169">
        <f t="shared" si="244"/>
        <v>4</v>
      </c>
      <c r="Z1169">
        <f t="shared" si="245"/>
        <v>1</v>
      </c>
      <c r="AA1169">
        <f t="shared" si="246"/>
        <v>1189.3999999999999</v>
      </c>
    </row>
    <row r="1170" spans="1:27" x14ac:dyDescent="0.25">
      <c r="A1170" t="s">
        <v>4260</v>
      </c>
      <c r="B1170" t="s">
        <v>6127</v>
      </c>
      <c r="C1170" t="s">
        <v>10074</v>
      </c>
      <c r="D1170" s="2">
        <v>1349</v>
      </c>
      <c r="E1170" s="2">
        <v>2495</v>
      </c>
      <c r="F1170" s="1">
        <v>0.46</v>
      </c>
      <c r="G1170">
        <v>3.8</v>
      </c>
      <c r="H1170" s="4">
        <v>166</v>
      </c>
      <c r="I1170" t="s">
        <v>7567</v>
      </c>
      <c r="J1170" t="s">
        <v>4261</v>
      </c>
      <c r="K1170" t="s">
        <v>8691</v>
      </c>
      <c r="L1170" t="s">
        <v>4262</v>
      </c>
      <c r="M1170" t="s">
        <v>9880</v>
      </c>
      <c r="N1170" t="s">
        <v>4263</v>
      </c>
      <c r="O1170">
        <f t="shared" si="241"/>
        <v>2495</v>
      </c>
      <c r="P1170">
        <f t="shared" si="234"/>
        <v>0.46</v>
      </c>
      <c r="Q1170">
        <f t="shared" si="235"/>
        <v>166</v>
      </c>
      <c r="R1170" t="str">
        <f t="shared" si="236"/>
        <v>Home &amp; Kitchen</v>
      </c>
      <c r="S1170" t="str">
        <f t="shared" si="237"/>
        <v>&gt;500</v>
      </c>
      <c r="T1170" t="str">
        <f t="shared" si="238"/>
        <v>No</v>
      </c>
      <c r="U1170">
        <f t="shared" si="242"/>
        <v>0</v>
      </c>
      <c r="V1170">
        <f t="shared" si="239"/>
        <v>630.79999999999995</v>
      </c>
      <c r="W1170">
        <f t="shared" si="240"/>
        <v>414170</v>
      </c>
      <c r="X1170">
        <f t="shared" si="243"/>
        <v>1349</v>
      </c>
      <c r="Y1170">
        <f t="shared" si="244"/>
        <v>4</v>
      </c>
      <c r="Z1170">
        <f t="shared" si="245"/>
        <v>1</v>
      </c>
      <c r="AA1170">
        <f t="shared" si="246"/>
        <v>630.79999999999995</v>
      </c>
    </row>
    <row r="1171" spans="1:27" x14ac:dyDescent="0.25">
      <c r="A1171" t="s">
        <v>4264</v>
      </c>
      <c r="B1171" t="s">
        <v>4265</v>
      </c>
      <c r="C1171" t="s">
        <v>10086</v>
      </c>
      <c r="D1171" s="2">
        <v>1499</v>
      </c>
      <c r="E1171" s="2">
        <v>3500</v>
      </c>
      <c r="F1171" s="1">
        <v>0.56999999999999995</v>
      </c>
      <c r="G1171">
        <v>3.8</v>
      </c>
      <c r="H1171" s="4">
        <v>303</v>
      </c>
      <c r="I1171" t="s">
        <v>7568</v>
      </c>
      <c r="J1171" t="s">
        <v>4266</v>
      </c>
      <c r="K1171" t="s">
        <v>8692</v>
      </c>
      <c r="L1171" t="s">
        <v>4267</v>
      </c>
      <c r="M1171" t="s">
        <v>9881</v>
      </c>
      <c r="N1171" t="s">
        <v>4268</v>
      </c>
      <c r="O1171">
        <f t="shared" si="241"/>
        <v>3500</v>
      </c>
      <c r="P1171">
        <f t="shared" si="234"/>
        <v>0.56999999999999995</v>
      </c>
      <c r="Q1171">
        <f t="shared" si="235"/>
        <v>303</v>
      </c>
      <c r="R1171" t="str">
        <f t="shared" si="236"/>
        <v>Home &amp; Kitchen</v>
      </c>
      <c r="S1171" t="str">
        <f t="shared" si="237"/>
        <v>&gt;500</v>
      </c>
      <c r="T1171" t="str">
        <f t="shared" si="238"/>
        <v>Yes</v>
      </c>
      <c r="U1171">
        <f t="shared" si="242"/>
        <v>1</v>
      </c>
      <c r="V1171">
        <f t="shared" si="239"/>
        <v>1151.3999999999999</v>
      </c>
      <c r="W1171">
        <f t="shared" si="240"/>
        <v>1060500</v>
      </c>
      <c r="X1171">
        <f t="shared" si="243"/>
        <v>1499</v>
      </c>
      <c r="Y1171">
        <f t="shared" si="244"/>
        <v>4</v>
      </c>
      <c r="Z1171">
        <f t="shared" si="245"/>
        <v>1</v>
      </c>
      <c r="AA1171">
        <f t="shared" si="246"/>
        <v>1151.3999999999999</v>
      </c>
    </row>
    <row r="1172" spans="1:27" x14ac:dyDescent="0.25">
      <c r="A1172" t="s">
        <v>4269</v>
      </c>
      <c r="B1172" t="s">
        <v>6128</v>
      </c>
      <c r="C1172" t="s">
        <v>10093</v>
      </c>
      <c r="D1172" s="2">
        <v>2092</v>
      </c>
      <c r="E1172" s="2">
        <v>4600</v>
      </c>
      <c r="F1172" s="1">
        <v>0.55000000000000004</v>
      </c>
      <c r="G1172">
        <v>3.8</v>
      </c>
      <c r="H1172" s="4">
        <v>562</v>
      </c>
      <c r="I1172" t="s">
        <v>7569</v>
      </c>
      <c r="J1172" t="s">
        <v>4270</v>
      </c>
      <c r="K1172" t="s">
        <v>8693</v>
      </c>
      <c r="L1172" t="s">
        <v>4271</v>
      </c>
      <c r="M1172" t="s">
        <v>9882</v>
      </c>
      <c r="N1172" t="s">
        <v>4272</v>
      </c>
      <c r="O1172">
        <f t="shared" si="241"/>
        <v>4600</v>
      </c>
      <c r="P1172">
        <f t="shared" si="234"/>
        <v>0.55000000000000004</v>
      </c>
      <c r="Q1172">
        <f t="shared" si="235"/>
        <v>562</v>
      </c>
      <c r="R1172" t="str">
        <f t="shared" si="236"/>
        <v>Home &amp; Kitchen</v>
      </c>
      <c r="S1172" t="str">
        <f t="shared" si="237"/>
        <v>&gt;500</v>
      </c>
      <c r="T1172" t="str">
        <f t="shared" si="238"/>
        <v>Yes</v>
      </c>
      <c r="U1172">
        <f t="shared" si="242"/>
        <v>1</v>
      </c>
      <c r="V1172">
        <f t="shared" si="239"/>
        <v>2135.6</v>
      </c>
      <c r="W1172">
        <f t="shared" si="240"/>
        <v>2585200</v>
      </c>
      <c r="X1172">
        <f t="shared" si="243"/>
        <v>2092</v>
      </c>
      <c r="Y1172">
        <f t="shared" si="244"/>
        <v>4</v>
      </c>
      <c r="Z1172">
        <f t="shared" si="245"/>
        <v>1</v>
      </c>
      <c r="AA1172">
        <f t="shared" si="246"/>
        <v>2135.6</v>
      </c>
    </row>
    <row r="1173" spans="1:27" x14ac:dyDescent="0.25">
      <c r="A1173" t="s">
        <v>4273</v>
      </c>
      <c r="B1173" t="s">
        <v>6129</v>
      </c>
      <c r="C1173" t="s">
        <v>10109</v>
      </c>
      <c r="D1173" s="2">
        <v>3859</v>
      </c>
      <c r="E1173" s="2">
        <v>10295</v>
      </c>
      <c r="F1173" s="1">
        <v>0.63</v>
      </c>
      <c r="G1173">
        <v>3.8</v>
      </c>
      <c r="H1173" s="4">
        <v>8095</v>
      </c>
      <c r="I1173" t="s">
        <v>7570</v>
      </c>
      <c r="J1173" t="s">
        <v>4274</v>
      </c>
      <c r="K1173" t="s">
        <v>8694</v>
      </c>
      <c r="L1173" t="s">
        <v>4275</v>
      </c>
      <c r="M1173" t="s">
        <v>9883</v>
      </c>
      <c r="N1173" t="s">
        <v>4276</v>
      </c>
      <c r="O1173">
        <f t="shared" si="241"/>
        <v>10295</v>
      </c>
      <c r="P1173">
        <f t="shared" si="234"/>
        <v>0.63</v>
      </c>
      <c r="Q1173">
        <f t="shared" si="235"/>
        <v>8095</v>
      </c>
      <c r="R1173" t="str">
        <f t="shared" si="236"/>
        <v>Home &amp; Kitchen</v>
      </c>
      <c r="S1173" t="str">
        <f t="shared" si="237"/>
        <v>&gt;500</v>
      </c>
      <c r="T1173" t="str">
        <f t="shared" si="238"/>
        <v>Yes</v>
      </c>
      <c r="U1173">
        <f t="shared" si="242"/>
        <v>1</v>
      </c>
      <c r="V1173">
        <f t="shared" si="239"/>
        <v>30761</v>
      </c>
      <c r="W1173">
        <f t="shared" si="240"/>
        <v>83338025</v>
      </c>
      <c r="X1173">
        <f t="shared" si="243"/>
        <v>3859</v>
      </c>
      <c r="Y1173">
        <f t="shared" si="244"/>
        <v>4</v>
      </c>
      <c r="Z1173">
        <f t="shared" si="245"/>
        <v>0</v>
      </c>
      <c r="AA1173">
        <f t="shared" si="246"/>
        <v>30761</v>
      </c>
    </row>
    <row r="1174" spans="1:27" x14ac:dyDescent="0.25">
      <c r="A1174" t="s">
        <v>4277</v>
      </c>
      <c r="B1174" t="s">
        <v>6130</v>
      </c>
      <c r="C1174" t="s">
        <v>10090</v>
      </c>
      <c r="D1174">
        <v>499</v>
      </c>
      <c r="E1174" s="2">
        <v>2199</v>
      </c>
      <c r="F1174" s="1">
        <v>0.77</v>
      </c>
      <c r="G1174">
        <v>3.8</v>
      </c>
      <c r="H1174" s="4">
        <v>109</v>
      </c>
      <c r="I1174" t="s">
        <v>7571</v>
      </c>
      <c r="J1174" t="s">
        <v>4278</v>
      </c>
      <c r="K1174" t="s">
        <v>8695</v>
      </c>
      <c r="L1174" t="s">
        <v>4279</v>
      </c>
      <c r="M1174" t="s">
        <v>9884</v>
      </c>
      <c r="N1174" t="s">
        <v>4280</v>
      </c>
      <c r="O1174">
        <f t="shared" si="241"/>
        <v>2199</v>
      </c>
      <c r="P1174">
        <f t="shared" si="234"/>
        <v>0.77</v>
      </c>
      <c r="Q1174">
        <f t="shared" si="235"/>
        <v>109</v>
      </c>
      <c r="R1174" t="str">
        <f t="shared" si="236"/>
        <v>Home &amp; Kitchen</v>
      </c>
      <c r="S1174" t="str">
        <f t="shared" si="237"/>
        <v>&gt;500</v>
      </c>
      <c r="T1174" t="str">
        <f t="shared" si="238"/>
        <v>Yes</v>
      </c>
      <c r="U1174">
        <f t="shared" si="242"/>
        <v>1</v>
      </c>
      <c r="V1174">
        <f t="shared" si="239"/>
        <v>414.2</v>
      </c>
      <c r="W1174">
        <f t="shared" si="240"/>
        <v>239691</v>
      </c>
      <c r="X1174">
        <f t="shared" si="243"/>
        <v>499</v>
      </c>
      <c r="Y1174">
        <f t="shared" si="244"/>
        <v>4</v>
      </c>
      <c r="Z1174">
        <f t="shared" si="245"/>
        <v>1</v>
      </c>
      <c r="AA1174">
        <f t="shared" si="246"/>
        <v>414.2</v>
      </c>
    </row>
    <row r="1175" spans="1:27" x14ac:dyDescent="0.25">
      <c r="A1175" t="s">
        <v>4281</v>
      </c>
      <c r="B1175" t="s">
        <v>6131</v>
      </c>
      <c r="C1175" t="s">
        <v>10097</v>
      </c>
      <c r="D1175" s="2">
        <v>1804</v>
      </c>
      <c r="E1175" s="2">
        <v>2380</v>
      </c>
      <c r="F1175" s="1">
        <v>0.24</v>
      </c>
      <c r="G1175">
        <v>3.8</v>
      </c>
      <c r="H1175" s="4">
        <v>15382</v>
      </c>
      <c r="I1175" t="s">
        <v>7572</v>
      </c>
      <c r="J1175" t="s">
        <v>4282</v>
      </c>
      <c r="K1175" t="s">
        <v>8696</v>
      </c>
      <c r="L1175" t="s">
        <v>4283</v>
      </c>
      <c r="M1175" t="s">
        <v>9885</v>
      </c>
      <c r="N1175" t="s">
        <v>6474</v>
      </c>
      <c r="O1175">
        <f t="shared" si="241"/>
        <v>2380</v>
      </c>
      <c r="P1175">
        <f t="shared" si="234"/>
        <v>0.24</v>
      </c>
      <c r="Q1175">
        <f t="shared" si="235"/>
        <v>15382</v>
      </c>
      <c r="R1175" t="str">
        <f t="shared" si="236"/>
        <v>Home &amp; Kitchen</v>
      </c>
      <c r="S1175" t="str">
        <f t="shared" si="237"/>
        <v>&gt;500</v>
      </c>
      <c r="T1175" t="str">
        <f t="shared" si="238"/>
        <v>No</v>
      </c>
      <c r="U1175">
        <f t="shared" si="242"/>
        <v>0</v>
      </c>
      <c r="V1175">
        <f t="shared" si="239"/>
        <v>58451.6</v>
      </c>
      <c r="W1175">
        <f t="shared" si="240"/>
        <v>36609160</v>
      </c>
      <c r="X1175">
        <f t="shared" si="243"/>
        <v>1804</v>
      </c>
      <c r="Y1175">
        <f t="shared" si="244"/>
        <v>4</v>
      </c>
      <c r="Z1175">
        <f t="shared" si="245"/>
        <v>0</v>
      </c>
      <c r="AA1175">
        <f t="shared" si="246"/>
        <v>58451.6</v>
      </c>
    </row>
    <row r="1176" spans="1:27" x14ac:dyDescent="0.25">
      <c r="A1176" t="s">
        <v>4284</v>
      </c>
      <c r="B1176" t="s">
        <v>6132</v>
      </c>
      <c r="C1176" t="s">
        <v>10090</v>
      </c>
      <c r="D1176" s="2">
        <v>6525</v>
      </c>
      <c r="E1176" s="2">
        <v>8820</v>
      </c>
      <c r="F1176" s="1">
        <v>0.26</v>
      </c>
      <c r="G1176">
        <v>3.8</v>
      </c>
      <c r="H1176" s="4">
        <v>5137</v>
      </c>
      <c r="I1176" t="s">
        <v>7573</v>
      </c>
      <c r="J1176" t="s">
        <v>4285</v>
      </c>
      <c r="K1176" t="s">
        <v>8697</v>
      </c>
      <c r="L1176" t="s">
        <v>4286</v>
      </c>
      <c r="M1176" t="s">
        <v>9886</v>
      </c>
      <c r="N1176" t="s">
        <v>4287</v>
      </c>
      <c r="O1176">
        <f t="shared" si="241"/>
        <v>8820</v>
      </c>
      <c r="P1176">
        <f t="shared" si="234"/>
        <v>0.26</v>
      </c>
      <c r="Q1176">
        <f t="shared" si="235"/>
        <v>5137</v>
      </c>
      <c r="R1176" t="str">
        <f t="shared" si="236"/>
        <v>Home &amp; Kitchen</v>
      </c>
      <c r="S1176" t="str">
        <f t="shared" si="237"/>
        <v>&gt;500</v>
      </c>
      <c r="T1176" t="str">
        <f t="shared" si="238"/>
        <v>No</v>
      </c>
      <c r="U1176">
        <f t="shared" si="242"/>
        <v>0</v>
      </c>
      <c r="V1176">
        <f t="shared" si="239"/>
        <v>19520.599999999999</v>
      </c>
      <c r="W1176">
        <f t="shared" si="240"/>
        <v>45308340</v>
      </c>
      <c r="X1176">
        <f t="shared" si="243"/>
        <v>6525</v>
      </c>
      <c r="Y1176">
        <f t="shared" si="244"/>
        <v>4</v>
      </c>
      <c r="Z1176">
        <f t="shared" si="245"/>
        <v>0</v>
      </c>
      <c r="AA1176">
        <f t="shared" si="246"/>
        <v>19520.599999999999</v>
      </c>
    </row>
    <row r="1177" spans="1:27" x14ac:dyDescent="0.25">
      <c r="A1177" t="s">
        <v>4288</v>
      </c>
      <c r="B1177" t="s">
        <v>6133</v>
      </c>
      <c r="C1177" t="s">
        <v>10111</v>
      </c>
      <c r="D1177" s="2">
        <v>4999</v>
      </c>
      <c r="E1177" s="2">
        <v>24999</v>
      </c>
      <c r="F1177" s="1">
        <v>0.8</v>
      </c>
      <c r="G1177">
        <v>3.8</v>
      </c>
      <c r="H1177" s="4">
        <v>124</v>
      </c>
      <c r="I1177" t="s">
        <v>7574</v>
      </c>
      <c r="J1177" t="s">
        <v>4289</v>
      </c>
      <c r="K1177" t="s">
        <v>8698</v>
      </c>
      <c r="L1177" t="s">
        <v>4290</v>
      </c>
      <c r="M1177" t="s">
        <v>9887</v>
      </c>
      <c r="N1177" t="s">
        <v>4291</v>
      </c>
      <c r="O1177">
        <f t="shared" si="241"/>
        <v>24999</v>
      </c>
      <c r="P1177">
        <f t="shared" si="234"/>
        <v>0.8</v>
      </c>
      <c r="Q1177">
        <f t="shared" si="235"/>
        <v>124</v>
      </c>
      <c r="R1177" t="str">
        <f t="shared" si="236"/>
        <v>Home &amp; Kitchen</v>
      </c>
      <c r="S1177" t="str">
        <f t="shared" si="237"/>
        <v>&gt;500</v>
      </c>
      <c r="T1177" t="str">
        <f t="shared" si="238"/>
        <v>Yes</v>
      </c>
      <c r="U1177">
        <f t="shared" si="242"/>
        <v>1</v>
      </c>
      <c r="V1177">
        <f t="shared" si="239"/>
        <v>471.2</v>
      </c>
      <c r="W1177">
        <f t="shared" si="240"/>
        <v>3099876</v>
      </c>
      <c r="X1177">
        <f t="shared" si="243"/>
        <v>4999</v>
      </c>
      <c r="Y1177">
        <f t="shared" si="244"/>
        <v>4</v>
      </c>
      <c r="Z1177">
        <f t="shared" si="245"/>
        <v>1</v>
      </c>
      <c r="AA1177">
        <f t="shared" si="246"/>
        <v>471.2</v>
      </c>
    </row>
    <row r="1178" spans="1:27" x14ac:dyDescent="0.25">
      <c r="A1178" t="s">
        <v>4292</v>
      </c>
      <c r="B1178" t="s">
        <v>6134</v>
      </c>
      <c r="C1178" t="s">
        <v>10105</v>
      </c>
      <c r="D1178" s="2">
        <v>1189</v>
      </c>
      <c r="E1178" s="2">
        <v>2400</v>
      </c>
      <c r="F1178" s="1">
        <v>0.5</v>
      </c>
      <c r="G1178">
        <v>3.8</v>
      </c>
      <c r="H1178" s="4">
        <v>618</v>
      </c>
      <c r="I1178" t="s">
        <v>7575</v>
      </c>
      <c r="J1178" t="s">
        <v>4293</v>
      </c>
      <c r="K1178" t="s">
        <v>4294</v>
      </c>
      <c r="L1178" t="s">
        <v>4295</v>
      </c>
      <c r="M1178" t="s">
        <v>9888</v>
      </c>
      <c r="N1178" t="s">
        <v>4296</v>
      </c>
      <c r="O1178">
        <f t="shared" si="241"/>
        <v>2400</v>
      </c>
      <c r="P1178">
        <f t="shared" si="234"/>
        <v>0.5</v>
      </c>
      <c r="Q1178">
        <f t="shared" si="235"/>
        <v>618</v>
      </c>
      <c r="R1178" t="str">
        <f t="shared" si="236"/>
        <v>Home &amp; Kitchen</v>
      </c>
      <c r="S1178" t="str">
        <f t="shared" si="237"/>
        <v>&gt;500</v>
      </c>
      <c r="T1178" t="str">
        <f t="shared" si="238"/>
        <v>Yes</v>
      </c>
      <c r="U1178">
        <f t="shared" si="242"/>
        <v>1</v>
      </c>
      <c r="V1178">
        <f t="shared" si="239"/>
        <v>2348.4</v>
      </c>
      <c r="W1178">
        <f t="shared" si="240"/>
        <v>1483200</v>
      </c>
      <c r="X1178">
        <f t="shared" si="243"/>
        <v>1189</v>
      </c>
      <c r="Y1178">
        <f t="shared" si="244"/>
        <v>4</v>
      </c>
      <c r="Z1178">
        <f t="shared" si="245"/>
        <v>1</v>
      </c>
      <c r="AA1178">
        <f t="shared" si="246"/>
        <v>2348.4</v>
      </c>
    </row>
    <row r="1179" spans="1:27" x14ac:dyDescent="0.25">
      <c r="A1179" t="s">
        <v>4297</v>
      </c>
      <c r="B1179" t="s">
        <v>6135</v>
      </c>
      <c r="C1179" t="s">
        <v>10074</v>
      </c>
      <c r="D1179" s="2">
        <v>2590</v>
      </c>
      <c r="E1179" s="2">
        <v>4200</v>
      </c>
      <c r="F1179" s="1">
        <v>0.38</v>
      </c>
      <c r="G1179">
        <v>3.8</v>
      </c>
      <c r="H1179" s="4">
        <v>63</v>
      </c>
      <c r="I1179" t="s">
        <v>7576</v>
      </c>
      <c r="J1179" t="s">
        <v>4298</v>
      </c>
      <c r="K1179" t="s">
        <v>8699</v>
      </c>
      <c r="L1179" t="s">
        <v>4299</v>
      </c>
      <c r="M1179" t="s">
        <v>9889</v>
      </c>
      <c r="N1179" t="s">
        <v>4300</v>
      </c>
      <c r="O1179">
        <f t="shared" si="241"/>
        <v>4200</v>
      </c>
      <c r="P1179">
        <f t="shared" si="234"/>
        <v>0.38</v>
      </c>
      <c r="Q1179">
        <f t="shared" si="235"/>
        <v>63</v>
      </c>
      <c r="R1179" t="str">
        <f t="shared" si="236"/>
        <v>Home &amp; Kitchen</v>
      </c>
      <c r="S1179" t="str">
        <f t="shared" si="237"/>
        <v>&gt;500</v>
      </c>
      <c r="T1179" t="str">
        <f t="shared" si="238"/>
        <v>No</v>
      </c>
      <c r="U1179">
        <f t="shared" si="242"/>
        <v>0</v>
      </c>
      <c r="V1179">
        <f t="shared" si="239"/>
        <v>239.39999999999998</v>
      </c>
      <c r="W1179">
        <f t="shared" si="240"/>
        <v>264600</v>
      </c>
      <c r="X1179">
        <f t="shared" si="243"/>
        <v>2590</v>
      </c>
      <c r="Y1179">
        <f t="shared" si="244"/>
        <v>4</v>
      </c>
      <c r="Z1179">
        <f t="shared" si="245"/>
        <v>1</v>
      </c>
      <c r="AA1179">
        <f t="shared" si="246"/>
        <v>239.39999999999998</v>
      </c>
    </row>
    <row r="1180" spans="1:27" x14ac:dyDescent="0.25">
      <c r="A1180" t="s">
        <v>4301</v>
      </c>
      <c r="B1180" t="s">
        <v>6136</v>
      </c>
      <c r="C1180" t="s">
        <v>10074</v>
      </c>
      <c r="D1180">
        <v>899</v>
      </c>
      <c r="E1180" s="2">
        <v>1599</v>
      </c>
      <c r="F1180" s="1">
        <v>0.44</v>
      </c>
      <c r="G1180">
        <v>3.8</v>
      </c>
      <c r="H1180" s="4">
        <v>15</v>
      </c>
      <c r="I1180" t="s">
        <v>7577</v>
      </c>
      <c r="J1180" t="s">
        <v>4302</v>
      </c>
      <c r="K1180" t="s">
        <v>8700</v>
      </c>
      <c r="L1180" t="s">
        <v>4303</v>
      </c>
      <c r="M1180" t="s">
        <v>9890</v>
      </c>
      <c r="N1180" t="s">
        <v>4304</v>
      </c>
      <c r="O1180">
        <f t="shared" si="241"/>
        <v>1599</v>
      </c>
      <c r="P1180">
        <f t="shared" si="234"/>
        <v>0.44</v>
      </c>
      <c r="Q1180">
        <f t="shared" si="235"/>
        <v>15</v>
      </c>
      <c r="R1180" t="str">
        <f t="shared" si="236"/>
        <v>Home &amp; Kitchen</v>
      </c>
      <c r="S1180" t="str">
        <f t="shared" si="237"/>
        <v>&gt;500</v>
      </c>
      <c r="T1180" t="str">
        <f t="shared" si="238"/>
        <v>No</v>
      </c>
      <c r="U1180">
        <f t="shared" si="242"/>
        <v>0</v>
      </c>
      <c r="V1180">
        <f t="shared" si="239"/>
        <v>57</v>
      </c>
      <c r="W1180">
        <f t="shared" si="240"/>
        <v>23985</v>
      </c>
      <c r="X1180">
        <f t="shared" si="243"/>
        <v>899</v>
      </c>
      <c r="Y1180">
        <f t="shared" si="244"/>
        <v>4</v>
      </c>
      <c r="Z1180">
        <f t="shared" si="245"/>
        <v>1</v>
      </c>
      <c r="AA1180">
        <f t="shared" si="246"/>
        <v>57</v>
      </c>
    </row>
    <row r="1181" spans="1:27" x14ac:dyDescent="0.25">
      <c r="A1181" t="s">
        <v>4305</v>
      </c>
      <c r="B1181" t="s">
        <v>6137</v>
      </c>
      <c r="C1181" t="s">
        <v>10074</v>
      </c>
      <c r="D1181">
        <v>998</v>
      </c>
      <c r="E1181" s="2">
        <v>2999</v>
      </c>
      <c r="F1181" s="1">
        <v>0.67</v>
      </c>
      <c r="G1181">
        <v>3.8</v>
      </c>
      <c r="H1181" s="4">
        <v>9</v>
      </c>
      <c r="I1181" t="s">
        <v>7578</v>
      </c>
      <c r="J1181" t="s">
        <v>4306</v>
      </c>
      <c r="K1181" t="s">
        <v>8701</v>
      </c>
      <c r="L1181" t="s">
        <v>4307</v>
      </c>
      <c r="M1181" t="s">
        <v>9891</v>
      </c>
      <c r="N1181" t="s">
        <v>6475</v>
      </c>
      <c r="O1181">
        <f t="shared" si="241"/>
        <v>2999</v>
      </c>
      <c r="P1181">
        <f t="shared" si="234"/>
        <v>0.67</v>
      </c>
      <c r="Q1181">
        <f t="shared" si="235"/>
        <v>9</v>
      </c>
      <c r="R1181" t="str">
        <f t="shared" si="236"/>
        <v>Home &amp; Kitchen</v>
      </c>
      <c r="S1181" t="str">
        <f t="shared" si="237"/>
        <v>&gt;500</v>
      </c>
      <c r="T1181" t="str">
        <f t="shared" si="238"/>
        <v>Yes</v>
      </c>
      <c r="U1181">
        <f t="shared" si="242"/>
        <v>1</v>
      </c>
      <c r="V1181">
        <f t="shared" si="239"/>
        <v>34.199999999999996</v>
      </c>
      <c r="W1181">
        <f t="shared" si="240"/>
        <v>26991</v>
      </c>
      <c r="X1181">
        <f t="shared" si="243"/>
        <v>998</v>
      </c>
      <c r="Y1181">
        <f t="shared" si="244"/>
        <v>4</v>
      </c>
      <c r="Z1181">
        <f t="shared" si="245"/>
        <v>1</v>
      </c>
      <c r="AA1181">
        <f t="shared" si="246"/>
        <v>34.199999999999996</v>
      </c>
    </row>
    <row r="1182" spans="1:27" x14ac:dyDescent="0.25">
      <c r="A1182" t="s">
        <v>4308</v>
      </c>
      <c r="B1182" t="s">
        <v>6138</v>
      </c>
      <c r="C1182" t="s">
        <v>10088</v>
      </c>
      <c r="D1182">
        <v>998.06</v>
      </c>
      <c r="E1182" s="2">
        <v>1282</v>
      </c>
      <c r="F1182" s="1">
        <v>0.22</v>
      </c>
      <c r="G1182">
        <v>3.8</v>
      </c>
      <c r="H1182" s="4">
        <v>7274</v>
      </c>
      <c r="I1182" t="s">
        <v>7579</v>
      </c>
      <c r="J1182" t="s">
        <v>4309</v>
      </c>
      <c r="K1182" t="s">
        <v>8702</v>
      </c>
      <c r="L1182" t="s">
        <v>4310</v>
      </c>
      <c r="M1182" t="s">
        <v>9892</v>
      </c>
      <c r="N1182" t="s">
        <v>4311</v>
      </c>
      <c r="O1182">
        <f t="shared" si="241"/>
        <v>1282</v>
      </c>
      <c r="P1182">
        <f t="shared" si="234"/>
        <v>0.22</v>
      </c>
      <c r="Q1182">
        <f t="shared" si="235"/>
        <v>7274</v>
      </c>
      <c r="R1182" t="str">
        <f t="shared" si="236"/>
        <v>Home &amp; Kitchen</v>
      </c>
      <c r="S1182" t="str">
        <f t="shared" si="237"/>
        <v>&gt;500</v>
      </c>
      <c r="T1182" t="str">
        <f t="shared" si="238"/>
        <v>No</v>
      </c>
      <c r="U1182">
        <f t="shared" si="242"/>
        <v>0</v>
      </c>
      <c r="V1182">
        <f t="shared" si="239"/>
        <v>27641.199999999997</v>
      </c>
      <c r="W1182">
        <f t="shared" si="240"/>
        <v>9325268</v>
      </c>
      <c r="X1182">
        <f t="shared" si="243"/>
        <v>998.06</v>
      </c>
      <c r="Y1182">
        <f t="shared" si="244"/>
        <v>4</v>
      </c>
      <c r="Z1182">
        <f t="shared" si="245"/>
        <v>0</v>
      </c>
      <c r="AA1182">
        <f t="shared" si="246"/>
        <v>27641.199999999997</v>
      </c>
    </row>
    <row r="1183" spans="1:27" x14ac:dyDescent="0.25">
      <c r="A1183" t="s">
        <v>4312</v>
      </c>
      <c r="B1183" t="s">
        <v>6139</v>
      </c>
      <c r="C1183" t="s">
        <v>10097</v>
      </c>
      <c r="D1183" s="2">
        <v>1099</v>
      </c>
      <c r="E1183" s="2">
        <v>1990</v>
      </c>
      <c r="F1183" s="1">
        <v>0.45</v>
      </c>
      <c r="G1183">
        <v>3.8</v>
      </c>
      <c r="H1183" s="4">
        <v>5911</v>
      </c>
      <c r="I1183" t="s">
        <v>7580</v>
      </c>
      <c r="J1183" t="s">
        <v>4313</v>
      </c>
      <c r="K1183" t="s">
        <v>8703</v>
      </c>
      <c r="L1183" t="s">
        <v>4314</v>
      </c>
      <c r="M1183" t="s">
        <v>9893</v>
      </c>
      <c r="N1183" t="s">
        <v>4315</v>
      </c>
      <c r="O1183">
        <f t="shared" si="241"/>
        <v>1990</v>
      </c>
      <c r="P1183">
        <f t="shared" si="234"/>
        <v>0.45</v>
      </c>
      <c r="Q1183">
        <f t="shared" si="235"/>
        <v>5911</v>
      </c>
      <c r="R1183" t="str">
        <f t="shared" si="236"/>
        <v>Home &amp; Kitchen</v>
      </c>
      <c r="S1183" t="str">
        <f t="shared" si="237"/>
        <v>&gt;500</v>
      </c>
      <c r="T1183" t="str">
        <f t="shared" si="238"/>
        <v>No</v>
      </c>
      <c r="U1183">
        <f t="shared" si="242"/>
        <v>0</v>
      </c>
      <c r="V1183">
        <f t="shared" si="239"/>
        <v>22461.8</v>
      </c>
      <c r="W1183">
        <f t="shared" si="240"/>
        <v>11762890</v>
      </c>
      <c r="X1183">
        <f t="shared" si="243"/>
        <v>1099</v>
      </c>
      <c r="Y1183">
        <f t="shared" si="244"/>
        <v>4</v>
      </c>
      <c r="Z1183">
        <f t="shared" si="245"/>
        <v>0</v>
      </c>
      <c r="AA1183">
        <f t="shared" si="246"/>
        <v>22461.8</v>
      </c>
    </row>
    <row r="1184" spans="1:27" x14ac:dyDescent="0.25">
      <c r="A1184" t="s">
        <v>4316</v>
      </c>
      <c r="B1184" t="s">
        <v>6140</v>
      </c>
      <c r="C1184" t="s">
        <v>10099</v>
      </c>
      <c r="D1184" s="2">
        <v>5999</v>
      </c>
      <c r="E1184" s="2">
        <v>9999</v>
      </c>
      <c r="F1184" s="1">
        <v>0.4</v>
      </c>
      <c r="G1184">
        <v>3.8</v>
      </c>
      <c r="H1184" s="4">
        <v>170</v>
      </c>
      <c r="I1184" t="s">
        <v>7581</v>
      </c>
      <c r="J1184" t="s">
        <v>4317</v>
      </c>
      <c r="K1184" t="s">
        <v>8704</v>
      </c>
      <c r="L1184" t="s">
        <v>4318</v>
      </c>
      <c r="M1184" t="s">
        <v>9894</v>
      </c>
      <c r="N1184" t="s">
        <v>4319</v>
      </c>
      <c r="O1184">
        <f t="shared" si="241"/>
        <v>9999</v>
      </c>
      <c r="P1184">
        <f t="shared" si="234"/>
        <v>0.4</v>
      </c>
      <c r="Q1184">
        <f t="shared" si="235"/>
        <v>170</v>
      </c>
      <c r="R1184" t="str">
        <f t="shared" si="236"/>
        <v>Home &amp; Kitchen</v>
      </c>
      <c r="S1184" t="str">
        <f t="shared" si="237"/>
        <v>&gt;500</v>
      </c>
      <c r="T1184" t="str">
        <f t="shared" si="238"/>
        <v>No</v>
      </c>
      <c r="U1184">
        <f t="shared" si="242"/>
        <v>0</v>
      </c>
      <c r="V1184">
        <f t="shared" si="239"/>
        <v>646</v>
      </c>
      <c r="W1184">
        <f t="shared" si="240"/>
        <v>1699830</v>
      </c>
      <c r="X1184">
        <f t="shared" si="243"/>
        <v>5999</v>
      </c>
      <c r="Y1184">
        <f t="shared" si="244"/>
        <v>4</v>
      </c>
      <c r="Z1184">
        <f t="shared" si="245"/>
        <v>1</v>
      </c>
      <c r="AA1184">
        <f t="shared" si="246"/>
        <v>646</v>
      </c>
    </row>
    <row r="1185" spans="1:27" x14ac:dyDescent="0.25">
      <c r="A1185" t="s">
        <v>4320</v>
      </c>
      <c r="B1185" t="s">
        <v>6141</v>
      </c>
      <c r="C1185" t="s">
        <v>10109</v>
      </c>
      <c r="D1185" s="2">
        <v>8886</v>
      </c>
      <c r="E1185" s="2">
        <v>11850</v>
      </c>
      <c r="F1185" s="1">
        <v>0.25</v>
      </c>
      <c r="G1185">
        <v>3.8</v>
      </c>
      <c r="H1185" s="4">
        <v>3065</v>
      </c>
      <c r="I1185" t="s">
        <v>7582</v>
      </c>
      <c r="J1185" t="s">
        <v>4321</v>
      </c>
      <c r="K1185" t="s">
        <v>8705</v>
      </c>
      <c r="L1185" t="s">
        <v>4322</v>
      </c>
      <c r="M1185" t="s">
        <v>9895</v>
      </c>
      <c r="N1185" t="s">
        <v>6476</v>
      </c>
      <c r="O1185">
        <f t="shared" si="241"/>
        <v>11850</v>
      </c>
      <c r="P1185">
        <f t="shared" si="234"/>
        <v>0.25</v>
      </c>
      <c r="Q1185">
        <f t="shared" si="235"/>
        <v>3065</v>
      </c>
      <c r="R1185" t="str">
        <f t="shared" si="236"/>
        <v>Home &amp; Kitchen</v>
      </c>
      <c r="S1185" t="str">
        <f t="shared" si="237"/>
        <v>&gt;500</v>
      </c>
      <c r="T1185" t="str">
        <f t="shared" si="238"/>
        <v>No</v>
      </c>
      <c r="U1185">
        <f t="shared" si="242"/>
        <v>0</v>
      </c>
      <c r="V1185">
        <f t="shared" si="239"/>
        <v>11647</v>
      </c>
      <c r="W1185">
        <f t="shared" si="240"/>
        <v>36320250</v>
      </c>
      <c r="X1185">
        <f t="shared" si="243"/>
        <v>8886</v>
      </c>
      <c r="Y1185">
        <f t="shared" si="244"/>
        <v>4</v>
      </c>
      <c r="Z1185">
        <f t="shared" si="245"/>
        <v>0</v>
      </c>
      <c r="AA1185">
        <f t="shared" si="246"/>
        <v>11647</v>
      </c>
    </row>
    <row r="1186" spans="1:27" x14ac:dyDescent="0.25">
      <c r="A1186" t="s">
        <v>4323</v>
      </c>
      <c r="B1186" t="s">
        <v>6142</v>
      </c>
      <c r="C1186" t="s">
        <v>10075</v>
      </c>
      <c r="D1186">
        <v>475</v>
      </c>
      <c r="E1186">
        <v>999</v>
      </c>
      <c r="F1186" s="1">
        <v>0.52</v>
      </c>
      <c r="G1186">
        <v>3.8</v>
      </c>
      <c r="H1186" s="4">
        <v>1021</v>
      </c>
      <c r="I1186" t="s">
        <v>7583</v>
      </c>
      <c r="J1186" t="s">
        <v>4324</v>
      </c>
      <c r="K1186" t="s">
        <v>8706</v>
      </c>
      <c r="L1186" t="s">
        <v>4325</v>
      </c>
      <c r="M1186" t="s">
        <v>9896</v>
      </c>
      <c r="N1186" t="s">
        <v>4326</v>
      </c>
      <c r="O1186">
        <f t="shared" si="241"/>
        <v>999</v>
      </c>
      <c r="P1186">
        <f t="shared" si="234"/>
        <v>0.52</v>
      </c>
      <c r="Q1186">
        <f t="shared" si="235"/>
        <v>1021</v>
      </c>
      <c r="R1186" t="str">
        <f t="shared" si="236"/>
        <v>Home &amp; Kitchen</v>
      </c>
      <c r="S1186" t="str">
        <f t="shared" si="237"/>
        <v>&gt;500</v>
      </c>
      <c r="T1186" t="str">
        <f t="shared" si="238"/>
        <v>Yes</v>
      </c>
      <c r="U1186">
        <f t="shared" si="242"/>
        <v>1</v>
      </c>
      <c r="V1186">
        <f t="shared" si="239"/>
        <v>3879.7999999999997</v>
      </c>
      <c r="W1186">
        <f t="shared" si="240"/>
        <v>1019979</v>
      </c>
      <c r="X1186">
        <f t="shared" si="243"/>
        <v>475</v>
      </c>
      <c r="Y1186">
        <f t="shared" si="244"/>
        <v>4</v>
      </c>
      <c r="Z1186">
        <f t="shared" si="245"/>
        <v>0</v>
      </c>
      <c r="AA1186">
        <f t="shared" si="246"/>
        <v>3879.7999999999997</v>
      </c>
    </row>
    <row r="1187" spans="1:27" x14ac:dyDescent="0.25">
      <c r="A1187" t="s">
        <v>4327</v>
      </c>
      <c r="B1187" t="s">
        <v>6143</v>
      </c>
      <c r="C1187" t="s">
        <v>10087</v>
      </c>
      <c r="D1187" s="2">
        <v>4995</v>
      </c>
      <c r="E1187" s="2">
        <v>20049</v>
      </c>
      <c r="F1187" s="1">
        <v>0.75</v>
      </c>
      <c r="G1187">
        <v>3.8</v>
      </c>
      <c r="H1187" s="4">
        <v>3964</v>
      </c>
      <c r="I1187" t="s">
        <v>7584</v>
      </c>
      <c r="J1187" t="s">
        <v>4328</v>
      </c>
      <c r="K1187" t="s">
        <v>8707</v>
      </c>
      <c r="L1187" t="s">
        <v>4329</v>
      </c>
      <c r="M1187" t="s">
        <v>9897</v>
      </c>
      <c r="N1187" t="s">
        <v>4330</v>
      </c>
      <c r="O1187">
        <f t="shared" si="241"/>
        <v>20049</v>
      </c>
      <c r="P1187">
        <f t="shared" si="234"/>
        <v>0.75</v>
      </c>
      <c r="Q1187">
        <f t="shared" si="235"/>
        <v>3964</v>
      </c>
      <c r="R1187" t="str">
        <f t="shared" si="236"/>
        <v>Home &amp; Kitchen</v>
      </c>
      <c r="S1187" t="str">
        <f t="shared" si="237"/>
        <v>&gt;500</v>
      </c>
      <c r="T1187" t="str">
        <f t="shared" si="238"/>
        <v>Yes</v>
      </c>
      <c r="U1187">
        <f t="shared" si="242"/>
        <v>1</v>
      </c>
      <c r="V1187">
        <f t="shared" si="239"/>
        <v>15063.199999999999</v>
      </c>
      <c r="W1187">
        <f t="shared" si="240"/>
        <v>79474236</v>
      </c>
      <c r="X1187">
        <f t="shared" si="243"/>
        <v>4995</v>
      </c>
      <c r="Y1187">
        <f t="shared" si="244"/>
        <v>4</v>
      </c>
      <c r="Z1187">
        <f t="shared" si="245"/>
        <v>0</v>
      </c>
      <c r="AA1187">
        <f t="shared" si="246"/>
        <v>15063.199999999999</v>
      </c>
    </row>
    <row r="1188" spans="1:27" x14ac:dyDescent="0.25">
      <c r="A1188" t="s">
        <v>4331</v>
      </c>
      <c r="B1188" t="s">
        <v>6144</v>
      </c>
      <c r="C1188" t="s">
        <v>10111</v>
      </c>
      <c r="D1188" s="2">
        <v>13999</v>
      </c>
      <c r="E1188" s="2">
        <v>24850</v>
      </c>
      <c r="F1188" s="1">
        <v>0.44</v>
      </c>
      <c r="G1188">
        <v>3.8</v>
      </c>
      <c r="H1188" s="4">
        <v>8948</v>
      </c>
      <c r="I1188" t="s">
        <v>7585</v>
      </c>
      <c r="J1188" t="s">
        <v>4332</v>
      </c>
      <c r="K1188" t="s">
        <v>8708</v>
      </c>
      <c r="L1188" t="s">
        <v>4333</v>
      </c>
      <c r="M1188" t="s">
        <v>9898</v>
      </c>
      <c r="N1188" t="s">
        <v>6477</v>
      </c>
      <c r="O1188">
        <f t="shared" si="241"/>
        <v>24850</v>
      </c>
      <c r="P1188">
        <f t="shared" si="234"/>
        <v>0.44</v>
      </c>
      <c r="Q1188">
        <f t="shared" si="235"/>
        <v>8948</v>
      </c>
      <c r="R1188" t="str">
        <f t="shared" si="236"/>
        <v>Home &amp; Kitchen</v>
      </c>
      <c r="S1188" t="str">
        <f t="shared" si="237"/>
        <v>&gt;500</v>
      </c>
      <c r="T1188" t="str">
        <f t="shared" si="238"/>
        <v>No</v>
      </c>
      <c r="U1188">
        <f t="shared" si="242"/>
        <v>0</v>
      </c>
      <c r="V1188">
        <f t="shared" si="239"/>
        <v>34002.400000000001</v>
      </c>
      <c r="W1188">
        <f t="shared" si="240"/>
        <v>222357800</v>
      </c>
      <c r="X1188">
        <f t="shared" si="243"/>
        <v>13999</v>
      </c>
      <c r="Y1188">
        <f t="shared" si="244"/>
        <v>4</v>
      </c>
      <c r="Z1188">
        <f t="shared" si="245"/>
        <v>0</v>
      </c>
      <c r="AA1188">
        <f t="shared" si="246"/>
        <v>34002.400000000001</v>
      </c>
    </row>
    <row r="1189" spans="1:27" x14ac:dyDescent="0.25">
      <c r="A1189" t="s">
        <v>4334</v>
      </c>
      <c r="B1189" t="s">
        <v>6145</v>
      </c>
      <c r="C1189" t="s">
        <v>10111</v>
      </c>
      <c r="D1189" s="2">
        <v>8499</v>
      </c>
      <c r="E1189" s="2">
        <v>16490</v>
      </c>
      <c r="F1189" s="1">
        <v>0.48</v>
      </c>
      <c r="G1189">
        <v>3.8</v>
      </c>
      <c r="H1189" s="4">
        <v>97</v>
      </c>
      <c r="I1189" t="s">
        <v>7586</v>
      </c>
      <c r="J1189" t="s">
        <v>4335</v>
      </c>
      <c r="K1189" t="s">
        <v>8709</v>
      </c>
      <c r="L1189" t="s">
        <v>4336</v>
      </c>
      <c r="M1189" t="s">
        <v>9899</v>
      </c>
      <c r="N1189" t="s">
        <v>4337</v>
      </c>
      <c r="O1189">
        <f t="shared" si="241"/>
        <v>16490</v>
      </c>
      <c r="P1189">
        <f t="shared" si="234"/>
        <v>0.48</v>
      </c>
      <c r="Q1189">
        <f t="shared" si="235"/>
        <v>97</v>
      </c>
      <c r="R1189" t="str">
        <f t="shared" si="236"/>
        <v>Home &amp; Kitchen</v>
      </c>
      <c r="S1189" t="str">
        <f t="shared" si="237"/>
        <v>&gt;500</v>
      </c>
      <c r="T1189" t="str">
        <f t="shared" si="238"/>
        <v>No</v>
      </c>
      <c r="U1189">
        <f t="shared" si="242"/>
        <v>0</v>
      </c>
      <c r="V1189">
        <f t="shared" si="239"/>
        <v>368.59999999999997</v>
      </c>
      <c r="W1189">
        <f t="shared" si="240"/>
        <v>1599530</v>
      </c>
      <c r="X1189">
        <f t="shared" si="243"/>
        <v>8499</v>
      </c>
      <c r="Y1189">
        <f t="shared" si="244"/>
        <v>4</v>
      </c>
      <c r="Z1189">
        <f t="shared" si="245"/>
        <v>1</v>
      </c>
      <c r="AA1189">
        <f t="shared" si="246"/>
        <v>368.59999999999997</v>
      </c>
    </row>
    <row r="1190" spans="1:27" x14ac:dyDescent="0.25">
      <c r="A1190" t="s">
        <v>4338</v>
      </c>
      <c r="B1190" t="s">
        <v>6146</v>
      </c>
      <c r="C1190" t="s">
        <v>10080</v>
      </c>
      <c r="D1190">
        <v>949</v>
      </c>
      <c r="E1190">
        <v>975</v>
      </c>
      <c r="F1190" s="1">
        <v>0.03</v>
      </c>
      <c r="G1190">
        <v>3.8</v>
      </c>
      <c r="H1190" s="4">
        <v>7223</v>
      </c>
      <c r="I1190" t="s">
        <v>7587</v>
      </c>
      <c r="J1190" t="s">
        <v>4339</v>
      </c>
      <c r="K1190" t="s">
        <v>8710</v>
      </c>
      <c r="L1190" t="s">
        <v>4340</v>
      </c>
      <c r="M1190" t="s">
        <v>9900</v>
      </c>
      <c r="N1190" t="s">
        <v>4341</v>
      </c>
      <c r="O1190">
        <f t="shared" si="241"/>
        <v>975</v>
      </c>
      <c r="P1190">
        <f t="shared" si="234"/>
        <v>0.03</v>
      </c>
      <c r="Q1190">
        <f t="shared" si="235"/>
        <v>7223</v>
      </c>
      <c r="R1190" t="str">
        <f t="shared" si="236"/>
        <v>Home &amp; Kitchen</v>
      </c>
      <c r="S1190" t="str">
        <f t="shared" si="237"/>
        <v>&gt;500</v>
      </c>
      <c r="T1190" t="str">
        <f t="shared" si="238"/>
        <v>No</v>
      </c>
      <c r="U1190">
        <f t="shared" si="242"/>
        <v>0</v>
      </c>
      <c r="V1190">
        <f t="shared" si="239"/>
        <v>27447.399999999998</v>
      </c>
      <c r="W1190">
        <f t="shared" si="240"/>
        <v>7042425</v>
      </c>
      <c r="X1190">
        <f t="shared" si="243"/>
        <v>949</v>
      </c>
      <c r="Y1190">
        <f t="shared" si="244"/>
        <v>4</v>
      </c>
      <c r="Z1190">
        <f t="shared" si="245"/>
        <v>0</v>
      </c>
      <c r="AA1190">
        <f t="shared" si="246"/>
        <v>27447.399999999998</v>
      </c>
    </row>
    <row r="1191" spans="1:27" x14ac:dyDescent="0.25">
      <c r="A1191" t="s">
        <v>4342</v>
      </c>
      <c r="B1191" t="s">
        <v>6147</v>
      </c>
      <c r="C1191" t="s">
        <v>10088</v>
      </c>
      <c r="D1191">
        <v>395</v>
      </c>
      <c r="E1191">
        <v>499</v>
      </c>
      <c r="F1191" s="1">
        <v>0.21</v>
      </c>
      <c r="G1191">
        <v>3.8</v>
      </c>
      <c r="H1191" s="4">
        <v>330</v>
      </c>
      <c r="I1191" t="s">
        <v>7475</v>
      </c>
      <c r="J1191" t="s">
        <v>4343</v>
      </c>
      <c r="K1191" t="s">
        <v>8711</v>
      </c>
      <c r="L1191" t="s">
        <v>4344</v>
      </c>
      <c r="M1191" t="s">
        <v>9901</v>
      </c>
      <c r="N1191" t="s">
        <v>4345</v>
      </c>
      <c r="O1191">
        <f t="shared" si="241"/>
        <v>499</v>
      </c>
      <c r="P1191">
        <f t="shared" si="234"/>
        <v>0.21</v>
      </c>
      <c r="Q1191">
        <f t="shared" si="235"/>
        <v>330</v>
      </c>
      <c r="R1191" t="str">
        <f t="shared" si="236"/>
        <v>Home &amp; Kitchen</v>
      </c>
      <c r="S1191" t="str">
        <f t="shared" si="237"/>
        <v>200–500</v>
      </c>
      <c r="T1191" t="str">
        <f t="shared" si="238"/>
        <v>No</v>
      </c>
      <c r="U1191">
        <f t="shared" si="242"/>
        <v>0</v>
      </c>
      <c r="V1191">
        <f t="shared" si="239"/>
        <v>1254</v>
      </c>
      <c r="W1191">
        <f t="shared" si="240"/>
        <v>164670</v>
      </c>
      <c r="X1191">
        <f t="shared" si="243"/>
        <v>395</v>
      </c>
      <c r="Y1191">
        <f t="shared" si="244"/>
        <v>4</v>
      </c>
      <c r="Z1191">
        <f t="shared" si="245"/>
        <v>1</v>
      </c>
      <c r="AA1191">
        <f t="shared" si="246"/>
        <v>1254</v>
      </c>
    </row>
    <row r="1192" spans="1:27" x14ac:dyDescent="0.25">
      <c r="A1192" t="s">
        <v>4346</v>
      </c>
      <c r="B1192" t="s">
        <v>6148</v>
      </c>
      <c r="C1192" t="s">
        <v>10124</v>
      </c>
      <c r="D1192">
        <v>635</v>
      </c>
      <c r="E1192">
        <v>635</v>
      </c>
      <c r="F1192" s="1">
        <v>0</v>
      </c>
      <c r="G1192">
        <v>3.8</v>
      </c>
      <c r="H1192" s="4">
        <v>4570</v>
      </c>
      <c r="I1192" t="s">
        <v>7588</v>
      </c>
      <c r="J1192" t="s">
        <v>4347</v>
      </c>
      <c r="K1192" t="s">
        <v>8712</v>
      </c>
      <c r="L1192" t="s">
        <v>4348</v>
      </c>
      <c r="M1192" t="s">
        <v>9902</v>
      </c>
      <c r="N1192" t="s">
        <v>4349</v>
      </c>
      <c r="O1192">
        <f t="shared" si="241"/>
        <v>635</v>
      </c>
      <c r="P1192">
        <f t="shared" si="234"/>
        <v>0</v>
      </c>
      <c r="Q1192">
        <f t="shared" si="235"/>
        <v>4570</v>
      </c>
      <c r="R1192" t="str">
        <f t="shared" si="236"/>
        <v>Home &amp; Kitchen</v>
      </c>
      <c r="S1192" t="str">
        <f t="shared" si="237"/>
        <v>&gt;500</v>
      </c>
      <c r="T1192" t="str">
        <f t="shared" si="238"/>
        <v>No</v>
      </c>
      <c r="U1192">
        <f t="shared" si="242"/>
        <v>0</v>
      </c>
      <c r="V1192">
        <f t="shared" si="239"/>
        <v>17366</v>
      </c>
      <c r="W1192">
        <f t="shared" si="240"/>
        <v>2901950</v>
      </c>
      <c r="X1192">
        <f t="shared" si="243"/>
        <v>635</v>
      </c>
      <c r="Y1192">
        <f t="shared" si="244"/>
        <v>4</v>
      </c>
      <c r="Z1192">
        <f t="shared" si="245"/>
        <v>0</v>
      </c>
      <c r="AA1192">
        <f t="shared" si="246"/>
        <v>17366</v>
      </c>
    </row>
    <row r="1193" spans="1:27" x14ac:dyDescent="0.25">
      <c r="A1193" t="s">
        <v>4350</v>
      </c>
      <c r="B1193" t="s">
        <v>6149</v>
      </c>
      <c r="C1193" t="s">
        <v>10080</v>
      </c>
      <c r="D1193">
        <v>717</v>
      </c>
      <c r="E1193" s="2">
        <v>1390</v>
      </c>
      <c r="F1193" s="1">
        <v>0.48</v>
      </c>
      <c r="G1193">
        <v>3.8</v>
      </c>
      <c r="H1193" s="4">
        <v>4867</v>
      </c>
      <c r="I1193" t="s">
        <v>7589</v>
      </c>
      <c r="J1193" t="s">
        <v>4351</v>
      </c>
      <c r="K1193" t="s">
        <v>8713</v>
      </c>
      <c r="L1193" t="s">
        <v>4352</v>
      </c>
      <c r="M1193" t="s">
        <v>9903</v>
      </c>
      <c r="N1193" t="s">
        <v>4353</v>
      </c>
      <c r="O1193">
        <f t="shared" si="241"/>
        <v>1390</v>
      </c>
      <c r="P1193">
        <f t="shared" si="234"/>
        <v>0.48</v>
      </c>
      <c r="Q1193">
        <f t="shared" si="235"/>
        <v>4867</v>
      </c>
      <c r="R1193" t="str">
        <f t="shared" si="236"/>
        <v>Home &amp; Kitchen</v>
      </c>
      <c r="S1193" t="str">
        <f t="shared" si="237"/>
        <v>&gt;500</v>
      </c>
      <c r="T1193" t="str">
        <f t="shared" si="238"/>
        <v>No</v>
      </c>
      <c r="U1193">
        <f t="shared" si="242"/>
        <v>0</v>
      </c>
      <c r="V1193">
        <f t="shared" si="239"/>
        <v>18494.599999999999</v>
      </c>
      <c r="W1193">
        <f t="shared" si="240"/>
        <v>6765130</v>
      </c>
      <c r="X1193">
        <f t="shared" si="243"/>
        <v>717</v>
      </c>
      <c r="Y1193">
        <f t="shared" si="244"/>
        <v>4</v>
      </c>
      <c r="Z1193">
        <f t="shared" si="245"/>
        <v>0</v>
      </c>
      <c r="AA1193">
        <f t="shared" si="246"/>
        <v>18494.599999999999</v>
      </c>
    </row>
    <row r="1194" spans="1:27" x14ac:dyDescent="0.25">
      <c r="A1194" t="s">
        <v>4354</v>
      </c>
      <c r="B1194" t="s">
        <v>6150</v>
      </c>
      <c r="C1194" t="s">
        <v>10125</v>
      </c>
      <c r="D1194" s="2">
        <v>27900</v>
      </c>
      <c r="E1194" s="2">
        <v>59900</v>
      </c>
      <c r="F1194" s="1">
        <v>0.53</v>
      </c>
      <c r="G1194">
        <v>3.8</v>
      </c>
      <c r="H1194" s="4">
        <v>5298</v>
      </c>
      <c r="I1194" t="s">
        <v>7590</v>
      </c>
      <c r="J1194" t="s">
        <v>4355</v>
      </c>
      <c r="K1194" t="s">
        <v>4356</v>
      </c>
      <c r="L1194" t="s">
        <v>4357</v>
      </c>
      <c r="M1194" t="s">
        <v>9904</v>
      </c>
      <c r="N1194" t="s">
        <v>4358</v>
      </c>
      <c r="O1194">
        <f t="shared" si="241"/>
        <v>59900</v>
      </c>
      <c r="P1194">
        <f t="shared" si="234"/>
        <v>0.53</v>
      </c>
      <c r="Q1194">
        <f t="shared" si="235"/>
        <v>5298</v>
      </c>
      <c r="R1194" t="str">
        <f t="shared" si="236"/>
        <v>Home &amp; Kitchen</v>
      </c>
      <c r="S1194" t="str">
        <f t="shared" si="237"/>
        <v>&gt;500</v>
      </c>
      <c r="T1194" t="str">
        <f t="shared" si="238"/>
        <v>Yes</v>
      </c>
      <c r="U1194">
        <f t="shared" si="242"/>
        <v>1</v>
      </c>
      <c r="V1194">
        <f t="shared" si="239"/>
        <v>20132.399999999998</v>
      </c>
      <c r="W1194">
        <f t="shared" si="240"/>
        <v>317350200</v>
      </c>
      <c r="X1194">
        <f t="shared" si="243"/>
        <v>27900</v>
      </c>
      <c r="Y1194">
        <f t="shared" si="244"/>
        <v>4</v>
      </c>
      <c r="Z1194">
        <f t="shared" si="245"/>
        <v>0</v>
      </c>
      <c r="AA1194">
        <f t="shared" si="246"/>
        <v>20132.399999999998</v>
      </c>
    </row>
    <row r="1195" spans="1:27" x14ac:dyDescent="0.25">
      <c r="A1195" t="s">
        <v>4359</v>
      </c>
      <c r="B1195" t="s">
        <v>4360</v>
      </c>
      <c r="C1195" t="s">
        <v>10107</v>
      </c>
      <c r="D1195">
        <v>649</v>
      </c>
      <c r="E1195">
        <v>670</v>
      </c>
      <c r="F1195" s="1">
        <v>0.03</v>
      </c>
      <c r="G1195">
        <v>3.8</v>
      </c>
      <c r="H1195" s="4">
        <v>7786</v>
      </c>
      <c r="I1195" t="s">
        <v>7591</v>
      </c>
      <c r="J1195" t="s">
        <v>4361</v>
      </c>
      <c r="K1195" t="s">
        <v>8714</v>
      </c>
      <c r="L1195" t="s">
        <v>4362</v>
      </c>
      <c r="M1195" t="s">
        <v>9905</v>
      </c>
      <c r="N1195" t="s">
        <v>4363</v>
      </c>
      <c r="O1195">
        <f t="shared" si="241"/>
        <v>670</v>
      </c>
      <c r="P1195">
        <f t="shared" si="234"/>
        <v>0.03</v>
      </c>
      <c r="Q1195">
        <f t="shared" si="235"/>
        <v>7786</v>
      </c>
      <c r="R1195" t="str">
        <f t="shared" si="236"/>
        <v>Home &amp; Kitchen</v>
      </c>
      <c r="S1195" t="str">
        <f t="shared" si="237"/>
        <v>&gt;500</v>
      </c>
      <c r="T1195" t="str">
        <f t="shared" si="238"/>
        <v>No</v>
      </c>
      <c r="U1195">
        <f t="shared" si="242"/>
        <v>0</v>
      </c>
      <c r="V1195">
        <f t="shared" si="239"/>
        <v>29586.799999999999</v>
      </c>
      <c r="W1195">
        <f t="shared" si="240"/>
        <v>5216620</v>
      </c>
      <c r="X1195">
        <f t="shared" si="243"/>
        <v>649</v>
      </c>
      <c r="Y1195">
        <f t="shared" si="244"/>
        <v>4</v>
      </c>
      <c r="Z1195">
        <f t="shared" si="245"/>
        <v>0</v>
      </c>
      <c r="AA1195">
        <f t="shared" si="246"/>
        <v>29586.799999999999</v>
      </c>
    </row>
    <row r="1196" spans="1:27" x14ac:dyDescent="0.25">
      <c r="A1196" t="s">
        <v>4364</v>
      </c>
      <c r="B1196" t="s">
        <v>6151</v>
      </c>
      <c r="C1196" t="s">
        <v>10106</v>
      </c>
      <c r="D1196">
        <v>193</v>
      </c>
      <c r="E1196">
        <v>399</v>
      </c>
      <c r="F1196" s="1">
        <v>0.52</v>
      </c>
      <c r="G1196">
        <v>3.8</v>
      </c>
      <c r="H1196" s="4">
        <v>37</v>
      </c>
      <c r="I1196" t="s">
        <v>7592</v>
      </c>
      <c r="J1196" t="s">
        <v>4365</v>
      </c>
      <c r="K1196" t="s">
        <v>8715</v>
      </c>
      <c r="L1196" t="s">
        <v>4366</v>
      </c>
      <c r="M1196" t="s">
        <v>9906</v>
      </c>
      <c r="N1196" t="s">
        <v>4367</v>
      </c>
      <c r="O1196">
        <f t="shared" si="241"/>
        <v>399</v>
      </c>
      <c r="P1196">
        <f t="shared" si="234"/>
        <v>0.52</v>
      </c>
      <c r="Q1196">
        <f t="shared" si="235"/>
        <v>37</v>
      </c>
      <c r="R1196" t="str">
        <f t="shared" si="236"/>
        <v>Home &amp; Kitchen</v>
      </c>
      <c r="S1196" t="str">
        <f t="shared" si="237"/>
        <v>200–500</v>
      </c>
      <c r="T1196" t="str">
        <f t="shared" si="238"/>
        <v>Yes</v>
      </c>
      <c r="U1196">
        <f t="shared" si="242"/>
        <v>1</v>
      </c>
      <c r="V1196">
        <f t="shared" si="239"/>
        <v>140.6</v>
      </c>
      <c r="W1196">
        <f t="shared" si="240"/>
        <v>14763</v>
      </c>
      <c r="X1196">
        <f t="shared" si="243"/>
        <v>193</v>
      </c>
      <c r="Y1196">
        <f t="shared" si="244"/>
        <v>4</v>
      </c>
      <c r="Z1196">
        <f t="shared" si="245"/>
        <v>1</v>
      </c>
      <c r="AA1196">
        <f t="shared" si="246"/>
        <v>140.6</v>
      </c>
    </row>
    <row r="1197" spans="1:27" x14ac:dyDescent="0.25">
      <c r="A1197" t="s">
        <v>4368</v>
      </c>
      <c r="B1197" t="s">
        <v>6152</v>
      </c>
      <c r="C1197" t="s">
        <v>10074</v>
      </c>
      <c r="D1197" s="2">
        <v>1299</v>
      </c>
      <c r="E1197" s="2">
        <v>2495</v>
      </c>
      <c r="F1197" s="1">
        <v>0.48</v>
      </c>
      <c r="G1197">
        <v>3.8</v>
      </c>
      <c r="H1197" s="4">
        <v>2</v>
      </c>
      <c r="I1197" t="s">
        <v>7593</v>
      </c>
      <c r="J1197" t="s">
        <v>4369</v>
      </c>
      <c r="K1197" t="s">
        <v>4370</v>
      </c>
      <c r="L1197" t="s">
        <v>4371</v>
      </c>
      <c r="M1197" t="s">
        <v>9907</v>
      </c>
      <c r="N1197" t="s">
        <v>4372</v>
      </c>
      <c r="O1197">
        <f t="shared" si="241"/>
        <v>2495</v>
      </c>
      <c r="P1197">
        <f t="shared" si="234"/>
        <v>0.48</v>
      </c>
      <c r="Q1197">
        <f t="shared" si="235"/>
        <v>2</v>
      </c>
      <c r="R1197" t="str">
        <f t="shared" si="236"/>
        <v>Home &amp; Kitchen</v>
      </c>
      <c r="S1197" t="str">
        <f t="shared" si="237"/>
        <v>&gt;500</v>
      </c>
      <c r="T1197" t="str">
        <f t="shared" si="238"/>
        <v>No</v>
      </c>
      <c r="U1197">
        <f t="shared" si="242"/>
        <v>0</v>
      </c>
      <c r="V1197">
        <f t="shared" si="239"/>
        <v>7.6</v>
      </c>
      <c r="W1197">
        <f t="shared" si="240"/>
        <v>4990</v>
      </c>
      <c r="X1197">
        <f t="shared" si="243"/>
        <v>1299</v>
      </c>
      <c r="Y1197">
        <f t="shared" si="244"/>
        <v>4</v>
      </c>
      <c r="Z1197">
        <f t="shared" si="245"/>
        <v>1</v>
      </c>
      <c r="AA1197">
        <f t="shared" si="246"/>
        <v>7.6</v>
      </c>
    </row>
    <row r="1198" spans="1:27" x14ac:dyDescent="0.25">
      <c r="A1198" t="s">
        <v>4373</v>
      </c>
      <c r="B1198" t="s">
        <v>6153</v>
      </c>
      <c r="C1198" t="s">
        <v>10081</v>
      </c>
      <c r="D1198" s="2">
        <v>2449</v>
      </c>
      <c r="E1198" s="2">
        <v>3390</v>
      </c>
      <c r="F1198" s="1">
        <v>0.28000000000000003</v>
      </c>
      <c r="G1198">
        <v>3.8</v>
      </c>
      <c r="H1198" s="4">
        <v>5206</v>
      </c>
      <c r="I1198" t="s">
        <v>7594</v>
      </c>
      <c r="J1198" t="s">
        <v>4374</v>
      </c>
      <c r="K1198" t="s">
        <v>8716</v>
      </c>
      <c r="L1198" t="s">
        <v>4375</v>
      </c>
      <c r="M1198" t="s">
        <v>9908</v>
      </c>
      <c r="N1198" t="s">
        <v>4376</v>
      </c>
      <c r="O1198">
        <f t="shared" si="241"/>
        <v>3390</v>
      </c>
      <c r="P1198">
        <f t="shared" si="234"/>
        <v>0.28000000000000003</v>
      </c>
      <c r="Q1198">
        <f t="shared" si="235"/>
        <v>5206</v>
      </c>
      <c r="R1198" t="str">
        <f t="shared" si="236"/>
        <v>Home &amp; Kitchen</v>
      </c>
      <c r="S1198" t="str">
        <f t="shared" si="237"/>
        <v>&gt;500</v>
      </c>
      <c r="T1198" t="str">
        <f t="shared" si="238"/>
        <v>No</v>
      </c>
      <c r="U1198">
        <f t="shared" si="242"/>
        <v>0</v>
      </c>
      <c r="V1198">
        <f t="shared" si="239"/>
        <v>19782.8</v>
      </c>
      <c r="W1198">
        <f t="shared" si="240"/>
        <v>17648340</v>
      </c>
      <c r="X1198">
        <f t="shared" si="243"/>
        <v>2449</v>
      </c>
      <c r="Y1198">
        <f t="shared" si="244"/>
        <v>4</v>
      </c>
      <c r="Z1198">
        <f t="shared" si="245"/>
        <v>0</v>
      </c>
      <c r="AA1198">
        <f t="shared" si="246"/>
        <v>19782.8</v>
      </c>
    </row>
    <row r="1199" spans="1:27" x14ac:dyDescent="0.25">
      <c r="A1199" t="s">
        <v>4377</v>
      </c>
      <c r="B1199" t="s">
        <v>6154</v>
      </c>
      <c r="C1199" t="s">
        <v>10082</v>
      </c>
      <c r="D1199" s="2">
        <v>1049</v>
      </c>
      <c r="E1199" s="2">
        <v>2499</v>
      </c>
      <c r="F1199" s="1">
        <v>0.57999999999999996</v>
      </c>
      <c r="G1199">
        <v>3.8</v>
      </c>
      <c r="H1199" s="4">
        <v>638</v>
      </c>
      <c r="I1199" t="s">
        <v>7546</v>
      </c>
      <c r="J1199" t="s">
        <v>4378</v>
      </c>
      <c r="K1199" t="s">
        <v>8717</v>
      </c>
      <c r="L1199" t="s">
        <v>4379</v>
      </c>
      <c r="M1199" t="s">
        <v>9909</v>
      </c>
      <c r="N1199" t="s">
        <v>4380</v>
      </c>
      <c r="O1199">
        <f t="shared" si="241"/>
        <v>2499</v>
      </c>
      <c r="P1199">
        <f t="shared" si="234"/>
        <v>0.57999999999999996</v>
      </c>
      <c r="Q1199">
        <f t="shared" si="235"/>
        <v>638</v>
      </c>
      <c r="R1199" t="str">
        <f t="shared" si="236"/>
        <v>Home &amp; Kitchen</v>
      </c>
      <c r="S1199" t="str">
        <f t="shared" si="237"/>
        <v>&gt;500</v>
      </c>
      <c r="T1199" t="str">
        <f t="shared" si="238"/>
        <v>Yes</v>
      </c>
      <c r="U1199">
        <f t="shared" si="242"/>
        <v>1</v>
      </c>
      <c r="V1199">
        <f t="shared" si="239"/>
        <v>2424.4</v>
      </c>
      <c r="W1199">
        <f t="shared" si="240"/>
        <v>1594362</v>
      </c>
      <c r="X1199">
        <f t="shared" si="243"/>
        <v>1049</v>
      </c>
      <c r="Y1199">
        <f t="shared" si="244"/>
        <v>4</v>
      </c>
      <c r="Z1199">
        <f t="shared" si="245"/>
        <v>1</v>
      </c>
      <c r="AA1199">
        <f t="shared" si="246"/>
        <v>2424.4</v>
      </c>
    </row>
    <row r="1200" spans="1:27" x14ac:dyDescent="0.25">
      <c r="A1200" t="s">
        <v>4381</v>
      </c>
      <c r="B1200" t="s">
        <v>6155</v>
      </c>
      <c r="C1200" t="s">
        <v>10121</v>
      </c>
      <c r="D1200" s="2">
        <v>2399</v>
      </c>
      <c r="E1200" s="2">
        <v>4200</v>
      </c>
      <c r="F1200" s="1">
        <v>0.43</v>
      </c>
      <c r="G1200">
        <v>3.8</v>
      </c>
      <c r="H1200" s="4">
        <v>397</v>
      </c>
      <c r="I1200" t="s">
        <v>7595</v>
      </c>
      <c r="J1200" t="s">
        <v>4382</v>
      </c>
      <c r="K1200" t="s">
        <v>8718</v>
      </c>
      <c r="L1200" t="s">
        <v>4383</v>
      </c>
      <c r="M1200" t="s">
        <v>9910</v>
      </c>
      <c r="N1200" t="s">
        <v>4384</v>
      </c>
      <c r="O1200">
        <f t="shared" si="241"/>
        <v>4200</v>
      </c>
      <c r="P1200">
        <f t="shared" si="234"/>
        <v>0.43</v>
      </c>
      <c r="Q1200">
        <f t="shared" si="235"/>
        <v>397</v>
      </c>
      <c r="R1200" t="str">
        <f t="shared" si="236"/>
        <v>Home &amp; Kitchen</v>
      </c>
      <c r="S1200" t="str">
        <f t="shared" si="237"/>
        <v>&gt;500</v>
      </c>
      <c r="T1200" t="str">
        <f t="shared" si="238"/>
        <v>No</v>
      </c>
      <c r="U1200">
        <f t="shared" si="242"/>
        <v>0</v>
      </c>
      <c r="V1200">
        <f t="shared" si="239"/>
        <v>1508.6</v>
      </c>
      <c r="W1200">
        <f t="shared" si="240"/>
        <v>1667400</v>
      </c>
      <c r="X1200">
        <f t="shared" si="243"/>
        <v>2399</v>
      </c>
      <c r="Y1200">
        <f t="shared" si="244"/>
        <v>4</v>
      </c>
      <c r="Z1200">
        <f t="shared" si="245"/>
        <v>1</v>
      </c>
      <c r="AA1200">
        <f t="shared" si="246"/>
        <v>1508.6</v>
      </c>
    </row>
    <row r="1201" spans="1:27" x14ac:dyDescent="0.25">
      <c r="A1201" t="s">
        <v>4385</v>
      </c>
      <c r="B1201" t="s">
        <v>6156</v>
      </c>
      <c r="C1201" t="s">
        <v>10091</v>
      </c>
      <c r="D1201" s="2">
        <v>2286</v>
      </c>
      <c r="E1201" s="2">
        <v>4495</v>
      </c>
      <c r="F1201" s="1">
        <v>0.49</v>
      </c>
      <c r="G1201">
        <v>3.8</v>
      </c>
      <c r="H1201" s="4">
        <v>326</v>
      </c>
      <c r="I1201" t="s">
        <v>7596</v>
      </c>
      <c r="J1201" t="s">
        <v>4386</v>
      </c>
      <c r="K1201" t="s">
        <v>8719</v>
      </c>
      <c r="L1201" t="s">
        <v>4387</v>
      </c>
      <c r="M1201" t="s">
        <v>9911</v>
      </c>
      <c r="N1201" t="s">
        <v>4388</v>
      </c>
      <c r="O1201">
        <f t="shared" si="241"/>
        <v>4495</v>
      </c>
      <c r="P1201">
        <f t="shared" si="234"/>
        <v>0.49</v>
      </c>
      <c r="Q1201">
        <f t="shared" si="235"/>
        <v>326</v>
      </c>
      <c r="R1201" t="str">
        <f t="shared" si="236"/>
        <v>Home &amp; Kitchen</v>
      </c>
      <c r="S1201" t="str">
        <f t="shared" si="237"/>
        <v>&gt;500</v>
      </c>
      <c r="T1201" t="str">
        <f t="shared" si="238"/>
        <v>No</v>
      </c>
      <c r="U1201">
        <f t="shared" si="242"/>
        <v>0</v>
      </c>
      <c r="V1201">
        <f t="shared" si="239"/>
        <v>1238.8</v>
      </c>
      <c r="W1201">
        <f t="shared" si="240"/>
        <v>1465370</v>
      </c>
      <c r="X1201">
        <f t="shared" si="243"/>
        <v>2286</v>
      </c>
      <c r="Y1201">
        <f t="shared" si="244"/>
        <v>4</v>
      </c>
      <c r="Z1201">
        <f t="shared" si="245"/>
        <v>1</v>
      </c>
      <c r="AA1201">
        <f t="shared" si="246"/>
        <v>1238.8</v>
      </c>
    </row>
    <row r="1202" spans="1:27" x14ac:dyDescent="0.25">
      <c r="A1202" t="s">
        <v>4389</v>
      </c>
      <c r="B1202" t="s">
        <v>6157</v>
      </c>
      <c r="C1202" t="s">
        <v>10118</v>
      </c>
      <c r="D1202">
        <v>499</v>
      </c>
      <c r="E1202" s="2">
        <v>2199</v>
      </c>
      <c r="F1202" s="1">
        <v>0.77</v>
      </c>
      <c r="G1202">
        <v>3.8</v>
      </c>
      <c r="H1202" s="4">
        <v>3527</v>
      </c>
      <c r="I1202" t="s">
        <v>7597</v>
      </c>
      <c r="J1202" t="s">
        <v>4390</v>
      </c>
      <c r="K1202" t="s">
        <v>8720</v>
      </c>
      <c r="L1202" t="s">
        <v>4391</v>
      </c>
      <c r="M1202" t="s">
        <v>9912</v>
      </c>
      <c r="N1202" t="s">
        <v>4392</v>
      </c>
      <c r="O1202">
        <f t="shared" si="241"/>
        <v>2199</v>
      </c>
      <c r="P1202">
        <f t="shared" si="234"/>
        <v>0.77</v>
      </c>
      <c r="Q1202">
        <f t="shared" si="235"/>
        <v>3527</v>
      </c>
      <c r="R1202" t="str">
        <f t="shared" si="236"/>
        <v>Home &amp; Kitchen</v>
      </c>
      <c r="S1202" t="str">
        <f t="shared" si="237"/>
        <v>&gt;500</v>
      </c>
      <c r="T1202" t="str">
        <f t="shared" si="238"/>
        <v>Yes</v>
      </c>
      <c r="U1202">
        <f t="shared" si="242"/>
        <v>1</v>
      </c>
      <c r="V1202">
        <f t="shared" si="239"/>
        <v>13402.599999999999</v>
      </c>
      <c r="W1202">
        <f t="shared" si="240"/>
        <v>7755873</v>
      </c>
      <c r="X1202">
        <f t="shared" si="243"/>
        <v>499</v>
      </c>
      <c r="Y1202">
        <f t="shared" si="244"/>
        <v>4</v>
      </c>
      <c r="Z1202">
        <f t="shared" si="245"/>
        <v>0</v>
      </c>
      <c r="AA1202">
        <f t="shared" si="246"/>
        <v>13402.599999999999</v>
      </c>
    </row>
    <row r="1203" spans="1:27" x14ac:dyDescent="0.25">
      <c r="A1203" t="s">
        <v>4393</v>
      </c>
      <c r="B1203" t="s">
        <v>6158</v>
      </c>
      <c r="C1203" t="s">
        <v>10096</v>
      </c>
      <c r="D1203">
        <v>429</v>
      </c>
      <c r="E1203">
        <v>999</v>
      </c>
      <c r="F1203" s="1">
        <v>0.56999999999999995</v>
      </c>
      <c r="G1203">
        <v>3.8</v>
      </c>
      <c r="H1203" s="4">
        <v>617</v>
      </c>
      <c r="I1203" t="s">
        <v>7598</v>
      </c>
      <c r="J1203" t="s">
        <v>4394</v>
      </c>
      <c r="K1203" t="s">
        <v>8721</v>
      </c>
      <c r="L1203" t="s">
        <v>4395</v>
      </c>
      <c r="M1203" t="s">
        <v>9913</v>
      </c>
      <c r="N1203" t="s">
        <v>4396</v>
      </c>
      <c r="O1203">
        <f t="shared" si="241"/>
        <v>999</v>
      </c>
      <c r="P1203">
        <f t="shared" si="234"/>
        <v>0.56999999999999995</v>
      </c>
      <c r="Q1203">
        <f t="shared" si="235"/>
        <v>617</v>
      </c>
      <c r="R1203" t="str">
        <f t="shared" si="236"/>
        <v>Home &amp; Kitchen</v>
      </c>
      <c r="S1203" t="str">
        <f t="shared" si="237"/>
        <v>&gt;500</v>
      </c>
      <c r="T1203" t="str">
        <f t="shared" si="238"/>
        <v>Yes</v>
      </c>
      <c r="U1203">
        <f t="shared" si="242"/>
        <v>1</v>
      </c>
      <c r="V1203">
        <f t="shared" si="239"/>
        <v>2344.6</v>
      </c>
      <c r="W1203">
        <f t="shared" si="240"/>
        <v>616383</v>
      </c>
      <c r="X1203">
        <f t="shared" si="243"/>
        <v>429</v>
      </c>
      <c r="Y1203">
        <f t="shared" si="244"/>
        <v>4</v>
      </c>
      <c r="Z1203">
        <f t="shared" si="245"/>
        <v>1</v>
      </c>
      <c r="AA1203">
        <f t="shared" si="246"/>
        <v>2344.6</v>
      </c>
    </row>
    <row r="1204" spans="1:27" x14ac:dyDescent="0.25">
      <c r="A1204" t="s">
        <v>4397</v>
      </c>
      <c r="B1204" t="s">
        <v>4398</v>
      </c>
      <c r="C1204" t="s">
        <v>10093</v>
      </c>
      <c r="D1204">
        <v>299</v>
      </c>
      <c r="E1204">
        <v>595</v>
      </c>
      <c r="F1204" s="1">
        <v>0.5</v>
      </c>
      <c r="G1204">
        <v>3.8</v>
      </c>
      <c r="H1204" s="4">
        <v>314</v>
      </c>
      <c r="I1204" t="s">
        <v>7599</v>
      </c>
      <c r="J1204" t="s">
        <v>4399</v>
      </c>
      <c r="K1204" t="s">
        <v>8722</v>
      </c>
      <c r="L1204" t="s">
        <v>4400</v>
      </c>
      <c r="M1204" t="s">
        <v>9914</v>
      </c>
      <c r="N1204" t="s">
        <v>4401</v>
      </c>
      <c r="O1204">
        <f t="shared" si="241"/>
        <v>595</v>
      </c>
      <c r="P1204">
        <f t="shared" si="234"/>
        <v>0.5</v>
      </c>
      <c r="Q1204">
        <f t="shared" si="235"/>
        <v>314</v>
      </c>
      <c r="R1204" t="str">
        <f t="shared" si="236"/>
        <v>Home &amp; Kitchen</v>
      </c>
      <c r="S1204" t="str">
        <f t="shared" si="237"/>
        <v>&gt;500</v>
      </c>
      <c r="T1204" t="str">
        <f t="shared" si="238"/>
        <v>Yes</v>
      </c>
      <c r="U1204">
        <f t="shared" si="242"/>
        <v>1</v>
      </c>
      <c r="V1204">
        <f t="shared" si="239"/>
        <v>1193.2</v>
      </c>
      <c r="W1204">
        <f t="shared" si="240"/>
        <v>186830</v>
      </c>
      <c r="X1204">
        <f t="shared" si="243"/>
        <v>299</v>
      </c>
      <c r="Y1204">
        <f t="shared" si="244"/>
        <v>4</v>
      </c>
      <c r="Z1204">
        <f t="shared" si="245"/>
        <v>1</v>
      </c>
      <c r="AA1204">
        <f t="shared" si="246"/>
        <v>1193.2</v>
      </c>
    </row>
    <row r="1205" spans="1:27" x14ac:dyDescent="0.25">
      <c r="A1205" t="s">
        <v>4402</v>
      </c>
      <c r="B1205" t="s">
        <v>6159</v>
      </c>
      <c r="C1205" t="s">
        <v>10111</v>
      </c>
      <c r="D1205" s="2">
        <v>5395</v>
      </c>
      <c r="E1205" s="2">
        <v>19990</v>
      </c>
      <c r="F1205" s="1">
        <v>0.73</v>
      </c>
      <c r="G1205">
        <v>3.8</v>
      </c>
      <c r="H1205" s="4">
        <v>535</v>
      </c>
      <c r="I1205" t="s">
        <v>7600</v>
      </c>
      <c r="J1205" t="s">
        <v>4403</v>
      </c>
      <c r="K1205" t="s">
        <v>8723</v>
      </c>
      <c r="L1205" t="s">
        <v>4404</v>
      </c>
      <c r="M1205" t="s">
        <v>9915</v>
      </c>
      <c r="N1205" t="s">
        <v>6478</v>
      </c>
      <c r="O1205">
        <f t="shared" si="241"/>
        <v>19990</v>
      </c>
      <c r="P1205">
        <f t="shared" si="234"/>
        <v>0.73</v>
      </c>
      <c r="Q1205">
        <f t="shared" si="235"/>
        <v>535</v>
      </c>
      <c r="R1205" t="str">
        <f t="shared" si="236"/>
        <v>Home &amp; Kitchen</v>
      </c>
      <c r="S1205" t="str">
        <f t="shared" si="237"/>
        <v>&gt;500</v>
      </c>
      <c r="T1205" t="str">
        <f t="shared" si="238"/>
        <v>Yes</v>
      </c>
      <c r="U1205">
        <f t="shared" si="242"/>
        <v>1</v>
      </c>
      <c r="V1205">
        <f t="shared" si="239"/>
        <v>2033</v>
      </c>
      <c r="W1205">
        <f t="shared" si="240"/>
        <v>10694650</v>
      </c>
      <c r="X1205">
        <f t="shared" si="243"/>
        <v>5395</v>
      </c>
      <c r="Y1205">
        <f t="shared" si="244"/>
        <v>4</v>
      </c>
      <c r="Z1205">
        <f t="shared" si="245"/>
        <v>1</v>
      </c>
      <c r="AA1205">
        <f t="shared" si="246"/>
        <v>2033</v>
      </c>
    </row>
    <row r="1206" spans="1:27" x14ac:dyDescent="0.25">
      <c r="A1206" t="s">
        <v>4405</v>
      </c>
      <c r="B1206" t="s">
        <v>6160</v>
      </c>
      <c r="C1206" t="s">
        <v>10080</v>
      </c>
      <c r="D1206">
        <v>559</v>
      </c>
      <c r="E1206" s="2">
        <v>1010</v>
      </c>
      <c r="F1206" s="1">
        <v>0.45</v>
      </c>
      <c r="G1206">
        <v>3.8</v>
      </c>
      <c r="H1206" s="4">
        <v>17325</v>
      </c>
      <c r="I1206" t="s">
        <v>7601</v>
      </c>
      <c r="J1206" t="s">
        <v>4406</v>
      </c>
      <c r="K1206" t="s">
        <v>8724</v>
      </c>
      <c r="L1206" t="s">
        <v>4407</v>
      </c>
      <c r="M1206" t="s">
        <v>9916</v>
      </c>
      <c r="N1206" t="s">
        <v>4408</v>
      </c>
      <c r="O1206">
        <f t="shared" si="241"/>
        <v>1010</v>
      </c>
      <c r="P1206">
        <f t="shared" si="234"/>
        <v>0.45</v>
      </c>
      <c r="Q1206">
        <f t="shared" si="235"/>
        <v>17325</v>
      </c>
      <c r="R1206" t="str">
        <f t="shared" si="236"/>
        <v>Home &amp; Kitchen</v>
      </c>
      <c r="S1206" t="str">
        <f t="shared" si="237"/>
        <v>&gt;500</v>
      </c>
      <c r="T1206" t="str">
        <f t="shared" si="238"/>
        <v>No</v>
      </c>
      <c r="U1206">
        <f t="shared" si="242"/>
        <v>0</v>
      </c>
      <c r="V1206">
        <f t="shared" si="239"/>
        <v>65835</v>
      </c>
      <c r="W1206">
        <f t="shared" si="240"/>
        <v>17498250</v>
      </c>
      <c r="X1206">
        <f t="shared" si="243"/>
        <v>559</v>
      </c>
      <c r="Y1206">
        <f t="shared" si="244"/>
        <v>4</v>
      </c>
      <c r="Z1206">
        <f t="shared" si="245"/>
        <v>0</v>
      </c>
      <c r="AA1206">
        <f t="shared" si="246"/>
        <v>65835</v>
      </c>
    </row>
    <row r="1207" spans="1:27" x14ac:dyDescent="0.25">
      <c r="A1207" t="s">
        <v>4409</v>
      </c>
      <c r="B1207" t="s">
        <v>6161</v>
      </c>
      <c r="C1207" t="s">
        <v>10080</v>
      </c>
      <c r="D1207">
        <v>660</v>
      </c>
      <c r="E1207" s="2">
        <v>1100</v>
      </c>
      <c r="F1207" s="1">
        <v>0.4</v>
      </c>
      <c r="G1207">
        <v>3.8</v>
      </c>
      <c r="H1207" s="4">
        <v>91</v>
      </c>
      <c r="I1207" t="s">
        <v>4410</v>
      </c>
      <c r="J1207" t="s">
        <v>4411</v>
      </c>
      <c r="K1207" t="s">
        <v>8725</v>
      </c>
      <c r="L1207" t="s">
        <v>4412</v>
      </c>
      <c r="M1207" t="s">
        <v>9917</v>
      </c>
      <c r="N1207" t="s">
        <v>4413</v>
      </c>
      <c r="O1207">
        <f t="shared" si="241"/>
        <v>1100</v>
      </c>
      <c r="P1207">
        <f t="shared" si="234"/>
        <v>0.4</v>
      </c>
      <c r="Q1207">
        <f t="shared" si="235"/>
        <v>91</v>
      </c>
      <c r="R1207" t="str">
        <f t="shared" si="236"/>
        <v>Home &amp; Kitchen</v>
      </c>
      <c r="S1207" t="str">
        <f t="shared" si="237"/>
        <v>&gt;500</v>
      </c>
      <c r="T1207" t="str">
        <f t="shared" si="238"/>
        <v>No</v>
      </c>
      <c r="U1207">
        <f t="shared" si="242"/>
        <v>0</v>
      </c>
      <c r="V1207">
        <f t="shared" si="239"/>
        <v>345.8</v>
      </c>
      <c r="W1207">
        <f t="shared" si="240"/>
        <v>100100</v>
      </c>
      <c r="X1207">
        <f t="shared" si="243"/>
        <v>660</v>
      </c>
      <c r="Y1207">
        <f t="shared" si="244"/>
        <v>4</v>
      </c>
      <c r="Z1207">
        <f t="shared" si="245"/>
        <v>1</v>
      </c>
      <c r="AA1207">
        <f t="shared" si="246"/>
        <v>345.8</v>
      </c>
    </row>
    <row r="1208" spans="1:27" x14ac:dyDescent="0.25">
      <c r="A1208" t="s">
        <v>4414</v>
      </c>
      <c r="B1208" t="s">
        <v>4415</v>
      </c>
      <c r="C1208" t="s">
        <v>10092</v>
      </c>
      <c r="D1208">
        <v>419</v>
      </c>
      <c r="E1208">
        <v>999</v>
      </c>
      <c r="F1208" s="1">
        <v>0.57999999999999996</v>
      </c>
      <c r="G1208">
        <v>3.8</v>
      </c>
      <c r="H1208" s="4">
        <v>227</v>
      </c>
      <c r="I1208" t="s">
        <v>7602</v>
      </c>
      <c r="J1208" t="s">
        <v>4416</v>
      </c>
      <c r="K1208" t="s">
        <v>8726</v>
      </c>
      <c r="L1208" t="s">
        <v>4417</v>
      </c>
      <c r="M1208" t="s">
        <v>9918</v>
      </c>
      <c r="N1208" t="s">
        <v>4418</v>
      </c>
      <c r="O1208">
        <f t="shared" si="241"/>
        <v>999</v>
      </c>
      <c r="P1208">
        <f t="shared" si="234"/>
        <v>0.57999999999999996</v>
      </c>
      <c r="Q1208">
        <f t="shared" si="235"/>
        <v>227</v>
      </c>
      <c r="R1208" t="str">
        <f t="shared" si="236"/>
        <v>Home &amp; Kitchen</v>
      </c>
      <c r="S1208" t="str">
        <f t="shared" si="237"/>
        <v>&gt;500</v>
      </c>
      <c r="T1208" t="str">
        <f t="shared" si="238"/>
        <v>Yes</v>
      </c>
      <c r="U1208">
        <f t="shared" si="242"/>
        <v>1</v>
      </c>
      <c r="V1208">
        <f t="shared" si="239"/>
        <v>862.59999999999991</v>
      </c>
      <c r="W1208">
        <f t="shared" si="240"/>
        <v>226773</v>
      </c>
      <c r="X1208">
        <f t="shared" si="243"/>
        <v>419</v>
      </c>
      <c r="Y1208">
        <f t="shared" si="244"/>
        <v>4</v>
      </c>
      <c r="Z1208">
        <f t="shared" si="245"/>
        <v>1</v>
      </c>
      <c r="AA1208">
        <f t="shared" si="246"/>
        <v>862.59999999999991</v>
      </c>
    </row>
    <row r="1209" spans="1:27" x14ac:dyDescent="0.25">
      <c r="A1209" t="s">
        <v>4419</v>
      </c>
      <c r="B1209" t="s">
        <v>6162</v>
      </c>
      <c r="C1209" t="s">
        <v>10085</v>
      </c>
      <c r="D1209" s="2">
        <v>7349</v>
      </c>
      <c r="E1209" s="2">
        <v>10900</v>
      </c>
      <c r="F1209" s="1">
        <v>0.33</v>
      </c>
      <c r="G1209">
        <v>3.8</v>
      </c>
      <c r="H1209" s="4">
        <v>11957</v>
      </c>
      <c r="I1209" t="s">
        <v>7603</v>
      </c>
      <c r="J1209" t="s">
        <v>4420</v>
      </c>
      <c r="K1209" t="s">
        <v>8727</v>
      </c>
      <c r="L1209" t="s">
        <v>4421</v>
      </c>
      <c r="M1209" t="s">
        <v>9919</v>
      </c>
      <c r="N1209" t="s">
        <v>4422</v>
      </c>
      <c r="O1209">
        <f t="shared" si="241"/>
        <v>10900</v>
      </c>
      <c r="P1209">
        <f t="shared" si="234"/>
        <v>0.33</v>
      </c>
      <c r="Q1209">
        <f t="shared" si="235"/>
        <v>11957</v>
      </c>
      <c r="R1209" t="str">
        <f t="shared" si="236"/>
        <v>Home &amp; Kitchen</v>
      </c>
      <c r="S1209" t="str">
        <f t="shared" si="237"/>
        <v>&gt;500</v>
      </c>
      <c r="T1209" t="str">
        <f t="shared" si="238"/>
        <v>No</v>
      </c>
      <c r="U1209">
        <f t="shared" si="242"/>
        <v>0</v>
      </c>
      <c r="V1209">
        <f t="shared" si="239"/>
        <v>45436.6</v>
      </c>
      <c r="W1209">
        <f t="shared" si="240"/>
        <v>130331300</v>
      </c>
      <c r="X1209">
        <f t="shared" si="243"/>
        <v>7349</v>
      </c>
      <c r="Y1209">
        <f t="shared" si="244"/>
        <v>4</v>
      </c>
      <c r="Z1209">
        <f t="shared" si="245"/>
        <v>0</v>
      </c>
      <c r="AA1209">
        <f t="shared" si="246"/>
        <v>45436.6</v>
      </c>
    </row>
    <row r="1210" spans="1:27" x14ac:dyDescent="0.25">
      <c r="A1210" t="s">
        <v>4423</v>
      </c>
      <c r="B1210" t="s">
        <v>6163</v>
      </c>
      <c r="C1210" t="s">
        <v>10097</v>
      </c>
      <c r="D1210" s="2">
        <v>2899</v>
      </c>
      <c r="E1210" s="2">
        <v>4005</v>
      </c>
      <c r="F1210" s="1">
        <v>0.28000000000000003</v>
      </c>
      <c r="G1210">
        <v>3.7</v>
      </c>
      <c r="H1210" s="4">
        <v>7140</v>
      </c>
      <c r="I1210" t="s">
        <v>7604</v>
      </c>
      <c r="J1210" t="s">
        <v>4424</v>
      </c>
      <c r="K1210" t="s">
        <v>8728</v>
      </c>
      <c r="L1210" t="s">
        <v>4425</v>
      </c>
      <c r="M1210" t="s">
        <v>9920</v>
      </c>
      <c r="N1210" t="s">
        <v>4426</v>
      </c>
      <c r="O1210">
        <f t="shared" si="241"/>
        <v>4005</v>
      </c>
      <c r="P1210">
        <f t="shared" si="234"/>
        <v>0.28000000000000003</v>
      </c>
      <c r="Q1210">
        <f t="shared" si="235"/>
        <v>7140</v>
      </c>
      <c r="R1210" t="str">
        <f t="shared" si="236"/>
        <v>Home &amp; Kitchen</v>
      </c>
      <c r="S1210" t="str">
        <f t="shared" si="237"/>
        <v>&gt;500</v>
      </c>
      <c r="T1210" t="str">
        <f t="shared" si="238"/>
        <v>No</v>
      </c>
      <c r="U1210">
        <f t="shared" si="242"/>
        <v>0</v>
      </c>
      <c r="V1210">
        <f t="shared" si="239"/>
        <v>26418</v>
      </c>
      <c r="W1210">
        <f t="shared" si="240"/>
        <v>28595700</v>
      </c>
      <c r="X1210">
        <f t="shared" si="243"/>
        <v>2899</v>
      </c>
      <c r="Y1210">
        <f t="shared" si="244"/>
        <v>4</v>
      </c>
      <c r="Z1210">
        <f t="shared" si="245"/>
        <v>0</v>
      </c>
      <c r="AA1210">
        <f t="shared" si="246"/>
        <v>26418</v>
      </c>
    </row>
    <row r="1211" spans="1:27" x14ac:dyDescent="0.25">
      <c r="A1211" t="s">
        <v>4427</v>
      </c>
      <c r="B1211" t="s">
        <v>6164</v>
      </c>
      <c r="C1211" t="s">
        <v>10091</v>
      </c>
      <c r="D1211" s="2">
        <v>1799</v>
      </c>
      <c r="E1211" s="2">
        <v>3295</v>
      </c>
      <c r="F1211" s="1">
        <v>0.45</v>
      </c>
      <c r="G1211">
        <v>3.7</v>
      </c>
      <c r="H1211" s="4">
        <v>687</v>
      </c>
      <c r="I1211" t="s">
        <v>7605</v>
      </c>
      <c r="J1211" t="s">
        <v>4428</v>
      </c>
      <c r="K1211" t="s">
        <v>8729</v>
      </c>
      <c r="L1211" t="s">
        <v>4429</v>
      </c>
      <c r="M1211" t="s">
        <v>9921</v>
      </c>
      <c r="N1211" t="s">
        <v>4430</v>
      </c>
      <c r="O1211">
        <f t="shared" si="241"/>
        <v>3295</v>
      </c>
      <c r="P1211">
        <f t="shared" si="234"/>
        <v>0.45</v>
      </c>
      <c r="Q1211">
        <f t="shared" si="235"/>
        <v>687</v>
      </c>
      <c r="R1211" t="str">
        <f t="shared" si="236"/>
        <v>Home &amp; Kitchen</v>
      </c>
      <c r="S1211" t="str">
        <f t="shared" si="237"/>
        <v>&gt;500</v>
      </c>
      <c r="T1211" t="str">
        <f t="shared" si="238"/>
        <v>No</v>
      </c>
      <c r="U1211">
        <f t="shared" si="242"/>
        <v>0</v>
      </c>
      <c r="V1211">
        <f t="shared" si="239"/>
        <v>2541.9</v>
      </c>
      <c r="W1211">
        <f t="shared" si="240"/>
        <v>2263665</v>
      </c>
      <c r="X1211">
        <f t="shared" si="243"/>
        <v>1799</v>
      </c>
      <c r="Y1211">
        <f t="shared" si="244"/>
        <v>4</v>
      </c>
      <c r="Z1211">
        <f t="shared" si="245"/>
        <v>1</v>
      </c>
      <c r="AA1211">
        <f t="shared" si="246"/>
        <v>2541.9</v>
      </c>
    </row>
    <row r="1212" spans="1:27" x14ac:dyDescent="0.25">
      <c r="A1212" t="s">
        <v>4431</v>
      </c>
      <c r="B1212" t="s">
        <v>6165</v>
      </c>
      <c r="C1212" t="s">
        <v>10093</v>
      </c>
      <c r="D1212" s="2">
        <v>1474</v>
      </c>
      <c r="E1212" s="2">
        <v>4650</v>
      </c>
      <c r="F1212" s="1">
        <v>0.68</v>
      </c>
      <c r="G1212">
        <v>3.7</v>
      </c>
      <c r="H1212" s="4">
        <v>1045</v>
      </c>
      <c r="I1212" t="s">
        <v>7606</v>
      </c>
      <c r="J1212" t="s">
        <v>4432</v>
      </c>
      <c r="K1212" t="s">
        <v>8730</v>
      </c>
      <c r="L1212" t="s">
        <v>4433</v>
      </c>
      <c r="M1212" t="s">
        <v>9922</v>
      </c>
      <c r="N1212" t="s">
        <v>4434</v>
      </c>
      <c r="O1212">
        <f t="shared" si="241"/>
        <v>4650</v>
      </c>
      <c r="P1212">
        <f t="shared" si="234"/>
        <v>0.68</v>
      </c>
      <c r="Q1212">
        <f t="shared" si="235"/>
        <v>1045</v>
      </c>
      <c r="R1212" t="str">
        <f t="shared" si="236"/>
        <v>Home &amp; Kitchen</v>
      </c>
      <c r="S1212" t="str">
        <f t="shared" si="237"/>
        <v>&gt;500</v>
      </c>
      <c r="T1212" t="str">
        <f t="shared" si="238"/>
        <v>Yes</v>
      </c>
      <c r="U1212">
        <f t="shared" si="242"/>
        <v>1</v>
      </c>
      <c r="V1212">
        <f t="shared" si="239"/>
        <v>3866.5</v>
      </c>
      <c r="W1212">
        <f t="shared" si="240"/>
        <v>4859250</v>
      </c>
      <c r="X1212">
        <f t="shared" si="243"/>
        <v>1474</v>
      </c>
      <c r="Y1212">
        <f t="shared" si="244"/>
        <v>4</v>
      </c>
      <c r="Z1212">
        <f t="shared" si="245"/>
        <v>0</v>
      </c>
      <c r="AA1212">
        <f t="shared" si="246"/>
        <v>3866.5</v>
      </c>
    </row>
    <row r="1213" spans="1:27" x14ac:dyDescent="0.25">
      <c r="A1213" t="s">
        <v>4435</v>
      </c>
      <c r="B1213" t="s">
        <v>6166</v>
      </c>
      <c r="C1213" t="s">
        <v>10111</v>
      </c>
      <c r="D1213" s="2">
        <v>15999</v>
      </c>
      <c r="E1213" s="2">
        <v>24500</v>
      </c>
      <c r="F1213" s="1">
        <v>0.35</v>
      </c>
      <c r="G1213">
        <v>3.7</v>
      </c>
      <c r="H1213" s="4">
        <v>11206</v>
      </c>
      <c r="I1213" t="s">
        <v>7607</v>
      </c>
      <c r="J1213" t="s">
        <v>4436</v>
      </c>
      <c r="K1213" t="s">
        <v>8731</v>
      </c>
      <c r="L1213" t="s">
        <v>4437</v>
      </c>
      <c r="M1213" t="s">
        <v>9923</v>
      </c>
      <c r="N1213" t="s">
        <v>6479</v>
      </c>
      <c r="O1213">
        <f t="shared" si="241"/>
        <v>24500</v>
      </c>
      <c r="P1213">
        <f t="shared" si="234"/>
        <v>0.35</v>
      </c>
      <c r="Q1213">
        <f t="shared" si="235"/>
        <v>11206</v>
      </c>
      <c r="R1213" t="str">
        <f t="shared" si="236"/>
        <v>Home &amp; Kitchen</v>
      </c>
      <c r="S1213" t="str">
        <f t="shared" si="237"/>
        <v>&gt;500</v>
      </c>
      <c r="T1213" t="str">
        <f t="shared" si="238"/>
        <v>No</v>
      </c>
      <c r="U1213">
        <f t="shared" si="242"/>
        <v>0</v>
      </c>
      <c r="V1213">
        <f t="shared" si="239"/>
        <v>41462.200000000004</v>
      </c>
      <c r="W1213">
        <f t="shared" si="240"/>
        <v>274547000</v>
      </c>
      <c r="X1213">
        <f t="shared" si="243"/>
        <v>15999</v>
      </c>
      <c r="Y1213">
        <f t="shared" si="244"/>
        <v>4</v>
      </c>
      <c r="Z1213">
        <f t="shared" si="245"/>
        <v>0</v>
      </c>
      <c r="AA1213">
        <f t="shared" si="246"/>
        <v>41462.200000000004</v>
      </c>
    </row>
    <row r="1214" spans="1:27" x14ac:dyDescent="0.25">
      <c r="A1214" t="s">
        <v>4438</v>
      </c>
      <c r="B1214" t="s">
        <v>6167</v>
      </c>
      <c r="C1214" t="s">
        <v>10082</v>
      </c>
      <c r="D1214" s="2">
        <v>3645</v>
      </c>
      <c r="E1214" s="2">
        <v>6070</v>
      </c>
      <c r="F1214" s="1">
        <v>0.4</v>
      </c>
      <c r="G1214">
        <v>3.7</v>
      </c>
      <c r="H1214" s="4">
        <v>561</v>
      </c>
      <c r="I1214" t="s">
        <v>7608</v>
      </c>
      <c r="J1214" t="s">
        <v>4439</v>
      </c>
      <c r="K1214" t="s">
        <v>8732</v>
      </c>
      <c r="L1214" t="s">
        <v>4440</v>
      </c>
      <c r="M1214" t="s">
        <v>9924</v>
      </c>
      <c r="N1214" t="s">
        <v>4441</v>
      </c>
      <c r="O1214">
        <f t="shared" si="241"/>
        <v>6070</v>
      </c>
      <c r="P1214">
        <f t="shared" si="234"/>
        <v>0.4</v>
      </c>
      <c r="Q1214">
        <f t="shared" si="235"/>
        <v>561</v>
      </c>
      <c r="R1214" t="str">
        <f t="shared" si="236"/>
        <v>Home &amp; Kitchen</v>
      </c>
      <c r="S1214" t="str">
        <f t="shared" si="237"/>
        <v>&gt;500</v>
      </c>
      <c r="T1214" t="str">
        <f t="shared" si="238"/>
        <v>No</v>
      </c>
      <c r="U1214">
        <f t="shared" si="242"/>
        <v>0</v>
      </c>
      <c r="V1214">
        <f t="shared" si="239"/>
        <v>2075.7000000000003</v>
      </c>
      <c r="W1214">
        <f t="shared" si="240"/>
        <v>3405270</v>
      </c>
      <c r="X1214">
        <f t="shared" si="243"/>
        <v>3645</v>
      </c>
      <c r="Y1214">
        <f t="shared" si="244"/>
        <v>4</v>
      </c>
      <c r="Z1214">
        <f t="shared" si="245"/>
        <v>1</v>
      </c>
      <c r="AA1214">
        <f t="shared" si="246"/>
        <v>2075.7000000000003</v>
      </c>
    </row>
    <row r="1215" spans="1:27" x14ac:dyDescent="0.25">
      <c r="A1215" t="s">
        <v>4442</v>
      </c>
      <c r="B1215" t="s">
        <v>6168</v>
      </c>
      <c r="C1215" t="s">
        <v>10079</v>
      </c>
      <c r="D1215">
        <v>375</v>
      </c>
      <c r="E1215">
        <v>999</v>
      </c>
      <c r="F1215" s="1">
        <v>0.62</v>
      </c>
      <c r="G1215">
        <v>3.7</v>
      </c>
      <c r="H1215" s="4">
        <v>1988</v>
      </c>
      <c r="I1215" t="s">
        <v>7609</v>
      </c>
      <c r="J1215" t="s">
        <v>4443</v>
      </c>
      <c r="K1215" t="s">
        <v>8733</v>
      </c>
      <c r="L1215" t="s">
        <v>4444</v>
      </c>
      <c r="M1215" t="s">
        <v>9925</v>
      </c>
      <c r="N1215" t="s">
        <v>4445</v>
      </c>
      <c r="O1215">
        <f t="shared" si="241"/>
        <v>999</v>
      </c>
      <c r="P1215">
        <f t="shared" si="234"/>
        <v>0.62</v>
      </c>
      <c r="Q1215">
        <f t="shared" si="235"/>
        <v>1988</v>
      </c>
      <c r="R1215" t="str">
        <f t="shared" si="236"/>
        <v>Home &amp; Kitchen</v>
      </c>
      <c r="S1215" t="str">
        <f t="shared" si="237"/>
        <v>&gt;500</v>
      </c>
      <c r="T1215" t="str">
        <f t="shared" si="238"/>
        <v>Yes</v>
      </c>
      <c r="U1215">
        <f t="shared" si="242"/>
        <v>1</v>
      </c>
      <c r="V1215">
        <f t="shared" si="239"/>
        <v>7355.6</v>
      </c>
      <c r="W1215">
        <f t="shared" si="240"/>
        <v>1986012</v>
      </c>
      <c r="X1215">
        <f t="shared" si="243"/>
        <v>375</v>
      </c>
      <c r="Y1215">
        <f t="shared" si="244"/>
        <v>4</v>
      </c>
      <c r="Z1215">
        <f t="shared" si="245"/>
        <v>0</v>
      </c>
      <c r="AA1215">
        <f t="shared" si="246"/>
        <v>7355.6</v>
      </c>
    </row>
    <row r="1216" spans="1:27" x14ac:dyDescent="0.25">
      <c r="A1216" t="s">
        <v>4446</v>
      </c>
      <c r="B1216" t="s">
        <v>6169</v>
      </c>
      <c r="C1216" t="s">
        <v>10108</v>
      </c>
      <c r="D1216" s="2">
        <v>2976</v>
      </c>
      <c r="E1216" s="2">
        <v>3945</v>
      </c>
      <c r="F1216" s="1">
        <v>0.25</v>
      </c>
      <c r="G1216">
        <v>3.7</v>
      </c>
      <c r="H1216" s="4">
        <v>3740</v>
      </c>
      <c r="I1216" t="s">
        <v>7610</v>
      </c>
      <c r="J1216" t="s">
        <v>4447</v>
      </c>
      <c r="K1216" t="s">
        <v>8734</v>
      </c>
      <c r="L1216" t="s">
        <v>4448</v>
      </c>
      <c r="M1216" t="s">
        <v>9926</v>
      </c>
      <c r="N1216" t="s">
        <v>4449</v>
      </c>
      <c r="O1216">
        <f t="shared" si="241"/>
        <v>3945</v>
      </c>
      <c r="P1216">
        <f t="shared" si="234"/>
        <v>0.25</v>
      </c>
      <c r="Q1216">
        <f t="shared" si="235"/>
        <v>3740</v>
      </c>
      <c r="R1216" t="str">
        <f t="shared" si="236"/>
        <v>Home &amp; Kitchen</v>
      </c>
      <c r="S1216" t="str">
        <f t="shared" si="237"/>
        <v>&gt;500</v>
      </c>
      <c r="T1216" t="str">
        <f t="shared" si="238"/>
        <v>No</v>
      </c>
      <c r="U1216">
        <f t="shared" si="242"/>
        <v>0</v>
      </c>
      <c r="V1216">
        <f t="shared" si="239"/>
        <v>13838</v>
      </c>
      <c r="W1216">
        <f t="shared" si="240"/>
        <v>14754300</v>
      </c>
      <c r="X1216">
        <f t="shared" si="243"/>
        <v>2976</v>
      </c>
      <c r="Y1216">
        <f t="shared" si="244"/>
        <v>4</v>
      </c>
      <c r="Z1216">
        <f t="shared" si="245"/>
        <v>0</v>
      </c>
      <c r="AA1216">
        <f t="shared" si="246"/>
        <v>13838</v>
      </c>
    </row>
    <row r="1217" spans="1:27" x14ac:dyDescent="0.25">
      <c r="A1217" t="s">
        <v>4450</v>
      </c>
      <c r="B1217" t="s">
        <v>6170</v>
      </c>
      <c r="C1217" t="s">
        <v>10122</v>
      </c>
      <c r="D1217" s="2">
        <v>1099</v>
      </c>
      <c r="E1217" s="2">
        <v>1499</v>
      </c>
      <c r="F1217" s="1">
        <v>0.27</v>
      </c>
      <c r="G1217">
        <v>3.7</v>
      </c>
      <c r="H1217" s="4">
        <v>4401</v>
      </c>
      <c r="I1217" t="s">
        <v>7611</v>
      </c>
      <c r="J1217" t="s">
        <v>4451</v>
      </c>
      <c r="K1217" t="s">
        <v>8735</v>
      </c>
      <c r="L1217" t="s">
        <v>4452</v>
      </c>
      <c r="M1217" t="s">
        <v>9927</v>
      </c>
      <c r="N1217" t="s">
        <v>4453</v>
      </c>
      <c r="O1217">
        <f t="shared" si="241"/>
        <v>1499</v>
      </c>
      <c r="P1217">
        <f t="shared" si="234"/>
        <v>0.27</v>
      </c>
      <c r="Q1217">
        <f t="shared" si="235"/>
        <v>4401</v>
      </c>
      <c r="R1217" t="str">
        <f t="shared" si="236"/>
        <v>Home &amp; Kitchen</v>
      </c>
      <c r="S1217" t="str">
        <f t="shared" si="237"/>
        <v>&gt;500</v>
      </c>
      <c r="T1217" t="str">
        <f t="shared" si="238"/>
        <v>No</v>
      </c>
      <c r="U1217">
        <f t="shared" si="242"/>
        <v>0</v>
      </c>
      <c r="V1217">
        <f t="shared" si="239"/>
        <v>16283.7</v>
      </c>
      <c r="W1217">
        <f t="shared" si="240"/>
        <v>6597099</v>
      </c>
      <c r="X1217">
        <f t="shared" si="243"/>
        <v>1099</v>
      </c>
      <c r="Y1217">
        <f t="shared" si="244"/>
        <v>4</v>
      </c>
      <c r="Z1217">
        <f t="shared" si="245"/>
        <v>0</v>
      </c>
      <c r="AA1217">
        <f t="shared" si="246"/>
        <v>16283.7</v>
      </c>
    </row>
    <row r="1218" spans="1:27" x14ac:dyDescent="0.25">
      <c r="A1218" t="s">
        <v>4454</v>
      </c>
      <c r="B1218" t="s">
        <v>6171</v>
      </c>
      <c r="C1218" t="s">
        <v>10089</v>
      </c>
      <c r="D1218" s="2">
        <v>2575</v>
      </c>
      <c r="E1218" s="2">
        <v>6700</v>
      </c>
      <c r="F1218" s="1">
        <v>0.62</v>
      </c>
      <c r="G1218">
        <v>3.7</v>
      </c>
      <c r="H1218" s="4">
        <v>611</v>
      </c>
      <c r="I1218" t="s">
        <v>7612</v>
      </c>
      <c r="J1218" t="s">
        <v>4455</v>
      </c>
      <c r="K1218" t="s">
        <v>8736</v>
      </c>
      <c r="L1218" t="s">
        <v>4456</v>
      </c>
      <c r="M1218" t="s">
        <v>9928</v>
      </c>
      <c r="N1218" t="s">
        <v>4457</v>
      </c>
      <c r="O1218">
        <f t="shared" si="241"/>
        <v>6700</v>
      </c>
      <c r="P1218">
        <f t="shared" ref="P1218:P1281" si="247">VALUE(F1218)</f>
        <v>0.62</v>
      </c>
      <c r="Q1218">
        <f t="shared" ref="Q1218:Q1281" si="248">VALUE(H1218)</f>
        <v>611</v>
      </c>
      <c r="R1218" t="str">
        <f t="shared" ref="R1218:R1281" si="249">LEFT(C1218, FIND("|", C1218) - 1)</f>
        <v>Home &amp; Kitchen</v>
      </c>
      <c r="S1218" t="str">
        <f t="shared" ref="S1218:S1281" si="250">IF(O1218&lt;200, "&lt;200", IF(O1218&lt;=500, "200–500", "&gt;500"))</f>
        <v>&gt;500</v>
      </c>
      <c r="T1218" t="str">
        <f t="shared" ref="T1218:T1281" si="251">IF(P1218&gt;=0.5, "Yes", "No")</f>
        <v>Yes</v>
      </c>
      <c r="U1218">
        <f t="shared" si="242"/>
        <v>1</v>
      </c>
      <c r="V1218">
        <f t="shared" ref="V1218:V1281" si="252">G1218 * Q1218</f>
        <v>2260.7000000000003</v>
      </c>
      <c r="W1218">
        <f t="shared" ref="W1218:W1281" si="253">O1218 * Q1218</f>
        <v>4093700</v>
      </c>
      <c r="X1218">
        <f t="shared" si="243"/>
        <v>2575</v>
      </c>
      <c r="Y1218">
        <f t="shared" si="244"/>
        <v>4</v>
      </c>
      <c r="Z1218">
        <f t="shared" si="245"/>
        <v>1</v>
      </c>
      <c r="AA1218">
        <f t="shared" si="246"/>
        <v>2260.7000000000003</v>
      </c>
    </row>
    <row r="1219" spans="1:27" x14ac:dyDescent="0.25">
      <c r="A1219" t="s">
        <v>4458</v>
      </c>
      <c r="B1219" t="s">
        <v>6172</v>
      </c>
      <c r="C1219" t="s">
        <v>10081</v>
      </c>
      <c r="D1219" s="2">
        <v>1649</v>
      </c>
      <c r="E1219" s="2">
        <v>2800</v>
      </c>
      <c r="F1219" s="1">
        <v>0.41</v>
      </c>
      <c r="G1219">
        <v>3.7</v>
      </c>
      <c r="H1219" s="4">
        <v>2162</v>
      </c>
      <c r="I1219" t="s">
        <v>7613</v>
      </c>
      <c r="J1219" t="s">
        <v>4459</v>
      </c>
      <c r="K1219" t="s">
        <v>8737</v>
      </c>
      <c r="L1219" t="s">
        <v>4460</v>
      </c>
      <c r="M1219" t="s">
        <v>9929</v>
      </c>
      <c r="N1219" t="s">
        <v>6480</v>
      </c>
      <c r="O1219">
        <f t="shared" ref="O1219:O1282" si="254">VALUE(E1219)</f>
        <v>2800</v>
      </c>
      <c r="P1219">
        <f t="shared" si="247"/>
        <v>0.41</v>
      </c>
      <c r="Q1219">
        <f t="shared" si="248"/>
        <v>2162</v>
      </c>
      <c r="R1219" t="str">
        <f t="shared" si="249"/>
        <v>Home &amp; Kitchen</v>
      </c>
      <c r="S1219" t="str">
        <f t="shared" si="250"/>
        <v>&gt;500</v>
      </c>
      <c r="T1219" t="str">
        <f t="shared" si="251"/>
        <v>No</v>
      </c>
      <c r="U1219">
        <f t="shared" ref="U1219:U1282" si="255">COUNTIF(T1219, "Yes")</f>
        <v>0</v>
      </c>
      <c r="V1219">
        <f t="shared" si="252"/>
        <v>7999.4000000000005</v>
      </c>
      <c r="W1219">
        <f t="shared" si="253"/>
        <v>6053600</v>
      </c>
      <c r="X1219">
        <f t="shared" ref="X1219:X1282" si="256">VALUE(D1219)</f>
        <v>1649</v>
      </c>
      <c r="Y1219">
        <f t="shared" ref="Y1219:Y1282" si="257">ROUND(G1219, 0)</f>
        <v>4</v>
      </c>
      <c r="Z1219">
        <f t="shared" ref="Z1219:Z1282" si="258">COUNTIF(Q1219, "&lt;1000")</f>
        <v>0</v>
      </c>
      <c r="AA1219">
        <f t="shared" ref="AA1219:AA1282" si="259">G1219*Q1219</f>
        <v>7999.4000000000005</v>
      </c>
    </row>
    <row r="1220" spans="1:27" x14ac:dyDescent="0.25">
      <c r="A1220" t="s">
        <v>4461</v>
      </c>
      <c r="B1220" t="s">
        <v>6173</v>
      </c>
      <c r="C1220" t="s">
        <v>10079</v>
      </c>
      <c r="D1220">
        <v>799</v>
      </c>
      <c r="E1220" s="2">
        <v>1699</v>
      </c>
      <c r="F1220" s="1">
        <v>0.53</v>
      </c>
      <c r="G1220">
        <v>3.7</v>
      </c>
      <c r="H1220" s="4">
        <v>97</v>
      </c>
      <c r="I1220" t="s">
        <v>7614</v>
      </c>
      <c r="J1220" t="s">
        <v>4462</v>
      </c>
      <c r="K1220" t="s">
        <v>8738</v>
      </c>
      <c r="L1220" t="s">
        <v>4463</v>
      </c>
      <c r="M1220" t="s">
        <v>9930</v>
      </c>
      <c r="N1220" t="s">
        <v>4464</v>
      </c>
      <c r="O1220">
        <f t="shared" si="254"/>
        <v>1699</v>
      </c>
      <c r="P1220">
        <f t="shared" si="247"/>
        <v>0.53</v>
      </c>
      <c r="Q1220">
        <f t="shared" si="248"/>
        <v>97</v>
      </c>
      <c r="R1220" t="str">
        <f t="shared" si="249"/>
        <v>Home &amp; Kitchen</v>
      </c>
      <c r="S1220" t="str">
        <f t="shared" si="250"/>
        <v>&gt;500</v>
      </c>
      <c r="T1220" t="str">
        <f t="shared" si="251"/>
        <v>Yes</v>
      </c>
      <c r="U1220">
        <f t="shared" si="255"/>
        <v>1</v>
      </c>
      <c r="V1220">
        <f t="shared" si="252"/>
        <v>358.90000000000003</v>
      </c>
      <c r="W1220">
        <f t="shared" si="253"/>
        <v>164803</v>
      </c>
      <c r="X1220">
        <f t="shared" si="256"/>
        <v>799</v>
      </c>
      <c r="Y1220">
        <f t="shared" si="257"/>
        <v>4</v>
      </c>
      <c r="Z1220">
        <f t="shared" si="258"/>
        <v>1</v>
      </c>
      <c r="AA1220">
        <f t="shared" si="259"/>
        <v>358.90000000000003</v>
      </c>
    </row>
    <row r="1221" spans="1:27" x14ac:dyDescent="0.25">
      <c r="A1221" t="s">
        <v>4465</v>
      </c>
      <c r="B1221" t="s">
        <v>6174</v>
      </c>
      <c r="C1221" t="s">
        <v>10079</v>
      </c>
      <c r="D1221">
        <v>765</v>
      </c>
      <c r="E1221">
        <v>970</v>
      </c>
      <c r="F1221" s="1">
        <v>0.21</v>
      </c>
      <c r="G1221">
        <v>3.7</v>
      </c>
      <c r="H1221" s="4">
        <v>6055</v>
      </c>
      <c r="I1221" t="s">
        <v>7615</v>
      </c>
      <c r="J1221" t="s">
        <v>4466</v>
      </c>
      <c r="K1221" t="s">
        <v>8739</v>
      </c>
      <c r="L1221" t="s">
        <v>4467</v>
      </c>
      <c r="M1221" t="s">
        <v>9931</v>
      </c>
      <c r="N1221" t="s">
        <v>4468</v>
      </c>
      <c r="O1221">
        <f t="shared" si="254"/>
        <v>970</v>
      </c>
      <c r="P1221">
        <f t="shared" si="247"/>
        <v>0.21</v>
      </c>
      <c r="Q1221">
        <f t="shared" si="248"/>
        <v>6055</v>
      </c>
      <c r="R1221" t="str">
        <f t="shared" si="249"/>
        <v>Home &amp; Kitchen</v>
      </c>
      <c r="S1221" t="str">
        <f t="shared" si="250"/>
        <v>&gt;500</v>
      </c>
      <c r="T1221" t="str">
        <f t="shared" si="251"/>
        <v>No</v>
      </c>
      <c r="U1221">
        <f t="shared" si="255"/>
        <v>0</v>
      </c>
      <c r="V1221">
        <f t="shared" si="252"/>
        <v>22403.5</v>
      </c>
      <c r="W1221">
        <f t="shared" si="253"/>
        <v>5873350</v>
      </c>
      <c r="X1221">
        <f t="shared" si="256"/>
        <v>765</v>
      </c>
      <c r="Y1221">
        <f t="shared" si="257"/>
        <v>4</v>
      </c>
      <c r="Z1221">
        <f t="shared" si="258"/>
        <v>0</v>
      </c>
      <c r="AA1221">
        <f t="shared" si="259"/>
        <v>22403.5</v>
      </c>
    </row>
    <row r="1222" spans="1:27" x14ac:dyDescent="0.25">
      <c r="A1222" t="s">
        <v>4469</v>
      </c>
      <c r="B1222" t="s">
        <v>6175</v>
      </c>
      <c r="C1222" t="s">
        <v>10075</v>
      </c>
      <c r="D1222">
        <v>999</v>
      </c>
      <c r="E1222" s="2">
        <v>1500</v>
      </c>
      <c r="F1222" s="1">
        <v>0.33</v>
      </c>
      <c r="G1222">
        <v>3.7</v>
      </c>
      <c r="H1222" s="4">
        <v>386</v>
      </c>
      <c r="I1222" t="s">
        <v>7616</v>
      </c>
      <c r="J1222" t="s">
        <v>4470</v>
      </c>
      <c r="K1222" t="s">
        <v>8740</v>
      </c>
      <c r="L1222" t="s">
        <v>4471</v>
      </c>
      <c r="M1222" t="s">
        <v>9932</v>
      </c>
      <c r="N1222" t="s">
        <v>4472</v>
      </c>
      <c r="O1222">
        <f t="shared" si="254"/>
        <v>1500</v>
      </c>
      <c r="P1222">
        <f t="shared" si="247"/>
        <v>0.33</v>
      </c>
      <c r="Q1222">
        <f t="shared" si="248"/>
        <v>386</v>
      </c>
      <c r="R1222" t="str">
        <f t="shared" si="249"/>
        <v>Home &amp; Kitchen</v>
      </c>
      <c r="S1222" t="str">
        <f t="shared" si="250"/>
        <v>&gt;500</v>
      </c>
      <c r="T1222" t="str">
        <f t="shared" si="251"/>
        <v>No</v>
      </c>
      <c r="U1222">
        <f t="shared" si="255"/>
        <v>0</v>
      </c>
      <c r="V1222">
        <f t="shared" si="252"/>
        <v>1428.2</v>
      </c>
      <c r="W1222">
        <f t="shared" si="253"/>
        <v>579000</v>
      </c>
      <c r="X1222">
        <f t="shared" si="256"/>
        <v>999</v>
      </c>
      <c r="Y1222">
        <f t="shared" si="257"/>
        <v>4</v>
      </c>
      <c r="Z1222">
        <f t="shared" si="258"/>
        <v>1</v>
      </c>
      <c r="AA1222">
        <f t="shared" si="259"/>
        <v>1428.2</v>
      </c>
    </row>
    <row r="1223" spans="1:27" x14ac:dyDescent="0.25">
      <c r="A1223" t="s">
        <v>4473</v>
      </c>
      <c r="B1223" t="s">
        <v>6176</v>
      </c>
      <c r="C1223" t="s">
        <v>10126</v>
      </c>
      <c r="D1223">
        <v>587</v>
      </c>
      <c r="E1223" s="2">
        <v>1295</v>
      </c>
      <c r="F1223" s="1">
        <v>0.55000000000000004</v>
      </c>
      <c r="G1223">
        <v>3.7</v>
      </c>
      <c r="H1223" s="4">
        <v>557</v>
      </c>
      <c r="I1223" t="s">
        <v>7617</v>
      </c>
      <c r="J1223" t="s">
        <v>4474</v>
      </c>
      <c r="K1223" t="s">
        <v>8741</v>
      </c>
      <c r="L1223" t="s">
        <v>4475</v>
      </c>
      <c r="M1223" t="s">
        <v>9933</v>
      </c>
      <c r="N1223" t="s">
        <v>4476</v>
      </c>
      <c r="O1223">
        <f t="shared" si="254"/>
        <v>1295</v>
      </c>
      <c r="P1223">
        <f t="shared" si="247"/>
        <v>0.55000000000000004</v>
      </c>
      <c r="Q1223">
        <f t="shared" si="248"/>
        <v>557</v>
      </c>
      <c r="R1223" t="str">
        <f t="shared" si="249"/>
        <v>Home &amp; Kitchen</v>
      </c>
      <c r="S1223" t="str">
        <f t="shared" si="250"/>
        <v>&gt;500</v>
      </c>
      <c r="T1223" t="str">
        <f t="shared" si="251"/>
        <v>Yes</v>
      </c>
      <c r="U1223">
        <f t="shared" si="255"/>
        <v>1</v>
      </c>
      <c r="V1223">
        <f t="shared" si="252"/>
        <v>2060.9</v>
      </c>
      <c r="W1223">
        <f t="shared" si="253"/>
        <v>721315</v>
      </c>
      <c r="X1223">
        <f t="shared" si="256"/>
        <v>587</v>
      </c>
      <c r="Y1223">
        <f t="shared" si="257"/>
        <v>4</v>
      </c>
      <c r="Z1223">
        <f t="shared" si="258"/>
        <v>1</v>
      </c>
      <c r="AA1223">
        <f t="shared" si="259"/>
        <v>2060.9</v>
      </c>
    </row>
    <row r="1224" spans="1:27" x14ac:dyDescent="0.25">
      <c r="A1224" t="s">
        <v>4477</v>
      </c>
      <c r="B1224" t="s">
        <v>6177</v>
      </c>
      <c r="C1224" t="s">
        <v>10127</v>
      </c>
      <c r="D1224" s="2">
        <v>12609</v>
      </c>
      <c r="E1224" s="2">
        <v>23999</v>
      </c>
      <c r="F1224" s="1">
        <v>0.47</v>
      </c>
      <c r="G1224">
        <v>3.7</v>
      </c>
      <c r="H1224" s="4">
        <v>2288</v>
      </c>
      <c r="I1224" t="s">
        <v>7618</v>
      </c>
      <c r="J1224" t="s">
        <v>4478</v>
      </c>
      <c r="K1224" t="s">
        <v>8742</v>
      </c>
      <c r="L1224" t="s">
        <v>4479</v>
      </c>
      <c r="M1224" t="s">
        <v>9934</v>
      </c>
      <c r="N1224" t="s">
        <v>4480</v>
      </c>
      <c r="O1224">
        <f t="shared" si="254"/>
        <v>23999</v>
      </c>
      <c r="P1224">
        <f t="shared" si="247"/>
        <v>0.47</v>
      </c>
      <c r="Q1224">
        <f t="shared" si="248"/>
        <v>2288</v>
      </c>
      <c r="R1224" t="str">
        <f t="shared" si="249"/>
        <v>Home &amp; Kitchen</v>
      </c>
      <c r="S1224" t="str">
        <f t="shared" si="250"/>
        <v>&gt;500</v>
      </c>
      <c r="T1224" t="str">
        <f t="shared" si="251"/>
        <v>No</v>
      </c>
      <c r="U1224">
        <f t="shared" si="255"/>
        <v>0</v>
      </c>
      <c r="V1224">
        <f t="shared" si="252"/>
        <v>8465.6</v>
      </c>
      <c r="W1224">
        <f t="shared" si="253"/>
        <v>54909712</v>
      </c>
      <c r="X1224">
        <f t="shared" si="256"/>
        <v>12609</v>
      </c>
      <c r="Y1224">
        <f t="shared" si="257"/>
        <v>4</v>
      </c>
      <c r="Z1224">
        <f t="shared" si="258"/>
        <v>0</v>
      </c>
      <c r="AA1224">
        <f t="shared" si="259"/>
        <v>8465.6</v>
      </c>
    </row>
    <row r="1225" spans="1:27" x14ac:dyDescent="0.25">
      <c r="A1225" t="s">
        <v>4481</v>
      </c>
      <c r="B1225" t="s">
        <v>4482</v>
      </c>
      <c r="C1225" t="s">
        <v>10080</v>
      </c>
      <c r="D1225">
        <v>699</v>
      </c>
      <c r="E1225">
        <v>850</v>
      </c>
      <c r="F1225" s="1">
        <v>0.18</v>
      </c>
      <c r="G1225">
        <v>3.7</v>
      </c>
      <c r="H1225" s="4">
        <v>1106</v>
      </c>
      <c r="I1225" t="s">
        <v>7619</v>
      </c>
      <c r="J1225" t="s">
        <v>4483</v>
      </c>
      <c r="K1225" t="s">
        <v>8743</v>
      </c>
      <c r="L1225" t="s">
        <v>4484</v>
      </c>
      <c r="M1225" t="s">
        <v>9935</v>
      </c>
      <c r="N1225" t="s">
        <v>5035</v>
      </c>
      <c r="O1225">
        <f t="shared" si="254"/>
        <v>850</v>
      </c>
      <c r="P1225">
        <f t="shared" si="247"/>
        <v>0.18</v>
      </c>
      <c r="Q1225">
        <f t="shared" si="248"/>
        <v>1106</v>
      </c>
      <c r="R1225" t="str">
        <f t="shared" si="249"/>
        <v>Home &amp; Kitchen</v>
      </c>
      <c r="S1225" t="str">
        <f t="shared" si="250"/>
        <v>&gt;500</v>
      </c>
      <c r="T1225" t="str">
        <f t="shared" si="251"/>
        <v>No</v>
      </c>
      <c r="U1225">
        <f t="shared" si="255"/>
        <v>0</v>
      </c>
      <c r="V1225">
        <f t="shared" si="252"/>
        <v>4092.2000000000003</v>
      </c>
      <c r="W1225">
        <f t="shared" si="253"/>
        <v>940100</v>
      </c>
      <c r="X1225">
        <f t="shared" si="256"/>
        <v>699</v>
      </c>
      <c r="Y1225">
        <f t="shared" si="257"/>
        <v>4</v>
      </c>
      <c r="Z1225">
        <f t="shared" si="258"/>
        <v>0</v>
      </c>
      <c r="AA1225">
        <f t="shared" si="259"/>
        <v>4092.2000000000003</v>
      </c>
    </row>
    <row r="1226" spans="1:27" x14ac:dyDescent="0.25">
      <c r="A1226" t="s">
        <v>4485</v>
      </c>
      <c r="B1226" t="s">
        <v>6178</v>
      </c>
      <c r="C1226" t="s">
        <v>10098</v>
      </c>
      <c r="D1226" s="2">
        <v>3799</v>
      </c>
      <c r="E1226" s="2">
        <v>6000</v>
      </c>
      <c r="F1226" s="1">
        <v>0.37</v>
      </c>
      <c r="G1226">
        <v>3.7</v>
      </c>
      <c r="H1226" s="4">
        <v>11935</v>
      </c>
      <c r="I1226" t="s">
        <v>7620</v>
      </c>
      <c r="J1226" t="s">
        <v>4486</v>
      </c>
      <c r="K1226" t="s">
        <v>8744</v>
      </c>
      <c r="L1226" t="s">
        <v>4487</v>
      </c>
      <c r="M1226" t="s">
        <v>9936</v>
      </c>
      <c r="N1226" t="s">
        <v>4488</v>
      </c>
      <c r="O1226">
        <f t="shared" si="254"/>
        <v>6000</v>
      </c>
      <c r="P1226">
        <f t="shared" si="247"/>
        <v>0.37</v>
      </c>
      <c r="Q1226">
        <f t="shared" si="248"/>
        <v>11935</v>
      </c>
      <c r="R1226" t="str">
        <f t="shared" si="249"/>
        <v>Home &amp; Kitchen</v>
      </c>
      <c r="S1226" t="str">
        <f t="shared" si="250"/>
        <v>&gt;500</v>
      </c>
      <c r="T1226" t="str">
        <f t="shared" si="251"/>
        <v>No</v>
      </c>
      <c r="U1226">
        <f t="shared" si="255"/>
        <v>0</v>
      </c>
      <c r="V1226">
        <f t="shared" si="252"/>
        <v>44159.5</v>
      </c>
      <c r="W1226">
        <f t="shared" si="253"/>
        <v>71610000</v>
      </c>
      <c r="X1226">
        <f t="shared" si="256"/>
        <v>3799</v>
      </c>
      <c r="Y1226">
        <f t="shared" si="257"/>
        <v>4</v>
      </c>
      <c r="Z1226">
        <f t="shared" si="258"/>
        <v>0</v>
      </c>
      <c r="AA1226">
        <f t="shared" si="259"/>
        <v>44159.5</v>
      </c>
    </row>
    <row r="1227" spans="1:27" x14ac:dyDescent="0.25">
      <c r="A1227" t="s">
        <v>4489</v>
      </c>
      <c r="B1227" t="s">
        <v>6179</v>
      </c>
      <c r="C1227" t="s">
        <v>10086</v>
      </c>
      <c r="D1227">
        <v>640</v>
      </c>
      <c r="E1227" s="2">
        <v>1020</v>
      </c>
      <c r="F1227" s="1">
        <v>0.37</v>
      </c>
      <c r="G1227">
        <v>3.7</v>
      </c>
      <c r="H1227" s="4">
        <v>5059</v>
      </c>
      <c r="I1227" t="s">
        <v>7621</v>
      </c>
      <c r="J1227" t="s">
        <v>4490</v>
      </c>
      <c r="K1227" t="s">
        <v>8745</v>
      </c>
      <c r="L1227" t="s">
        <v>4491</v>
      </c>
      <c r="M1227" t="s">
        <v>9937</v>
      </c>
      <c r="N1227" t="s">
        <v>4492</v>
      </c>
      <c r="O1227">
        <f t="shared" si="254"/>
        <v>1020</v>
      </c>
      <c r="P1227">
        <f t="shared" si="247"/>
        <v>0.37</v>
      </c>
      <c r="Q1227">
        <f t="shared" si="248"/>
        <v>5059</v>
      </c>
      <c r="R1227" t="str">
        <f t="shared" si="249"/>
        <v>Home &amp; Kitchen</v>
      </c>
      <c r="S1227" t="str">
        <f t="shared" si="250"/>
        <v>&gt;500</v>
      </c>
      <c r="T1227" t="str">
        <f t="shared" si="251"/>
        <v>No</v>
      </c>
      <c r="U1227">
        <f t="shared" si="255"/>
        <v>0</v>
      </c>
      <c r="V1227">
        <f t="shared" si="252"/>
        <v>18718.3</v>
      </c>
      <c r="W1227">
        <f t="shared" si="253"/>
        <v>5160180</v>
      </c>
      <c r="X1227">
        <f t="shared" si="256"/>
        <v>640</v>
      </c>
      <c r="Y1227">
        <f t="shared" si="257"/>
        <v>4</v>
      </c>
      <c r="Z1227">
        <f t="shared" si="258"/>
        <v>0</v>
      </c>
      <c r="AA1227">
        <f t="shared" si="259"/>
        <v>18718.3</v>
      </c>
    </row>
    <row r="1228" spans="1:27" x14ac:dyDescent="0.25">
      <c r="A1228" t="s">
        <v>4493</v>
      </c>
      <c r="B1228" t="s">
        <v>6180</v>
      </c>
      <c r="C1228" t="s">
        <v>10074</v>
      </c>
      <c r="D1228">
        <v>979</v>
      </c>
      <c r="E1228" s="2">
        <v>1999</v>
      </c>
      <c r="F1228" s="1">
        <v>0.51</v>
      </c>
      <c r="G1228">
        <v>3.7</v>
      </c>
      <c r="H1228" s="4">
        <v>157</v>
      </c>
      <c r="I1228" t="s">
        <v>7622</v>
      </c>
      <c r="J1228" t="s">
        <v>4494</v>
      </c>
      <c r="K1228" t="s">
        <v>8746</v>
      </c>
      <c r="L1228" t="s">
        <v>4495</v>
      </c>
      <c r="M1228" t="s">
        <v>9938</v>
      </c>
      <c r="N1228" t="s">
        <v>4496</v>
      </c>
      <c r="O1228">
        <f t="shared" si="254"/>
        <v>1999</v>
      </c>
      <c r="P1228">
        <f t="shared" si="247"/>
        <v>0.51</v>
      </c>
      <c r="Q1228">
        <f t="shared" si="248"/>
        <v>157</v>
      </c>
      <c r="R1228" t="str">
        <f t="shared" si="249"/>
        <v>Home &amp; Kitchen</v>
      </c>
      <c r="S1228" t="str">
        <f t="shared" si="250"/>
        <v>&gt;500</v>
      </c>
      <c r="T1228" t="str">
        <f t="shared" si="251"/>
        <v>Yes</v>
      </c>
      <c r="U1228">
        <f t="shared" si="255"/>
        <v>1</v>
      </c>
      <c r="V1228">
        <f t="shared" si="252"/>
        <v>580.9</v>
      </c>
      <c r="W1228">
        <f t="shared" si="253"/>
        <v>313843</v>
      </c>
      <c r="X1228">
        <f t="shared" si="256"/>
        <v>979</v>
      </c>
      <c r="Y1228">
        <f t="shared" si="257"/>
        <v>4</v>
      </c>
      <c r="Z1228">
        <f t="shared" si="258"/>
        <v>1</v>
      </c>
      <c r="AA1228">
        <f t="shared" si="259"/>
        <v>580.9</v>
      </c>
    </row>
    <row r="1229" spans="1:27" x14ac:dyDescent="0.25">
      <c r="A1229" t="s">
        <v>4497</v>
      </c>
      <c r="B1229" t="s">
        <v>6181</v>
      </c>
      <c r="C1229" t="s">
        <v>10082</v>
      </c>
      <c r="D1229" s="2">
        <v>5365</v>
      </c>
      <c r="E1229" s="2">
        <v>7445</v>
      </c>
      <c r="F1229" s="1">
        <v>0.28000000000000003</v>
      </c>
      <c r="G1229">
        <v>3.7</v>
      </c>
      <c r="H1229" s="4">
        <v>3584</v>
      </c>
      <c r="I1229" t="s">
        <v>4498</v>
      </c>
      <c r="J1229" t="s">
        <v>4499</v>
      </c>
      <c r="K1229" t="s">
        <v>8747</v>
      </c>
      <c r="L1229" t="s">
        <v>4500</v>
      </c>
      <c r="M1229" t="s">
        <v>9939</v>
      </c>
      <c r="N1229" t="s">
        <v>4501</v>
      </c>
      <c r="O1229">
        <f t="shared" si="254"/>
        <v>7445</v>
      </c>
      <c r="P1229">
        <f t="shared" si="247"/>
        <v>0.28000000000000003</v>
      </c>
      <c r="Q1229">
        <f t="shared" si="248"/>
        <v>3584</v>
      </c>
      <c r="R1229" t="str">
        <f t="shared" si="249"/>
        <v>Home &amp; Kitchen</v>
      </c>
      <c r="S1229" t="str">
        <f t="shared" si="250"/>
        <v>&gt;500</v>
      </c>
      <c r="T1229" t="str">
        <f t="shared" si="251"/>
        <v>No</v>
      </c>
      <c r="U1229">
        <f t="shared" si="255"/>
        <v>0</v>
      </c>
      <c r="V1229">
        <f t="shared" si="252"/>
        <v>13260.800000000001</v>
      </c>
      <c r="W1229">
        <f t="shared" si="253"/>
        <v>26682880</v>
      </c>
      <c r="X1229">
        <f t="shared" si="256"/>
        <v>5365</v>
      </c>
      <c r="Y1229">
        <f t="shared" si="257"/>
        <v>4</v>
      </c>
      <c r="Z1229">
        <f t="shared" si="258"/>
        <v>0</v>
      </c>
      <c r="AA1229">
        <f t="shared" si="259"/>
        <v>13260.800000000001</v>
      </c>
    </row>
    <row r="1230" spans="1:27" x14ac:dyDescent="0.25">
      <c r="A1230" t="s">
        <v>4502</v>
      </c>
      <c r="B1230" t="s">
        <v>6182</v>
      </c>
      <c r="C1230" t="s">
        <v>10089</v>
      </c>
      <c r="D1230" s="2">
        <v>3199</v>
      </c>
      <c r="E1230" s="2">
        <v>3500</v>
      </c>
      <c r="F1230" s="1">
        <v>0.09</v>
      </c>
      <c r="G1230">
        <v>3.7</v>
      </c>
      <c r="H1230" s="4">
        <v>1899</v>
      </c>
      <c r="I1230" t="s">
        <v>7623</v>
      </c>
      <c r="J1230" t="s">
        <v>4503</v>
      </c>
      <c r="K1230" t="s">
        <v>8748</v>
      </c>
      <c r="L1230" t="s">
        <v>4504</v>
      </c>
      <c r="M1230" t="s">
        <v>9940</v>
      </c>
      <c r="N1230" t="s">
        <v>4505</v>
      </c>
      <c r="O1230">
        <f t="shared" si="254"/>
        <v>3500</v>
      </c>
      <c r="P1230">
        <f t="shared" si="247"/>
        <v>0.09</v>
      </c>
      <c r="Q1230">
        <f t="shared" si="248"/>
        <v>1899</v>
      </c>
      <c r="R1230" t="str">
        <f t="shared" si="249"/>
        <v>Home &amp; Kitchen</v>
      </c>
      <c r="S1230" t="str">
        <f t="shared" si="250"/>
        <v>&gt;500</v>
      </c>
      <c r="T1230" t="str">
        <f t="shared" si="251"/>
        <v>No</v>
      </c>
      <c r="U1230">
        <f t="shared" si="255"/>
        <v>0</v>
      </c>
      <c r="V1230">
        <f t="shared" si="252"/>
        <v>7026.3</v>
      </c>
      <c r="W1230">
        <f t="shared" si="253"/>
        <v>6646500</v>
      </c>
      <c r="X1230">
        <f t="shared" si="256"/>
        <v>3199</v>
      </c>
      <c r="Y1230">
        <f t="shared" si="257"/>
        <v>4</v>
      </c>
      <c r="Z1230">
        <f t="shared" si="258"/>
        <v>0</v>
      </c>
      <c r="AA1230">
        <f t="shared" si="259"/>
        <v>7026.3</v>
      </c>
    </row>
    <row r="1231" spans="1:27" x14ac:dyDescent="0.25">
      <c r="A1231" t="s">
        <v>4506</v>
      </c>
      <c r="B1231" t="s">
        <v>4507</v>
      </c>
      <c r="C1231" t="s">
        <v>10115</v>
      </c>
      <c r="D1231">
        <v>979</v>
      </c>
      <c r="E1231" s="2">
        <v>1395</v>
      </c>
      <c r="F1231" s="1">
        <v>0.3</v>
      </c>
      <c r="G1231">
        <v>3.7</v>
      </c>
      <c r="H1231" s="4">
        <v>15252</v>
      </c>
      <c r="I1231" t="s">
        <v>7624</v>
      </c>
      <c r="J1231" t="s">
        <v>4508</v>
      </c>
      <c r="K1231" t="s">
        <v>8749</v>
      </c>
      <c r="L1231" t="s">
        <v>4509</v>
      </c>
      <c r="M1231" t="s">
        <v>9941</v>
      </c>
      <c r="N1231" t="s">
        <v>4510</v>
      </c>
      <c r="O1231">
        <f t="shared" si="254"/>
        <v>1395</v>
      </c>
      <c r="P1231">
        <f t="shared" si="247"/>
        <v>0.3</v>
      </c>
      <c r="Q1231">
        <f t="shared" si="248"/>
        <v>15252</v>
      </c>
      <c r="R1231" t="str">
        <f t="shared" si="249"/>
        <v>Home &amp; Kitchen</v>
      </c>
      <c r="S1231" t="str">
        <f t="shared" si="250"/>
        <v>&gt;500</v>
      </c>
      <c r="T1231" t="str">
        <f t="shared" si="251"/>
        <v>No</v>
      </c>
      <c r="U1231">
        <f t="shared" si="255"/>
        <v>0</v>
      </c>
      <c r="V1231">
        <f t="shared" si="252"/>
        <v>56432.4</v>
      </c>
      <c r="W1231">
        <f t="shared" si="253"/>
        <v>21276540</v>
      </c>
      <c r="X1231">
        <f t="shared" si="256"/>
        <v>979</v>
      </c>
      <c r="Y1231">
        <f t="shared" si="257"/>
        <v>4</v>
      </c>
      <c r="Z1231">
        <f t="shared" si="258"/>
        <v>0</v>
      </c>
      <c r="AA1231">
        <f t="shared" si="259"/>
        <v>56432.4</v>
      </c>
    </row>
    <row r="1232" spans="1:27" x14ac:dyDescent="0.25">
      <c r="A1232" t="s">
        <v>4511</v>
      </c>
      <c r="B1232" t="s">
        <v>6183</v>
      </c>
      <c r="C1232" t="s">
        <v>10073</v>
      </c>
      <c r="D1232">
        <v>929</v>
      </c>
      <c r="E1232" s="2">
        <v>2199</v>
      </c>
      <c r="F1232" s="1">
        <v>0.57999999999999996</v>
      </c>
      <c r="G1232">
        <v>3.7</v>
      </c>
      <c r="H1232" s="4">
        <v>4</v>
      </c>
      <c r="I1232" t="s">
        <v>4512</v>
      </c>
      <c r="J1232" t="s">
        <v>4513</v>
      </c>
      <c r="K1232" t="s">
        <v>4514</v>
      </c>
      <c r="L1232" t="s">
        <v>4515</v>
      </c>
      <c r="M1232" t="s">
        <v>9942</v>
      </c>
      <c r="N1232" t="s">
        <v>4516</v>
      </c>
      <c r="O1232">
        <f t="shared" si="254"/>
        <v>2199</v>
      </c>
      <c r="P1232">
        <f t="shared" si="247"/>
        <v>0.57999999999999996</v>
      </c>
      <c r="Q1232">
        <f t="shared" si="248"/>
        <v>4</v>
      </c>
      <c r="R1232" t="str">
        <f t="shared" si="249"/>
        <v>Home &amp; Kitchen</v>
      </c>
      <c r="S1232" t="str">
        <f t="shared" si="250"/>
        <v>&gt;500</v>
      </c>
      <c r="T1232" t="str">
        <f t="shared" si="251"/>
        <v>Yes</v>
      </c>
      <c r="U1232">
        <f t="shared" si="255"/>
        <v>1</v>
      </c>
      <c r="V1232">
        <f t="shared" si="252"/>
        <v>14.8</v>
      </c>
      <c r="W1232">
        <f t="shared" si="253"/>
        <v>8796</v>
      </c>
      <c r="X1232">
        <f t="shared" si="256"/>
        <v>929</v>
      </c>
      <c r="Y1232">
        <f t="shared" si="257"/>
        <v>4</v>
      </c>
      <c r="Z1232">
        <f t="shared" si="258"/>
        <v>1</v>
      </c>
      <c r="AA1232">
        <f t="shared" si="259"/>
        <v>14.8</v>
      </c>
    </row>
    <row r="1233" spans="1:27" x14ac:dyDescent="0.25">
      <c r="A1233" t="s">
        <v>4517</v>
      </c>
      <c r="B1233" t="s">
        <v>6184</v>
      </c>
      <c r="C1233" t="s">
        <v>10116</v>
      </c>
      <c r="D1233" s="2">
        <v>3710</v>
      </c>
      <c r="E1233" s="2">
        <v>4330</v>
      </c>
      <c r="F1233" s="1">
        <v>0.14000000000000001</v>
      </c>
      <c r="G1233">
        <v>3.7</v>
      </c>
      <c r="H1233" s="4">
        <v>1662</v>
      </c>
      <c r="I1233" t="s">
        <v>7625</v>
      </c>
      <c r="J1233" t="s">
        <v>4518</v>
      </c>
      <c r="K1233" t="s">
        <v>8750</v>
      </c>
      <c r="L1233" t="s">
        <v>4519</v>
      </c>
      <c r="M1233" t="s">
        <v>9943</v>
      </c>
      <c r="N1233" t="s">
        <v>4520</v>
      </c>
      <c r="O1233">
        <f t="shared" si="254"/>
        <v>4330</v>
      </c>
      <c r="P1233">
        <f t="shared" si="247"/>
        <v>0.14000000000000001</v>
      </c>
      <c r="Q1233">
        <f t="shared" si="248"/>
        <v>1662</v>
      </c>
      <c r="R1233" t="str">
        <f t="shared" si="249"/>
        <v>Home &amp; Kitchen</v>
      </c>
      <c r="S1233" t="str">
        <f t="shared" si="250"/>
        <v>&gt;500</v>
      </c>
      <c r="T1233" t="str">
        <f t="shared" si="251"/>
        <v>No</v>
      </c>
      <c r="U1233">
        <f t="shared" si="255"/>
        <v>0</v>
      </c>
      <c r="V1233">
        <f t="shared" si="252"/>
        <v>6149.4000000000005</v>
      </c>
      <c r="W1233">
        <f t="shared" si="253"/>
        <v>7196460</v>
      </c>
      <c r="X1233">
        <f t="shared" si="256"/>
        <v>3710</v>
      </c>
      <c r="Y1233">
        <f t="shared" si="257"/>
        <v>4</v>
      </c>
      <c r="Z1233">
        <f t="shared" si="258"/>
        <v>0</v>
      </c>
      <c r="AA1233">
        <f t="shared" si="259"/>
        <v>6149.4000000000005</v>
      </c>
    </row>
    <row r="1234" spans="1:27" x14ac:dyDescent="0.25">
      <c r="A1234" t="s">
        <v>4521</v>
      </c>
      <c r="B1234" t="s">
        <v>6185</v>
      </c>
      <c r="C1234" t="s">
        <v>10081</v>
      </c>
      <c r="D1234" s="2">
        <v>2033</v>
      </c>
      <c r="E1234" s="2">
        <v>4295</v>
      </c>
      <c r="F1234" s="1">
        <v>0.53</v>
      </c>
      <c r="G1234">
        <v>3.7</v>
      </c>
      <c r="H1234" s="4">
        <v>422</v>
      </c>
      <c r="I1234" t="s">
        <v>7626</v>
      </c>
      <c r="J1234" t="s">
        <v>4522</v>
      </c>
      <c r="K1234" t="s">
        <v>8751</v>
      </c>
      <c r="L1234" t="s">
        <v>4523</v>
      </c>
      <c r="M1234" t="s">
        <v>9944</v>
      </c>
      <c r="N1234" t="s">
        <v>4524</v>
      </c>
      <c r="O1234">
        <f t="shared" si="254"/>
        <v>4295</v>
      </c>
      <c r="P1234">
        <f t="shared" si="247"/>
        <v>0.53</v>
      </c>
      <c r="Q1234">
        <f t="shared" si="248"/>
        <v>422</v>
      </c>
      <c r="R1234" t="str">
        <f t="shared" si="249"/>
        <v>Home &amp; Kitchen</v>
      </c>
      <c r="S1234" t="str">
        <f t="shared" si="250"/>
        <v>&gt;500</v>
      </c>
      <c r="T1234" t="str">
        <f t="shared" si="251"/>
        <v>Yes</v>
      </c>
      <c r="U1234">
        <f t="shared" si="255"/>
        <v>1</v>
      </c>
      <c r="V1234">
        <f t="shared" si="252"/>
        <v>1561.4</v>
      </c>
      <c r="W1234">
        <f t="shared" si="253"/>
        <v>1812490</v>
      </c>
      <c r="X1234">
        <f t="shared" si="256"/>
        <v>2033</v>
      </c>
      <c r="Y1234">
        <f t="shared" si="257"/>
        <v>4</v>
      </c>
      <c r="Z1234">
        <f t="shared" si="258"/>
        <v>1</v>
      </c>
      <c r="AA1234">
        <f t="shared" si="259"/>
        <v>1561.4</v>
      </c>
    </row>
    <row r="1235" spans="1:27" x14ac:dyDescent="0.25">
      <c r="A1235" t="s">
        <v>4525</v>
      </c>
      <c r="B1235" t="s">
        <v>4526</v>
      </c>
      <c r="C1235" t="s">
        <v>10073</v>
      </c>
      <c r="D1235" s="2">
        <v>9495</v>
      </c>
      <c r="E1235" s="2">
        <v>18990</v>
      </c>
      <c r="F1235" s="1">
        <v>0.5</v>
      </c>
      <c r="G1235">
        <v>3.7</v>
      </c>
      <c r="H1235" s="4">
        <v>79</v>
      </c>
      <c r="I1235" t="s">
        <v>7627</v>
      </c>
      <c r="J1235" t="s">
        <v>4527</v>
      </c>
      <c r="K1235" t="s">
        <v>8752</v>
      </c>
      <c r="L1235" t="s">
        <v>4528</v>
      </c>
      <c r="M1235" t="s">
        <v>9945</v>
      </c>
      <c r="N1235" t="s">
        <v>4529</v>
      </c>
      <c r="O1235">
        <f t="shared" si="254"/>
        <v>18990</v>
      </c>
      <c r="P1235">
        <f t="shared" si="247"/>
        <v>0.5</v>
      </c>
      <c r="Q1235">
        <f t="shared" si="248"/>
        <v>79</v>
      </c>
      <c r="R1235" t="str">
        <f t="shared" si="249"/>
        <v>Home &amp; Kitchen</v>
      </c>
      <c r="S1235" t="str">
        <f t="shared" si="250"/>
        <v>&gt;500</v>
      </c>
      <c r="T1235" t="str">
        <f t="shared" si="251"/>
        <v>Yes</v>
      </c>
      <c r="U1235">
        <f t="shared" si="255"/>
        <v>1</v>
      </c>
      <c r="V1235">
        <f t="shared" si="252"/>
        <v>292.3</v>
      </c>
      <c r="W1235">
        <f t="shared" si="253"/>
        <v>1500210</v>
      </c>
      <c r="X1235">
        <f t="shared" si="256"/>
        <v>9495</v>
      </c>
      <c r="Y1235">
        <f t="shared" si="257"/>
        <v>4</v>
      </c>
      <c r="Z1235">
        <f t="shared" si="258"/>
        <v>1</v>
      </c>
      <c r="AA1235">
        <f t="shared" si="259"/>
        <v>292.3</v>
      </c>
    </row>
    <row r="1236" spans="1:27" x14ac:dyDescent="0.25">
      <c r="A1236" t="s">
        <v>4530</v>
      </c>
      <c r="B1236" t="s">
        <v>6186</v>
      </c>
      <c r="C1236" t="s">
        <v>10085</v>
      </c>
      <c r="D1236" s="2">
        <v>7799</v>
      </c>
      <c r="E1236" s="2">
        <v>12500</v>
      </c>
      <c r="F1236" s="1">
        <v>0.38</v>
      </c>
      <c r="G1236">
        <v>3.7</v>
      </c>
      <c r="H1236" s="4">
        <v>5160</v>
      </c>
      <c r="I1236" t="s">
        <v>7628</v>
      </c>
      <c r="J1236" t="s">
        <v>4531</v>
      </c>
      <c r="K1236" t="s">
        <v>8753</v>
      </c>
      <c r="L1236" t="s">
        <v>4532</v>
      </c>
      <c r="M1236" t="s">
        <v>9946</v>
      </c>
      <c r="N1236" t="s">
        <v>4533</v>
      </c>
      <c r="O1236">
        <f t="shared" si="254"/>
        <v>12500</v>
      </c>
      <c r="P1236">
        <f t="shared" si="247"/>
        <v>0.38</v>
      </c>
      <c r="Q1236">
        <f t="shared" si="248"/>
        <v>5160</v>
      </c>
      <c r="R1236" t="str">
        <f t="shared" si="249"/>
        <v>Home &amp; Kitchen</v>
      </c>
      <c r="S1236" t="str">
        <f t="shared" si="250"/>
        <v>&gt;500</v>
      </c>
      <c r="T1236" t="str">
        <f t="shared" si="251"/>
        <v>No</v>
      </c>
      <c r="U1236">
        <f t="shared" si="255"/>
        <v>0</v>
      </c>
      <c r="V1236">
        <f t="shared" si="252"/>
        <v>19092</v>
      </c>
      <c r="W1236">
        <f t="shared" si="253"/>
        <v>64500000</v>
      </c>
      <c r="X1236">
        <f t="shared" si="256"/>
        <v>7799</v>
      </c>
      <c r="Y1236">
        <f t="shared" si="257"/>
        <v>4</v>
      </c>
      <c r="Z1236">
        <f t="shared" si="258"/>
        <v>0</v>
      </c>
      <c r="AA1236">
        <f t="shared" si="259"/>
        <v>19092</v>
      </c>
    </row>
    <row r="1237" spans="1:27" x14ac:dyDescent="0.25">
      <c r="A1237" t="s">
        <v>4534</v>
      </c>
      <c r="B1237" t="s">
        <v>6187</v>
      </c>
      <c r="C1237" t="s">
        <v>10072</v>
      </c>
      <c r="D1237">
        <v>949</v>
      </c>
      <c r="E1237" s="2">
        <v>2385</v>
      </c>
      <c r="F1237" s="1">
        <v>0.6</v>
      </c>
      <c r="G1237">
        <v>3.7</v>
      </c>
      <c r="H1237" s="4">
        <v>2311</v>
      </c>
      <c r="I1237" t="s">
        <v>7629</v>
      </c>
      <c r="J1237" t="s">
        <v>4535</v>
      </c>
      <c r="K1237" t="s">
        <v>8754</v>
      </c>
      <c r="L1237" t="s">
        <v>4536</v>
      </c>
      <c r="M1237" t="s">
        <v>9947</v>
      </c>
      <c r="N1237" t="s">
        <v>4537</v>
      </c>
      <c r="O1237">
        <f t="shared" si="254"/>
        <v>2385</v>
      </c>
      <c r="P1237">
        <f t="shared" si="247"/>
        <v>0.6</v>
      </c>
      <c r="Q1237">
        <f t="shared" si="248"/>
        <v>2311</v>
      </c>
      <c r="R1237" t="str">
        <f t="shared" si="249"/>
        <v>Home &amp; Kitchen</v>
      </c>
      <c r="S1237" t="str">
        <f t="shared" si="250"/>
        <v>&gt;500</v>
      </c>
      <c r="T1237" t="str">
        <f t="shared" si="251"/>
        <v>Yes</v>
      </c>
      <c r="U1237">
        <f t="shared" si="255"/>
        <v>1</v>
      </c>
      <c r="V1237">
        <f t="shared" si="252"/>
        <v>8550.7000000000007</v>
      </c>
      <c r="W1237">
        <f t="shared" si="253"/>
        <v>5511735</v>
      </c>
      <c r="X1237">
        <f t="shared" si="256"/>
        <v>949</v>
      </c>
      <c r="Y1237">
        <f t="shared" si="257"/>
        <v>4</v>
      </c>
      <c r="Z1237">
        <f t="shared" si="258"/>
        <v>0</v>
      </c>
      <c r="AA1237">
        <f t="shared" si="259"/>
        <v>8550.7000000000007</v>
      </c>
    </row>
    <row r="1238" spans="1:27" x14ac:dyDescent="0.25">
      <c r="A1238" t="s">
        <v>4538</v>
      </c>
      <c r="B1238" t="s">
        <v>6188</v>
      </c>
      <c r="C1238" t="s">
        <v>10082</v>
      </c>
      <c r="D1238" s="2">
        <v>2790</v>
      </c>
      <c r="E1238" s="2">
        <v>4890</v>
      </c>
      <c r="F1238" s="1">
        <v>0.43</v>
      </c>
      <c r="G1238">
        <v>3.7</v>
      </c>
      <c r="H1238" s="4">
        <v>588</v>
      </c>
      <c r="I1238" t="s">
        <v>7630</v>
      </c>
      <c r="J1238" t="s">
        <v>4539</v>
      </c>
      <c r="K1238" t="s">
        <v>8755</v>
      </c>
      <c r="L1238" t="s">
        <v>4540</v>
      </c>
      <c r="M1238" t="s">
        <v>9948</v>
      </c>
      <c r="N1238" t="s">
        <v>4541</v>
      </c>
      <c r="O1238">
        <f t="shared" si="254"/>
        <v>4890</v>
      </c>
      <c r="P1238">
        <f t="shared" si="247"/>
        <v>0.43</v>
      </c>
      <c r="Q1238">
        <f t="shared" si="248"/>
        <v>588</v>
      </c>
      <c r="R1238" t="str">
        <f t="shared" si="249"/>
        <v>Home &amp; Kitchen</v>
      </c>
      <c r="S1238" t="str">
        <f t="shared" si="250"/>
        <v>&gt;500</v>
      </c>
      <c r="T1238" t="str">
        <f t="shared" si="251"/>
        <v>No</v>
      </c>
      <c r="U1238">
        <f t="shared" si="255"/>
        <v>0</v>
      </c>
      <c r="V1238">
        <f t="shared" si="252"/>
        <v>2175.6</v>
      </c>
      <c r="W1238">
        <f t="shared" si="253"/>
        <v>2875320</v>
      </c>
      <c r="X1238">
        <f t="shared" si="256"/>
        <v>2790</v>
      </c>
      <c r="Y1238">
        <f t="shared" si="257"/>
        <v>4</v>
      </c>
      <c r="Z1238">
        <f t="shared" si="258"/>
        <v>1</v>
      </c>
      <c r="AA1238">
        <f t="shared" si="259"/>
        <v>2175.6</v>
      </c>
    </row>
    <row r="1239" spans="1:27" x14ac:dyDescent="0.25">
      <c r="A1239" t="s">
        <v>4542</v>
      </c>
      <c r="B1239" t="s">
        <v>6189</v>
      </c>
      <c r="C1239" t="s">
        <v>10080</v>
      </c>
      <c r="D1239">
        <v>645</v>
      </c>
      <c r="E1239" s="2">
        <v>1100</v>
      </c>
      <c r="F1239" s="1">
        <v>0.41</v>
      </c>
      <c r="G1239">
        <v>3.7</v>
      </c>
      <c r="H1239" s="4">
        <v>3271</v>
      </c>
      <c r="I1239" t="s">
        <v>7631</v>
      </c>
      <c r="J1239" t="s">
        <v>4543</v>
      </c>
      <c r="K1239" t="s">
        <v>8756</v>
      </c>
      <c r="L1239" t="s">
        <v>4544</v>
      </c>
      <c r="M1239" t="s">
        <v>9949</v>
      </c>
      <c r="N1239" t="s">
        <v>4545</v>
      </c>
      <c r="O1239">
        <f t="shared" si="254"/>
        <v>1100</v>
      </c>
      <c r="P1239">
        <f t="shared" si="247"/>
        <v>0.41</v>
      </c>
      <c r="Q1239">
        <f t="shared" si="248"/>
        <v>3271</v>
      </c>
      <c r="R1239" t="str">
        <f t="shared" si="249"/>
        <v>Home &amp; Kitchen</v>
      </c>
      <c r="S1239" t="str">
        <f t="shared" si="250"/>
        <v>&gt;500</v>
      </c>
      <c r="T1239" t="str">
        <f t="shared" si="251"/>
        <v>No</v>
      </c>
      <c r="U1239">
        <f t="shared" si="255"/>
        <v>0</v>
      </c>
      <c r="V1239">
        <f t="shared" si="252"/>
        <v>12102.7</v>
      </c>
      <c r="W1239">
        <f t="shared" si="253"/>
        <v>3598100</v>
      </c>
      <c r="X1239">
        <f t="shared" si="256"/>
        <v>645</v>
      </c>
      <c r="Y1239">
        <f t="shared" si="257"/>
        <v>4</v>
      </c>
      <c r="Z1239">
        <f t="shared" si="258"/>
        <v>0</v>
      </c>
      <c r="AA1239">
        <f t="shared" si="259"/>
        <v>12102.7</v>
      </c>
    </row>
    <row r="1240" spans="1:27" x14ac:dyDescent="0.25">
      <c r="A1240" t="s">
        <v>4546</v>
      </c>
      <c r="B1240" t="s">
        <v>4547</v>
      </c>
      <c r="C1240" t="s">
        <v>10081</v>
      </c>
      <c r="D1240" s="3">
        <v>2237.81</v>
      </c>
      <c r="E1240" s="2">
        <v>3899</v>
      </c>
      <c r="F1240" s="1">
        <v>0.43</v>
      </c>
      <c r="G1240">
        <v>3.7</v>
      </c>
      <c r="H1240" s="4">
        <v>11004</v>
      </c>
      <c r="I1240" t="s">
        <v>7632</v>
      </c>
      <c r="J1240" t="s">
        <v>4548</v>
      </c>
      <c r="K1240" t="s">
        <v>8757</v>
      </c>
      <c r="L1240" t="s">
        <v>4549</v>
      </c>
      <c r="M1240" t="s">
        <v>9950</v>
      </c>
      <c r="N1240" t="s">
        <v>4550</v>
      </c>
      <c r="O1240">
        <f t="shared" si="254"/>
        <v>3899</v>
      </c>
      <c r="P1240">
        <f t="shared" si="247"/>
        <v>0.43</v>
      </c>
      <c r="Q1240">
        <f t="shared" si="248"/>
        <v>11004</v>
      </c>
      <c r="R1240" t="str">
        <f t="shared" si="249"/>
        <v>Home &amp; Kitchen</v>
      </c>
      <c r="S1240" t="str">
        <f t="shared" si="250"/>
        <v>&gt;500</v>
      </c>
      <c r="T1240" t="str">
        <f t="shared" si="251"/>
        <v>No</v>
      </c>
      <c r="U1240">
        <f t="shared" si="255"/>
        <v>0</v>
      </c>
      <c r="V1240">
        <f t="shared" si="252"/>
        <v>40714.800000000003</v>
      </c>
      <c r="W1240">
        <f t="shared" si="253"/>
        <v>42904596</v>
      </c>
      <c r="X1240">
        <f t="shared" si="256"/>
        <v>2237.81</v>
      </c>
      <c r="Y1240">
        <f t="shared" si="257"/>
        <v>4</v>
      </c>
      <c r="Z1240">
        <f t="shared" si="258"/>
        <v>0</v>
      </c>
      <c r="AA1240">
        <f t="shared" si="259"/>
        <v>40714.800000000003</v>
      </c>
    </row>
    <row r="1241" spans="1:27" x14ac:dyDescent="0.25">
      <c r="A1241" t="s">
        <v>4551</v>
      </c>
      <c r="B1241" t="s">
        <v>6190</v>
      </c>
      <c r="C1241" t="s">
        <v>10085</v>
      </c>
      <c r="D1241" s="2">
        <v>8699</v>
      </c>
      <c r="E1241" s="2">
        <v>16899</v>
      </c>
      <c r="F1241" s="1">
        <v>0.49</v>
      </c>
      <c r="G1241">
        <v>3.7</v>
      </c>
      <c r="H1241" s="4">
        <v>3195</v>
      </c>
      <c r="I1241" t="s">
        <v>7633</v>
      </c>
      <c r="J1241" t="s">
        <v>4552</v>
      </c>
      <c r="K1241" t="s">
        <v>8758</v>
      </c>
      <c r="L1241" t="s">
        <v>4553</v>
      </c>
      <c r="M1241" t="s">
        <v>9951</v>
      </c>
      <c r="N1241" t="s">
        <v>4554</v>
      </c>
      <c r="O1241">
        <f t="shared" si="254"/>
        <v>16899</v>
      </c>
      <c r="P1241">
        <f t="shared" si="247"/>
        <v>0.49</v>
      </c>
      <c r="Q1241">
        <f t="shared" si="248"/>
        <v>3195</v>
      </c>
      <c r="R1241" t="str">
        <f t="shared" si="249"/>
        <v>Home &amp; Kitchen</v>
      </c>
      <c r="S1241" t="str">
        <f t="shared" si="250"/>
        <v>&gt;500</v>
      </c>
      <c r="T1241" t="str">
        <f t="shared" si="251"/>
        <v>No</v>
      </c>
      <c r="U1241">
        <f t="shared" si="255"/>
        <v>0</v>
      </c>
      <c r="V1241">
        <f t="shared" si="252"/>
        <v>11821.5</v>
      </c>
      <c r="W1241">
        <f t="shared" si="253"/>
        <v>53992305</v>
      </c>
      <c r="X1241">
        <f t="shared" si="256"/>
        <v>8699</v>
      </c>
      <c r="Y1241">
        <f t="shared" si="257"/>
        <v>4</v>
      </c>
      <c r="Z1241">
        <f t="shared" si="258"/>
        <v>0</v>
      </c>
      <c r="AA1241">
        <f t="shared" si="259"/>
        <v>11821.5</v>
      </c>
    </row>
    <row r="1242" spans="1:27" x14ac:dyDescent="0.25">
      <c r="A1242" t="s">
        <v>4555</v>
      </c>
      <c r="B1242" t="s">
        <v>6191</v>
      </c>
      <c r="C1242" t="s">
        <v>10128</v>
      </c>
      <c r="D1242" s="2">
        <v>42990</v>
      </c>
      <c r="E1242" s="2">
        <v>75990</v>
      </c>
      <c r="F1242" s="1">
        <v>0.43</v>
      </c>
      <c r="G1242">
        <v>3.7</v>
      </c>
      <c r="H1242" s="4">
        <v>3231</v>
      </c>
      <c r="I1242" t="s">
        <v>7634</v>
      </c>
      <c r="J1242" t="s">
        <v>4556</v>
      </c>
      <c r="K1242" t="s">
        <v>8759</v>
      </c>
      <c r="L1242" t="s">
        <v>4557</v>
      </c>
      <c r="M1242" t="s">
        <v>9952</v>
      </c>
      <c r="N1242" t="s">
        <v>4558</v>
      </c>
      <c r="O1242">
        <f t="shared" si="254"/>
        <v>75990</v>
      </c>
      <c r="P1242">
        <f t="shared" si="247"/>
        <v>0.43</v>
      </c>
      <c r="Q1242">
        <f t="shared" si="248"/>
        <v>3231</v>
      </c>
      <c r="R1242" t="str">
        <f t="shared" si="249"/>
        <v>Home &amp; Kitchen</v>
      </c>
      <c r="S1242" t="str">
        <f t="shared" si="250"/>
        <v>&gt;500</v>
      </c>
      <c r="T1242" t="str">
        <f t="shared" si="251"/>
        <v>No</v>
      </c>
      <c r="U1242">
        <f t="shared" si="255"/>
        <v>0</v>
      </c>
      <c r="V1242">
        <f t="shared" si="252"/>
        <v>11954.7</v>
      </c>
      <c r="W1242">
        <f t="shared" si="253"/>
        <v>245523690</v>
      </c>
      <c r="X1242">
        <f t="shared" si="256"/>
        <v>42990</v>
      </c>
      <c r="Y1242">
        <f t="shared" si="257"/>
        <v>4</v>
      </c>
      <c r="Z1242">
        <f t="shared" si="258"/>
        <v>0</v>
      </c>
      <c r="AA1242">
        <f t="shared" si="259"/>
        <v>11954.7</v>
      </c>
    </row>
    <row r="1243" spans="1:27" x14ac:dyDescent="0.25">
      <c r="A1243" t="s">
        <v>4559</v>
      </c>
      <c r="B1243" t="s">
        <v>6192</v>
      </c>
      <c r="C1243" t="s">
        <v>10106</v>
      </c>
      <c r="D1243">
        <v>825</v>
      </c>
      <c r="E1243">
        <v>825</v>
      </c>
      <c r="F1243" s="1">
        <v>0</v>
      </c>
      <c r="G1243">
        <v>3.7</v>
      </c>
      <c r="H1243" s="4">
        <v>3246</v>
      </c>
      <c r="I1243" t="s">
        <v>7635</v>
      </c>
      <c r="J1243" t="s">
        <v>4560</v>
      </c>
      <c r="K1243" t="s">
        <v>8760</v>
      </c>
      <c r="L1243" t="s">
        <v>4561</v>
      </c>
      <c r="M1243" t="s">
        <v>9953</v>
      </c>
      <c r="N1243" t="s">
        <v>4562</v>
      </c>
      <c r="O1243">
        <f t="shared" si="254"/>
        <v>825</v>
      </c>
      <c r="P1243">
        <f t="shared" si="247"/>
        <v>0</v>
      </c>
      <c r="Q1243">
        <f t="shared" si="248"/>
        <v>3246</v>
      </c>
      <c r="R1243" t="str">
        <f t="shared" si="249"/>
        <v>Home &amp; Kitchen</v>
      </c>
      <c r="S1243" t="str">
        <f t="shared" si="250"/>
        <v>&gt;500</v>
      </c>
      <c r="T1243" t="str">
        <f t="shared" si="251"/>
        <v>No</v>
      </c>
      <c r="U1243">
        <f t="shared" si="255"/>
        <v>0</v>
      </c>
      <c r="V1243">
        <f t="shared" si="252"/>
        <v>12010.2</v>
      </c>
      <c r="W1243">
        <f t="shared" si="253"/>
        <v>2677950</v>
      </c>
      <c r="X1243">
        <f t="shared" si="256"/>
        <v>825</v>
      </c>
      <c r="Y1243">
        <f t="shared" si="257"/>
        <v>4</v>
      </c>
      <c r="Z1243">
        <f t="shared" si="258"/>
        <v>0</v>
      </c>
      <c r="AA1243">
        <f t="shared" si="259"/>
        <v>12010.2</v>
      </c>
    </row>
    <row r="1244" spans="1:27" x14ac:dyDescent="0.25">
      <c r="A1244" t="s">
        <v>4563</v>
      </c>
      <c r="B1244" t="s">
        <v>6193</v>
      </c>
      <c r="C1244" t="s">
        <v>10096</v>
      </c>
      <c r="D1244">
        <v>161</v>
      </c>
      <c r="E1244">
        <v>300</v>
      </c>
      <c r="F1244" s="1">
        <v>0.46</v>
      </c>
      <c r="G1244">
        <v>3.7</v>
      </c>
      <c r="H1244" s="4">
        <v>24</v>
      </c>
      <c r="I1244" t="s">
        <v>7636</v>
      </c>
      <c r="J1244" t="s">
        <v>4564</v>
      </c>
      <c r="K1244" t="s">
        <v>8761</v>
      </c>
      <c r="L1244" t="s">
        <v>4565</v>
      </c>
      <c r="M1244" t="s">
        <v>9954</v>
      </c>
      <c r="N1244" t="s">
        <v>4566</v>
      </c>
      <c r="O1244">
        <f t="shared" si="254"/>
        <v>300</v>
      </c>
      <c r="P1244">
        <f t="shared" si="247"/>
        <v>0.46</v>
      </c>
      <c r="Q1244">
        <f t="shared" si="248"/>
        <v>24</v>
      </c>
      <c r="R1244" t="str">
        <f t="shared" si="249"/>
        <v>Home &amp; Kitchen</v>
      </c>
      <c r="S1244" t="str">
        <f t="shared" si="250"/>
        <v>200–500</v>
      </c>
      <c r="T1244" t="str">
        <f t="shared" si="251"/>
        <v>No</v>
      </c>
      <c r="U1244">
        <f t="shared" si="255"/>
        <v>0</v>
      </c>
      <c r="V1244">
        <f t="shared" si="252"/>
        <v>88.800000000000011</v>
      </c>
      <c r="W1244">
        <f t="shared" si="253"/>
        <v>7200</v>
      </c>
      <c r="X1244">
        <f t="shared" si="256"/>
        <v>161</v>
      </c>
      <c r="Y1244">
        <f t="shared" si="257"/>
        <v>4</v>
      </c>
      <c r="Z1244">
        <f t="shared" si="258"/>
        <v>1</v>
      </c>
      <c r="AA1244">
        <f t="shared" si="259"/>
        <v>88.800000000000011</v>
      </c>
    </row>
    <row r="1245" spans="1:27" x14ac:dyDescent="0.25">
      <c r="A1245" t="s">
        <v>4567</v>
      </c>
      <c r="B1245" t="s">
        <v>6194</v>
      </c>
      <c r="C1245" t="s">
        <v>10078</v>
      </c>
      <c r="D1245">
        <v>697</v>
      </c>
      <c r="E1245" s="2">
        <v>1499</v>
      </c>
      <c r="F1245" s="1">
        <v>0.54</v>
      </c>
      <c r="G1245">
        <v>3.7</v>
      </c>
      <c r="H1245" s="4">
        <v>144</v>
      </c>
      <c r="I1245" t="s">
        <v>7637</v>
      </c>
      <c r="J1245" t="s">
        <v>4568</v>
      </c>
      <c r="K1245" t="s">
        <v>8762</v>
      </c>
      <c r="L1245" t="s">
        <v>4569</v>
      </c>
      <c r="M1245" t="s">
        <v>9955</v>
      </c>
      <c r="N1245" t="s">
        <v>4570</v>
      </c>
      <c r="O1245">
        <f t="shared" si="254"/>
        <v>1499</v>
      </c>
      <c r="P1245">
        <f t="shared" si="247"/>
        <v>0.54</v>
      </c>
      <c r="Q1245">
        <f t="shared" si="248"/>
        <v>144</v>
      </c>
      <c r="R1245" t="str">
        <f t="shared" si="249"/>
        <v>Home &amp; Kitchen</v>
      </c>
      <c r="S1245" t="str">
        <f t="shared" si="250"/>
        <v>&gt;500</v>
      </c>
      <c r="T1245" t="str">
        <f t="shared" si="251"/>
        <v>Yes</v>
      </c>
      <c r="U1245">
        <f t="shared" si="255"/>
        <v>1</v>
      </c>
      <c r="V1245">
        <f t="shared" si="252"/>
        <v>532.80000000000007</v>
      </c>
      <c r="W1245">
        <f t="shared" si="253"/>
        <v>215856</v>
      </c>
      <c r="X1245">
        <f t="shared" si="256"/>
        <v>697</v>
      </c>
      <c r="Y1245">
        <f t="shared" si="257"/>
        <v>4</v>
      </c>
      <c r="Z1245">
        <f t="shared" si="258"/>
        <v>1</v>
      </c>
      <c r="AA1245">
        <f t="shared" si="259"/>
        <v>532.80000000000007</v>
      </c>
    </row>
    <row r="1246" spans="1:27" x14ac:dyDescent="0.25">
      <c r="A1246" t="s">
        <v>4571</v>
      </c>
      <c r="B1246" t="s">
        <v>6195</v>
      </c>
      <c r="C1246" t="s">
        <v>10129</v>
      </c>
      <c r="D1246">
        <v>688</v>
      </c>
      <c r="E1246">
        <v>747</v>
      </c>
      <c r="F1246" s="1">
        <v>0.08</v>
      </c>
      <c r="G1246">
        <v>3.7</v>
      </c>
      <c r="H1246" s="4">
        <v>2280</v>
      </c>
      <c r="I1246" t="s">
        <v>7638</v>
      </c>
      <c r="J1246" t="s">
        <v>4572</v>
      </c>
      <c r="K1246" t="s">
        <v>8763</v>
      </c>
      <c r="L1246" t="s">
        <v>4573</v>
      </c>
      <c r="M1246" t="s">
        <v>9956</v>
      </c>
      <c r="N1246" t="s">
        <v>6481</v>
      </c>
      <c r="O1246">
        <f t="shared" si="254"/>
        <v>747</v>
      </c>
      <c r="P1246">
        <f t="shared" si="247"/>
        <v>0.08</v>
      </c>
      <c r="Q1246">
        <f t="shared" si="248"/>
        <v>2280</v>
      </c>
      <c r="R1246" t="str">
        <f t="shared" si="249"/>
        <v>Home &amp; Kitchen</v>
      </c>
      <c r="S1246" t="str">
        <f t="shared" si="250"/>
        <v>&gt;500</v>
      </c>
      <c r="T1246" t="str">
        <f t="shared" si="251"/>
        <v>No</v>
      </c>
      <c r="U1246">
        <f t="shared" si="255"/>
        <v>0</v>
      </c>
      <c r="V1246">
        <f t="shared" si="252"/>
        <v>8436</v>
      </c>
      <c r="W1246">
        <f t="shared" si="253"/>
        <v>1703160</v>
      </c>
      <c r="X1246">
        <f t="shared" si="256"/>
        <v>688</v>
      </c>
      <c r="Y1246">
        <f t="shared" si="257"/>
        <v>4</v>
      </c>
      <c r="Z1246">
        <f t="shared" si="258"/>
        <v>0</v>
      </c>
      <c r="AA1246">
        <f t="shared" si="259"/>
        <v>8436</v>
      </c>
    </row>
    <row r="1247" spans="1:27" x14ac:dyDescent="0.25">
      <c r="A1247" t="s">
        <v>4574</v>
      </c>
      <c r="B1247" t="s">
        <v>6196</v>
      </c>
      <c r="C1247" t="s">
        <v>10100</v>
      </c>
      <c r="D1247" s="2">
        <v>2199</v>
      </c>
      <c r="E1247" s="2">
        <v>3999</v>
      </c>
      <c r="F1247" s="1">
        <v>0.45</v>
      </c>
      <c r="G1247">
        <v>3.7</v>
      </c>
      <c r="H1247" s="4">
        <v>340</v>
      </c>
      <c r="I1247" t="s">
        <v>7639</v>
      </c>
      <c r="J1247" t="s">
        <v>4575</v>
      </c>
      <c r="K1247" t="s">
        <v>8764</v>
      </c>
      <c r="L1247" t="s">
        <v>4576</v>
      </c>
      <c r="M1247" t="s">
        <v>9957</v>
      </c>
      <c r="N1247" t="s">
        <v>4577</v>
      </c>
      <c r="O1247">
        <f t="shared" si="254"/>
        <v>3999</v>
      </c>
      <c r="P1247">
        <f t="shared" si="247"/>
        <v>0.45</v>
      </c>
      <c r="Q1247">
        <f t="shared" si="248"/>
        <v>340</v>
      </c>
      <c r="R1247" t="str">
        <f t="shared" si="249"/>
        <v>Home &amp; Kitchen</v>
      </c>
      <c r="S1247" t="str">
        <f t="shared" si="250"/>
        <v>&gt;500</v>
      </c>
      <c r="T1247" t="str">
        <f t="shared" si="251"/>
        <v>No</v>
      </c>
      <c r="U1247">
        <f t="shared" si="255"/>
        <v>0</v>
      </c>
      <c r="V1247">
        <f t="shared" si="252"/>
        <v>1258</v>
      </c>
      <c r="W1247">
        <f t="shared" si="253"/>
        <v>1359660</v>
      </c>
      <c r="X1247">
        <f t="shared" si="256"/>
        <v>2199</v>
      </c>
      <c r="Y1247">
        <f t="shared" si="257"/>
        <v>4</v>
      </c>
      <c r="Z1247">
        <f t="shared" si="258"/>
        <v>1</v>
      </c>
      <c r="AA1247">
        <f t="shared" si="259"/>
        <v>1258</v>
      </c>
    </row>
    <row r="1248" spans="1:27" x14ac:dyDescent="0.25">
      <c r="A1248" t="s">
        <v>4578</v>
      </c>
      <c r="B1248" t="s">
        <v>6197</v>
      </c>
      <c r="C1248" t="s">
        <v>10074</v>
      </c>
      <c r="D1248" s="2">
        <v>6850</v>
      </c>
      <c r="E1248" s="2">
        <v>11990</v>
      </c>
      <c r="F1248" s="1">
        <v>0.43</v>
      </c>
      <c r="G1248">
        <v>3.7</v>
      </c>
      <c r="H1248" s="4">
        <v>144</v>
      </c>
      <c r="I1248" t="s">
        <v>7640</v>
      </c>
      <c r="J1248" t="s">
        <v>4579</v>
      </c>
      <c r="K1248" t="s">
        <v>8765</v>
      </c>
      <c r="L1248" t="s">
        <v>4580</v>
      </c>
      <c r="M1248" t="s">
        <v>9958</v>
      </c>
      <c r="N1248" t="s">
        <v>4581</v>
      </c>
      <c r="O1248">
        <f t="shared" si="254"/>
        <v>11990</v>
      </c>
      <c r="P1248">
        <f t="shared" si="247"/>
        <v>0.43</v>
      </c>
      <c r="Q1248">
        <f t="shared" si="248"/>
        <v>144</v>
      </c>
      <c r="R1248" t="str">
        <f t="shared" si="249"/>
        <v>Home &amp; Kitchen</v>
      </c>
      <c r="S1248" t="str">
        <f t="shared" si="250"/>
        <v>&gt;500</v>
      </c>
      <c r="T1248" t="str">
        <f t="shared" si="251"/>
        <v>No</v>
      </c>
      <c r="U1248">
        <f t="shared" si="255"/>
        <v>0</v>
      </c>
      <c r="V1248">
        <f t="shared" si="252"/>
        <v>532.80000000000007</v>
      </c>
      <c r="W1248">
        <f t="shared" si="253"/>
        <v>1726560</v>
      </c>
      <c r="X1248">
        <f t="shared" si="256"/>
        <v>6850</v>
      </c>
      <c r="Y1248">
        <f t="shared" si="257"/>
        <v>4</v>
      </c>
      <c r="Z1248">
        <f t="shared" si="258"/>
        <v>1</v>
      </c>
      <c r="AA1248">
        <f t="shared" si="259"/>
        <v>532.80000000000007</v>
      </c>
    </row>
    <row r="1249" spans="1:27" x14ac:dyDescent="0.25">
      <c r="A1249" t="s">
        <v>4582</v>
      </c>
      <c r="B1249" t="s">
        <v>6198</v>
      </c>
      <c r="C1249" t="s">
        <v>10082</v>
      </c>
      <c r="D1249" s="2">
        <v>2699</v>
      </c>
      <c r="E1249" s="2">
        <v>3799</v>
      </c>
      <c r="F1249" s="1">
        <v>0.28999999999999998</v>
      </c>
      <c r="G1249">
        <v>3.7</v>
      </c>
      <c r="H1249" s="4">
        <v>727</v>
      </c>
      <c r="I1249" t="s">
        <v>7641</v>
      </c>
      <c r="J1249" t="s">
        <v>4583</v>
      </c>
      <c r="K1249" t="s">
        <v>8766</v>
      </c>
      <c r="L1249" t="s">
        <v>4584</v>
      </c>
      <c r="M1249" t="s">
        <v>9959</v>
      </c>
      <c r="N1249" t="s">
        <v>4585</v>
      </c>
      <c r="O1249">
        <f t="shared" si="254"/>
        <v>3799</v>
      </c>
      <c r="P1249">
        <f t="shared" si="247"/>
        <v>0.28999999999999998</v>
      </c>
      <c r="Q1249">
        <f t="shared" si="248"/>
        <v>727</v>
      </c>
      <c r="R1249" t="str">
        <f t="shared" si="249"/>
        <v>Home &amp; Kitchen</v>
      </c>
      <c r="S1249" t="str">
        <f t="shared" si="250"/>
        <v>&gt;500</v>
      </c>
      <c r="T1249" t="str">
        <f t="shared" si="251"/>
        <v>No</v>
      </c>
      <c r="U1249">
        <f t="shared" si="255"/>
        <v>0</v>
      </c>
      <c r="V1249">
        <f t="shared" si="252"/>
        <v>2689.9</v>
      </c>
      <c r="W1249">
        <f t="shared" si="253"/>
        <v>2761873</v>
      </c>
      <c r="X1249">
        <f t="shared" si="256"/>
        <v>2699</v>
      </c>
      <c r="Y1249">
        <f t="shared" si="257"/>
        <v>4</v>
      </c>
      <c r="Z1249">
        <f t="shared" si="258"/>
        <v>1</v>
      </c>
      <c r="AA1249">
        <f t="shared" si="259"/>
        <v>2689.9</v>
      </c>
    </row>
    <row r="1250" spans="1:27" x14ac:dyDescent="0.25">
      <c r="A1250" t="s">
        <v>4586</v>
      </c>
      <c r="B1250" t="s">
        <v>6199</v>
      </c>
      <c r="C1250" t="s">
        <v>10130</v>
      </c>
      <c r="D1250">
        <v>899</v>
      </c>
      <c r="E1250" s="2">
        <v>1999</v>
      </c>
      <c r="F1250" s="1">
        <v>0.55000000000000004</v>
      </c>
      <c r="G1250">
        <v>3.7</v>
      </c>
      <c r="H1250" s="4">
        <v>832</v>
      </c>
      <c r="I1250" t="s">
        <v>7642</v>
      </c>
      <c r="J1250" t="s">
        <v>4587</v>
      </c>
      <c r="K1250" t="s">
        <v>8767</v>
      </c>
      <c r="L1250" t="s">
        <v>4588</v>
      </c>
      <c r="M1250" t="s">
        <v>9960</v>
      </c>
      <c r="N1250" t="s">
        <v>4589</v>
      </c>
      <c r="O1250">
        <f t="shared" si="254"/>
        <v>1999</v>
      </c>
      <c r="P1250">
        <f t="shared" si="247"/>
        <v>0.55000000000000004</v>
      </c>
      <c r="Q1250">
        <f t="shared" si="248"/>
        <v>832</v>
      </c>
      <c r="R1250" t="str">
        <f t="shared" si="249"/>
        <v>Home &amp; Kitchen</v>
      </c>
      <c r="S1250" t="str">
        <f t="shared" si="250"/>
        <v>&gt;500</v>
      </c>
      <c r="T1250" t="str">
        <f t="shared" si="251"/>
        <v>Yes</v>
      </c>
      <c r="U1250">
        <f t="shared" si="255"/>
        <v>1</v>
      </c>
      <c r="V1250">
        <f t="shared" si="252"/>
        <v>3078.4</v>
      </c>
      <c r="W1250">
        <f t="shared" si="253"/>
        <v>1663168</v>
      </c>
      <c r="X1250">
        <f t="shared" si="256"/>
        <v>899</v>
      </c>
      <c r="Y1250">
        <f t="shared" si="257"/>
        <v>4</v>
      </c>
      <c r="Z1250">
        <f t="shared" si="258"/>
        <v>1</v>
      </c>
      <c r="AA1250">
        <f t="shared" si="259"/>
        <v>3078.4</v>
      </c>
    </row>
    <row r="1251" spans="1:27" x14ac:dyDescent="0.25">
      <c r="A1251" t="s">
        <v>4590</v>
      </c>
      <c r="B1251" t="s">
        <v>6200</v>
      </c>
      <c r="C1251" t="s">
        <v>10074</v>
      </c>
      <c r="D1251" s="2">
        <v>1090</v>
      </c>
      <c r="E1251" s="2">
        <v>2999</v>
      </c>
      <c r="F1251" s="1">
        <v>0.64</v>
      </c>
      <c r="G1251">
        <v>3.6</v>
      </c>
      <c r="H1251" s="4">
        <v>57</v>
      </c>
      <c r="I1251" t="s">
        <v>7643</v>
      </c>
      <c r="J1251" t="s">
        <v>4591</v>
      </c>
      <c r="K1251" t="s">
        <v>8768</v>
      </c>
      <c r="L1251" t="s">
        <v>4592</v>
      </c>
      <c r="M1251" t="s">
        <v>9961</v>
      </c>
      <c r="N1251" t="s">
        <v>4593</v>
      </c>
      <c r="O1251">
        <f t="shared" si="254"/>
        <v>2999</v>
      </c>
      <c r="P1251">
        <f t="shared" si="247"/>
        <v>0.64</v>
      </c>
      <c r="Q1251">
        <f t="shared" si="248"/>
        <v>57</v>
      </c>
      <c r="R1251" t="str">
        <f t="shared" si="249"/>
        <v>Home &amp; Kitchen</v>
      </c>
      <c r="S1251" t="str">
        <f t="shared" si="250"/>
        <v>&gt;500</v>
      </c>
      <c r="T1251" t="str">
        <f t="shared" si="251"/>
        <v>Yes</v>
      </c>
      <c r="U1251">
        <f t="shared" si="255"/>
        <v>1</v>
      </c>
      <c r="V1251">
        <f t="shared" si="252"/>
        <v>205.20000000000002</v>
      </c>
      <c r="W1251">
        <f t="shared" si="253"/>
        <v>170943</v>
      </c>
      <c r="X1251">
        <f t="shared" si="256"/>
        <v>1090</v>
      </c>
      <c r="Y1251">
        <f t="shared" si="257"/>
        <v>4</v>
      </c>
      <c r="Z1251">
        <f t="shared" si="258"/>
        <v>1</v>
      </c>
      <c r="AA1251">
        <f t="shared" si="259"/>
        <v>205.20000000000002</v>
      </c>
    </row>
    <row r="1252" spans="1:27" x14ac:dyDescent="0.25">
      <c r="A1252" t="s">
        <v>4594</v>
      </c>
      <c r="B1252" t="s">
        <v>6201</v>
      </c>
      <c r="C1252" t="s">
        <v>10076</v>
      </c>
      <c r="D1252">
        <v>295</v>
      </c>
      <c r="E1252">
        <v>599</v>
      </c>
      <c r="F1252" s="1">
        <v>0.51</v>
      </c>
      <c r="G1252">
        <v>3.6</v>
      </c>
      <c r="H1252" s="4">
        <v>1644</v>
      </c>
      <c r="I1252" t="s">
        <v>7644</v>
      </c>
      <c r="J1252" t="s">
        <v>4595</v>
      </c>
      <c r="K1252" t="s">
        <v>8769</v>
      </c>
      <c r="L1252" t="s">
        <v>4596</v>
      </c>
      <c r="M1252" t="s">
        <v>9962</v>
      </c>
      <c r="N1252" t="s">
        <v>4597</v>
      </c>
      <c r="O1252">
        <f t="shared" si="254"/>
        <v>599</v>
      </c>
      <c r="P1252">
        <f t="shared" si="247"/>
        <v>0.51</v>
      </c>
      <c r="Q1252">
        <f t="shared" si="248"/>
        <v>1644</v>
      </c>
      <c r="R1252" t="str">
        <f t="shared" si="249"/>
        <v>Home &amp; Kitchen</v>
      </c>
      <c r="S1252" t="str">
        <f t="shared" si="250"/>
        <v>&gt;500</v>
      </c>
      <c r="T1252" t="str">
        <f t="shared" si="251"/>
        <v>Yes</v>
      </c>
      <c r="U1252">
        <f t="shared" si="255"/>
        <v>1</v>
      </c>
      <c r="V1252">
        <f t="shared" si="252"/>
        <v>5918.4000000000005</v>
      </c>
      <c r="W1252">
        <f t="shared" si="253"/>
        <v>984756</v>
      </c>
      <c r="X1252">
        <f t="shared" si="256"/>
        <v>295</v>
      </c>
      <c r="Y1252">
        <f t="shared" si="257"/>
        <v>4</v>
      </c>
      <c r="Z1252">
        <f t="shared" si="258"/>
        <v>0</v>
      </c>
      <c r="AA1252">
        <f t="shared" si="259"/>
        <v>5918.4000000000005</v>
      </c>
    </row>
    <row r="1253" spans="1:27" x14ac:dyDescent="0.25">
      <c r="A1253" t="s">
        <v>4598</v>
      </c>
      <c r="B1253" t="s">
        <v>6202</v>
      </c>
      <c r="C1253" t="s">
        <v>10084</v>
      </c>
      <c r="D1253">
        <v>479</v>
      </c>
      <c r="E1253" s="2">
        <v>1999</v>
      </c>
      <c r="F1253" s="1">
        <v>0.76</v>
      </c>
      <c r="G1253">
        <v>3.6</v>
      </c>
      <c r="H1253" s="4">
        <v>1066</v>
      </c>
      <c r="I1253" t="s">
        <v>7645</v>
      </c>
      <c r="J1253" t="s">
        <v>4599</v>
      </c>
      <c r="K1253" t="s">
        <v>8770</v>
      </c>
      <c r="L1253" t="s">
        <v>4600</v>
      </c>
      <c r="M1253" t="s">
        <v>9963</v>
      </c>
      <c r="N1253" t="s">
        <v>4601</v>
      </c>
      <c r="O1253">
        <f t="shared" si="254"/>
        <v>1999</v>
      </c>
      <c r="P1253">
        <f t="shared" si="247"/>
        <v>0.76</v>
      </c>
      <c r="Q1253">
        <f t="shared" si="248"/>
        <v>1066</v>
      </c>
      <c r="R1253" t="str">
        <f t="shared" si="249"/>
        <v>Home &amp; Kitchen</v>
      </c>
      <c r="S1253" t="str">
        <f t="shared" si="250"/>
        <v>&gt;500</v>
      </c>
      <c r="T1253" t="str">
        <f t="shared" si="251"/>
        <v>Yes</v>
      </c>
      <c r="U1253">
        <f t="shared" si="255"/>
        <v>1</v>
      </c>
      <c r="V1253">
        <f t="shared" si="252"/>
        <v>3837.6</v>
      </c>
      <c r="W1253">
        <f t="shared" si="253"/>
        <v>2130934</v>
      </c>
      <c r="X1253">
        <f t="shared" si="256"/>
        <v>479</v>
      </c>
      <c r="Y1253">
        <f t="shared" si="257"/>
        <v>4</v>
      </c>
      <c r="Z1253">
        <f t="shared" si="258"/>
        <v>0</v>
      </c>
      <c r="AA1253">
        <f t="shared" si="259"/>
        <v>3837.6</v>
      </c>
    </row>
    <row r="1254" spans="1:27" x14ac:dyDescent="0.25">
      <c r="A1254" t="s">
        <v>4602</v>
      </c>
      <c r="B1254" t="s">
        <v>6203</v>
      </c>
      <c r="C1254" t="s">
        <v>10082</v>
      </c>
      <c r="D1254" s="2">
        <v>2949</v>
      </c>
      <c r="E1254" s="2">
        <v>4849</v>
      </c>
      <c r="F1254" s="1">
        <v>0.39</v>
      </c>
      <c r="G1254">
        <v>3.6</v>
      </c>
      <c r="H1254" s="4">
        <v>7968</v>
      </c>
      <c r="I1254" t="s">
        <v>7646</v>
      </c>
      <c r="J1254" t="s">
        <v>4603</v>
      </c>
      <c r="K1254" t="s">
        <v>8771</v>
      </c>
      <c r="L1254" t="s">
        <v>4604</v>
      </c>
      <c r="M1254" t="s">
        <v>9964</v>
      </c>
      <c r="N1254" t="s">
        <v>4605</v>
      </c>
      <c r="O1254">
        <f t="shared" si="254"/>
        <v>4849</v>
      </c>
      <c r="P1254">
        <f t="shared" si="247"/>
        <v>0.39</v>
      </c>
      <c r="Q1254">
        <f t="shared" si="248"/>
        <v>7968</v>
      </c>
      <c r="R1254" t="str">
        <f t="shared" si="249"/>
        <v>Home &amp; Kitchen</v>
      </c>
      <c r="S1254" t="str">
        <f t="shared" si="250"/>
        <v>&gt;500</v>
      </c>
      <c r="T1254" t="str">
        <f t="shared" si="251"/>
        <v>No</v>
      </c>
      <c r="U1254">
        <f t="shared" si="255"/>
        <v>0</v>
      </c>
      <c r="V1254">
        <f t="shared" si="252"/>
        <v>28684.799999999999</v>
      </c>
      <c r="W1254">
        <f t="shared" si="253"/>
        <v>38636832</v>
      </c>
      <c r="X1254">
        <f t="shared" si="256"/>
        <v>2949</v>
      </c>
      <c r="Y1254">
        <f t="shared" si="257"/>
        <v>4</v>
      </c>
      <c r="Z1254">
        <f t="shared" si="258"/>
        <v>0</v>
      </c>
      <c r="AA1254">
        <f t="shared" si="259"/>
        <v>28684.799999999999</v>
      </c>
    </row>
    <row r="1255" spans="1:27" x14ac:dyDescent="0.25">
      <c r="A1255" t="s">
        <v>4606</v>
      </c>
      <c r="B1255" t="s">
        <v>6204</v>
      </c>
      <c r="C1255" t="s">
        <v>10086</v>
      </c>
      <c r="D1255">
        <v>335</v>
      </c>
      <c r="E1255">
        <v>510</v>
      </c>
      <c r="F1255" s="1">
        <v>0.34</v>
      </c>
      <c r="G1255">
        <v>3.6</v>
      </c>
      <c r="H1255" s="4">
        <v>3195</v>
      </c>
      <c r="I1255" t="s">
        <v>7647</v>
      </c>
      <c r="J1255" t="s">
        <v>4607</v>
      </c>
      <c r="K1255" t="s">
        <v>8772</v>
      </c>
      <c r="L1255" t="s">
        <v>4608</v>
      </c>
      <c r="M1255" t="s">
        <v>9965</v>
      </c>
      <c r="N1255" t="s">
        <v>4609</v>
      </c>
      <c r="O1255">
        <f t="shared" si="254"/>
        <v>510</v>
      </c>
      <c r="P1255">
        <f t="shared" si="247"/>
        <v>0.34</v>
      </c>
      <c r="Q1255">
        <f t="shared" si="248"/>
        <v>3195</v>
      </c>
      <c r="R1255" t="str">
        <f t="shared" si="249"/>
        <v>Home &amp; Kitchen</v>
      </c>
      <c r="S1255" t="str">
        <f t="shared" si="250"/>
        <v>&gt;500</v>
      </c>
      <c r="T1255" t="str">
        <f t="shared" si="251"/>
        <v>No</v>
      </c>
      <c r="U1255">
        <f t="shared" si="255"/>
        <v>0</v>
      </c>
      <c r="V1255">
        <f t="shared" si="252"/>
        <v>11502</v>
      </c>
      <c r="W1255">
        <f t="shared" si="253"/>
        <v>1629450</v>
      </c>
      <c r="X1255">
        <f t="shared" si="256"/>
        <v>335</v>
      </c>
      <c r="Y1255">
        <f t="shared" si="257"/>
        <v>4</v>
      </c>
      <c r="Z1255">
        <f t="shared" si="258"/>
        <v>0</v>
      </c>
      <c r="AA1255">
        <f t="shared" si="259"/>
        <v>11502</v>
      </c>
    </row>
    <row r="1256" spans="1:27" x14ac:dyDescent="0.25">
      <c r="A1256" t="s">
        <v>4610</v>
      </c>
      <c r="B1256" t="s">
        <v>6205</v>
      </c>
      <c r="C1256" t="s">
        <v>10105</v>
      </c>
      <c r="D1256">
        <v>293</v>
      </c>
      <c r="E1256">
        <v>499</v>
      </c>
      <c r="F1256" s="1">
        <v>0.41</v>
      </c>
      <c r="G1256">
        <v>3.6</v>
      </c>
      <c r="H1256" s="4">
        <v>1456</v>
      </c>
      <c r="I1256" t="s">
        <v>7648</v>
      </c>
      <c r="J1256" t="s">
        <v>4611</v>
      </c>
      <c r="K1256" t="s">
        <v>8773</v>
      </c>
      <c r="L1256" t="s">
        <v>4612</v>
      </c>
      <c r="M1256" t="s">
        <v>9966</v>
      </c>
      <c r="N1256" t="s">
        <v>4613</v>
      </c>
      <c r="O1256">
        <f t="shared" si="254"/>
        <v>499</v>
      </c>
      <c r="P1256">
        <f t="shared" si="247"/>
        <v>0.41</v>
      </c>
      <c r="Q1256">
        <f t="shared" si="248"/>
        <v>1456</v>
      </c>
      <c r="R1256" t="str">
        <f t="shared" si="249"/>
        <v>Home &amp; Kitchen</v>
      </c>
      <c r="S1256" t="str">
        <f t="shared" si="250"/>
        <v>200–500</v>
      </c>
      <c r="T1256" t="str">
        <f t="shared" si="251"/>
        <v>No</v>
      </c>
      <c r="U1256">
        <f t="shared" si="255"/>
        <v>0</v>
      </c>
      <c r="V1256">
        <f t="shared" si="252"/>
        <v>5241.6000000000004</v>
      </c>
      <c r="W1256">
        <f t="shared" si="253"/>
        <v>726544</v>
      </c>
      <c r="X1256">
        <f t="shared" si="256"/>
        <v>293</v>
      </c>
      <c r="Y1256">
        <f t="shared" si="257"/>
        <v>4</v>
      </c>
      <c r="Z1256">
        <f t="shared" si="258"/>
        <v>0</v>
      </c>
      <c r="AA1256">
        <f t="shared" si="259"/>
        <v>5241.6000000000004</v>
      </c>
    </row>
    <row r="1257" spans="1:27" x14ac:dyDescent="0.25">
      <c r="A1257" t="s">
        <v>4614</v>
      </c>
      <c r="B1257" t="s">
        <v>6206</v>
      </c>
      <c r="C1257" t="s">
        <v>10131</v>
      </c>
      <c r="D1257">
        <v>599</v>
      </c>
      <c r="E1257" s="2">
        <v>1299</v>
      </c>
      <c r="F1257" s="1">
        <v>0.54</v>
      </c>
      <c r="G1257">
        <v>3.6</v>
      </c>
      <c r="H1257" s="4">
        <v>590</v>
      </c>
      <c r="I1257" t="s">
        <v>7649</v>
      </c>
      <c r="J1257" t="s">
        <v>4615</v>
      </c>
      <c r="K1257" t="s">
        <v>8774</v>
      </c>
      <c r="L1257" t="s">
        <v>4616</v>
      </c>
      <c r="M1257" t="s">
        <v>9967</v>
      </c>
      <c r="N1257" t="s">
        <v>4617</v>
      </c>
      <c r="O1257">
        <f t="shared" si="254"/>
        <v>1299</v>
      </c>
      <c r="P1257">
        <f t="shared" si="247"/>
        <v>0.54</v>
      </c>
      <c r="Q1257">
        <f t="shared" si="248"/>
        <v>590</v>
      </c>
      <c r="R1257" t="str">
        <f t="shared" si="249"/>
        <v>Home &amp; Kitchen</v>
      </c>
      <c r="S1257" t="str">
        <f t="shared" si="250"/>
        <v>&gt;500</v>
      </c>
      <c r="T1257" t="str">
        <f t="shared" si="251"/>
        <v>Yes</v>
      </c>
      <c r="U1257">
        <f t="shared" si="255"/>
        <v>1</v>
      </c>
      <c r="V1257">
        <f t="shared" si="252"/>
        <v>2124</v>
      </c>
      <c r="W1257">
        <f t="shared" si="253"/>
        <v>766410</v>
      </c>
      <c r="X1257">
        <f t="shared" si="256"/>
        <v>599</v>
      </c>
      <c r="Y1257">
        <f t="shared" si="257"/>
        <v>4</v>
      </c>
      <c r="Z1257">
        <f t="shared" si="258"/>
        <v>1</v>
      </c>
      <c r="AA1257">
        <f t="shared" si="259"/>
        <v>2124</v>
      </c>
    </row>
    <row r="1258" spans="1:27" x14ac:dyDescent="0.25">
      <c r="A1258" t="s">
        <v>4618</v>
      </c>
      <c r="B1258" t="s">
        <v>6207</v>
      </c>
      <c r="C1258" t="s">
        <v>10106</v>
      </c>
      <c r="D1258">
        <v>499</v>
      </c>
      <c r="E1258">
        <v>999</v>
      </c>
      <c r="F1258" s="1">
        <v>0.5</v>
      </c>
      <c r="G1258">
        <v>3.6</v>
      </c>
      <c r="H1258" s="4">
        <v>1436</v>
      </c>
      <c r="I1258" t="s">
        <v>7650</v>
      </c>
      <c r="J1258" t="s">
        <v>4619</v>
      </c>
      <c r="K1258" t="s">
        <v>8775</v>
      </c>
      <c r="L1258" t="s">
        <v>4620</v>
      </c>
      <c r="M1258" t="s">
        <v>9968</v>
      </c>
      <c r="N1258" t="s">
        <v>6482</v>
      </c>
      <c r="O1258">
        <f t="shared" si="254"/>
        <v>999</v>
      </c>
      <c r="P1258">
        <f t="shared" si="247"/>
        <v>0.5</v>
      </c>
      <c r="Q1258">
        <f t="shared" si="248"/>
        <v>1436</v>
      </c>
      <c r="R1258" t="str">
        <f t="shared" si="249"/>
        <v>Home &amp; Kitchen</v>
      </c>
      <c r="S1258" t="str">
        <f t="shared" si="250"/>
        <v>&gt;500</v>
      </c>
      <c r="T1258" t="str">
        <f t="shared" si="251"/>
        <v>Yes</v>
      </c>
      <c r="U1258">
        <f t="shared" si="255"/>
        <v>1</v>
      </c>
      <c r="V1258">
        <f t="shared" si="252"/>
        <v>5169.6000000000004</v>
      </c>
      <c r="W1258">
        <f t="shared" si="253"/>
        <v>1434564</v>
      </c>
      <c r="X1258">
        <f t="shared" si="256"/>
        <v>499</v>
      </c>
      <c r="Y1258">
        <f t="shared" si="257"/>
        <v>4</v>
      </c>
      <c r="Z1258">
        <f t="shared" si="258"/>
        <v>0</v>
      </c>
      <c r="AA1258">
        <f t="shared" si="259"/>
        <v>5169.6000000000004</v>
      </c>
    </row>
    <row r="1259" spans="1:27" x14ac:dyDescent="0.25">
      <c r="A1259" t="s">
        <v>4621</v>
      </c>
      <c r="B1259" t="s">
        <v>6208</v>
      </c>
      <c r="C1259" t="s">
        <v>10080</v>
      </c>
      <c r="D1259">
        <v>849</v>
      </c>
      <c r="E1259" s="2">
        <v>1190</v>
      </c>
      <c r="F1259" s="1">
        <v>0.28999999999999998</v>
      </c>
      <c r="G1259">
        <v>3.6</v>
      </c>
      <c r="H1259" s="4">
        <v>4184</v>
      </c>
      <c r="I1259" t="s">
        <v>7651</v>
      </c>
      <c r="J1259" t="s">
        <v>4622</v>
      </c>
      <c r="K1259" t="s">
        <v>8776</v>
      </c>
      <c r="L1259" t="s">
        <v>4623</v>
      </c>
      <c r="M1259" t="s">
        <v>9969</v>
      </c>
      <c r="N1259" t="s">
        <v>4624</v>
      </c>
      <c r="O1259">
        <f t="shared" si="254"/>
        <v>1190</v>
      </c>
      <c r="P1259">
        <f t="shared" si="247"/>
        <v>0.28999999999999998</v>
      </c>
      <c r="Q1259">
        <f t="shared" si="248"/>
        <v>4184</v>
      </c>
      <c r="R1259" t="str">
        <f t="shared" si="249"/>
        <v>Home &amp; Kitchen</v>
      </c>
      <c r="S1259" t="str">
        <f t="shared" si="250"/>
        <v>&gt;500</v>
      </c>
      <c r="T1259" t="str">
        <f t="shared" si="251"/>
        <v>No</v>
      </c>
      <c r="U1259">
        <f t="shared" si="255"/>
        <v>0</v>
      </c>
      <c r="V1259">
        <f t="shared" si="252"/>
        <v>15062.4</v>
      </c>
      <c r="W1259">
        <f t="shared" si="253"/>
        <v>4978960</v>
      </c>
      <c r="X1259">
        <f t="shared" si="256"/>
        <v>849</v>
      </c>
      <c r="Y1259">
        <f t="shared" si="257"/>
        <v>4</v>
      </c>
      <c r="Z1259">
        <f t="shared" si="258"/>
        <v>0</v>
      </c>
      <c r="AA1259">
        <f t="shared" si="259"/>
        <v>15062.4</v>
      </c>
    </row>
    <row r="1260" spans="1:27" x14ac:dyDescent="0.25">
      <c r="A1260" t="s">
        <v>4625</v>
      </c>
      <c r="B1260" t="s">
        <v>6209</v>
      </c>
      <c r="C1260" t="s">
        <v>10105</v>
      </c>
      <c r="D1260">
        <v>249</v>
      </c>
      <c r="E1260">
        <v>400</v>
      </c>
      <c r="F1260" s="1">
        <v>0.38</v>
      </c>
      <c r="G1260">
        <v>3.6</v>
      </c>
      <c r="H1260" s="4">
        <v>693</v>
      </c>
      <c r="I1260" t="s">
        <v>7652</v>
      </c>
      <c r="J1260" t="s">
        <v>4626</v>
      </c>
      <c r="K1260" t="s">
        <v>8777</v>
      </c>
      <c r="L1260" t="s">
        <v>4627</v>
      </c>
      <c r="M1260" t="s">
        <v>9970</v>
      </c>
      <c r="N1260" t="s">
        <v>4628</v>
      </c>
      <c r="O1260">
        <f t="shared" si="254"/>
        <v>400</v>
      </c>
      <c r="P1260">
        <f t="shared" si="247"/>
        <v>0.38</v>
      </c>
      <c r="Q1260">
        <f t="shared" si="248"/>
        <v>693</v>
      </c>
      <c r="R1260" t="str">
        <f t="shared" si="249"/>
        <v>Home &amp; Kitchen</v>
      </c>
      <c r="S1260" t="str">
        <f t="shared" si="250"/>
        <v>200–500</v>
      </c>
      <c r="T1260" t="str">
        <f t="shared" si="251"/>
        <v>No</v>
      </c>
      <c r="U1260">
        <f t="shared" si="255"/>
        <v>0</v>
      </c>
      <c r="V1260">
        <f t="shared" si="252"/>
        <v>2494.8000000000002</v>
      </c>
      <c r="W1260">
        <f t="shared" si="253"/>
        <v>277200</v>
      </c>
      <c r="X1260">
        <f t="shared" si="256"/>
        <v>249</v>
      </c>
      <c r="Y1260">
        <f t="shared" si="257"/>
        <v>4</v>
      </c>
      <c r="Z1260">
        <f t="shared" si="258"/>
        <v>1</v>
      </c>
      <c r="AA1260">
        <f t="shared" si="259"/>
        <v>2494.8000000000002</v>
      </c>
    </row>
    <row r="1261" spans="1:27" x14ac:dyDescent="0.25">
      <c r="A1261" t="s">
        <v>4629</v>
      </c>
      <c r="B1261" t="s">
        <v>6210</v>
      </c>
      <c r="C1261" t="s">
        <v>10106</v>
      </c>
      <c r="D1261">
        <v>185</v>
      </c>
      <c r="E1261">
        <v>599</v>
      </c>
      <c r="F1261" s="1">
        <v>0.69</v>
      </c>
      <c r="G1261">
        <v>3.6</v>
      </c>
      <c r="H1261" s="4">
        <v>1306</v>
      </c>
      <c r="I1261" t="s">
        <v>7653</v>
      </c>
      <c r="J1261" t="s">
        <v>4630</v>
      </c>
      <c r="K1261" t="s">
        <v>8778</v>
      </c>
      <c r="L1261" t="s">
        <v>4631</v>
      </c>
      <c r="M1261" t="s">
        <v>9971</v>
      </c>
      <c r="N1261" t="s">
        <v>4632</v>
      </c>
      <c r="O1261">
        <f t="shared" si="254"/>
        <v>599</v>
      </c>
      <c r="P1261">
        <f t="shared" si="247"/>
        <v>0.69</v>
      </c>
      <c r="Q1261">
        <f t="shared" si="248"/>
        <v>1306</v>
      </c>
      <c r="R1261" t="str">
        <f t="shared" si="249"/>
        <v>Home &amp; Kitchen</v>
      </c>
      <c r="S1261" t="str">
        <f t="shared" si="250"/>
        <v>&gt;500</v>
      </c>
      <c r="T1261" t="str">
        <f t="shared" si="251"/>
        <v>Yes</v>
      </c>
      <c r="U1261">
        <f t="shared" si="255"/>
        <v>1</v>
      </c>
      <c r="V1261">
        <f t="shared" si="252"/>
        <v>4701.6000000000004</v>
      </c>
      <c r="W1261">
        <f t="shared" si="253"/>
        <v>782294</v>
      </c>
      <c r="X1261">
        <f t="shared" si="256"/>
        <v>185</v>
      </c>
      <c r="Y1261">
        <f t="shared" si="257"/>
        <v>4</v>
      </c>
      <c r="Z1261">
        <f t="shared" si="258"/>
        <v>0</v>
      </c>
      <c r="AA1261">
        <f t="shared" si="259"/>
        <v>4701.6000000000004</v>
      </c>
    </row>
    <row r="1262" spans="1:27" x14ac:dyDescent="0.25">
      <c r="A1262" t="s">
        <v>4633</v>
      </c>
      <c r="B1262" t="s">
        <v>6211</v>
      </c>
      <c r="C1262" t="s">
        <v>10074</v>
      </c>
      <c r="D1262">
        <v>778</v>
      </c>
      <c r="E1262">
        <v>999</v>
      </c>
      <c r="F1262" s="1">
        <v>0.22</v>
      </c>
      <c r="G1262">
        <v>3.6</v>
      </c>
      <c r="H1262" s="4">
        <v>8</v>
      </c>
      <c r="I1262" t="s">
        <v>7654</v>
      </c>
      <c r="J1262" t="s">
        <v>4634</v>
      </c>
      <c r="K1262" t="s">
        <v>8779</v>
      </c>
      <c r="L1262" t="s">
        <v>4635</v>
      </c>
      <c r="M1262" t="s">
        <v>9972</v>
      </c>
      <c r="N1262" t="s">
        <v>4636</v>
      </c>
      <c r="O1262">
        <f t="shared" si="254"/>
        <v>999</v>
      </c>
      <c r="P1262">
        <f t="shared" si="247"/>
        <v>0.22</v>
      </c>
      <c r="Q1262">
        <f t="shared" si="248"/>
        <v>8</v>
      </c>
      <c r="R1262" t="str">
        <f t="shared" si="249"/>
        <v>Home &amp; Kitchen</v>
      </c>
      <c r="S1262" t="str">
        <f t="shared" si="250"/>
        <v>&gt;500</v>
      </c>
      <c r="T1262" t="str">
        <f t="shared" si="251"/>
        <v>No</v>
      </c>
      <c r="U1262">
        <f t="shared" si="255"/>
        <v>0</v>
      </c>
      <c r="V1262">
        <f t="shared" si="252"/>
        <v>28.8</v>
      </c>
      <c r="W1262">
        <f t="shared" si="253"/>
        <v>7992</v>
      </c>
      <c r="X1262">
        <f t="shared" si="256"/>
        <v>778</v>
      </c>
      <c r="Y1262">
        <f t="shared" si="257"/>
        <v>4</v>
      </c>
      <c r="Z1262">
        <f t="shared" si="258"/>
        <v>1</v>
      </c>
      <c r="AA1262">
        <f t="shared" si="259"/>
        <v>28.8</v>
      </c>
    </row>
    <row r="1263" spans="1:27" x14ac:dyDescent="0.25">
      <c r="A1263" t="s">
        <v>4637</v>
      </c>
      <c r="B1263" t="s">
        <v>6212</v>
      </c>
      <c r="C1263" t="s">
        <v>10132</v>
      </c>
      <c r="D1263">
        <v>279</v>
      </c>
      <c r="E1263">
        <v>699</v>
      </c>
      <c r="F1263" s="1">
        <v>0.6</v>
      </c>
      <c r="G1263">
        <v>3.6</v>
      </c>
      <c r="H1263" s="4">
        <v>2326</v>
      </c>
      <c r="I1263" t="s">
        <v>7655</v>
      </c>
      <c r="J1263" t="s">
        <v>4638</v>
      </c>
      <c r="K1263" t="s">
        <v>8780</v>
      </c>
      <c r="L1263" t="s">
        <v>4639</v>
      </c>
      <c r="M1263" t="s">
        <v>9973</v>
      </c>
      <c r="N1263" t="s">
        <v>6483</v>
      </c>
      <c r="O1263">
        <f t="shared" si="254"/>
        <v>699</v>
      </c>
      <c r="P1263">
        <f t="shared" si="247"/>
        <v>0.6</v>
      </c>
      <c r="Q1263">
        <f t="shared" si="248"/>
        <v>2326</v>
      </c>
      <c r="R1263" t="str">
        <f t="shared" si="249"/>
        <v>Home &amp; Kitchen</v>
      </c>
      <c r="S1263" t="str">
        <f t="shared" si="250"/>
        <v>&gt;500</v>
      </c>
      <c r="T1263" t="str">
        <f t="shared" si="251"/>
        <v>Yes</v>
      </c>
      <c r="U1263">
        <f t="shared" si="255"/>
        <v>1</v>
      </c>
      <c r="V1263">
        <f t="shared" si="252"/>
        <v>8373.6</v>
      </c>
      <c r="W1263">
        <f t="shared" si="253"/>
        <v>1625874</v>
      </c>
      <c r="X1263">
        <f t="shared" si="256"/>
        <v>279</v>
      </c>
      <c r="Y1263">
        <f t="shared" si="257"/>
        <v>4</v>
      </c>
      <c r="Z1263">
        <f t="shared" si="258"/>
        <v>0</v>
      </c>
      <c r="AA1263">
        <f t="shared" si="259"/>
        <v>8373.6</v>
      </c>
    </row>
    <row r="1264" spans="1:27" x14ac:dyDescent="0.25">
      <c r="A1264" t="s">
        <v>4640</v>
      </c>
      <c r="B1264" t="s">
        <v>6213</v>
      </c>
      <c r="C1264" t="s">
        <v>10106</v>
      </c>
      <c r="D1264">
        <v>215</v>
      </c>
      <c r="E1264" s="2">
        <v>1499</v>
      </c>
      <c r="F1264" s="1">
        <v>0.86</v>
      </c>
      <c r="G1264">
        <v>3.6</v>
      </c>
      <c r="H1264" s="4">
        <v>1004</v>
      </c>
      <c r="I1264" t="s">
        <v>7656</v>
      </c>
      <c r="J1264" t="s">
        <v>4641</v>
      </c>
      <c r="K1264" t="s">
        <v>8781</v>
      </c>
      <c r="L1264" t="s">
        <v>4642</v>
      </c>
      <c r="M1264" t="s">
        <v>9974</v>
      </c>
      <c r="N1264" t="s">
        <v>4643</v>
      </c>
      <c r="O1264">
        <f t="shared" si="254"/>
        <v>1499</v>
      </c>
      <c r="P1264">
        <f t="shared" si="247"/>
        <v>0.86</v>
      </c>
      <c r="Q1264">
        <f t="shared" si="248"/>
        <v>1004</v>
      </c>
      <c r="R1264" t="str">
        <f t="shared" si="249"/>
        <v>Home &amp; Kitchen</v>
      </c>
      <c r="S1264" t="str">
        <f t="shared" si="250"/>
        <v>&gt;500</v>
      </c>
      <c r="T1264" t="str">
        <f t="shared" si="251"/>
        <v>Yes</v>
      </c>
      <c r="U1264">
        <f t="shared" si="255"/>
        <v>1</v>
      </c>
      <c r="V1264">
        <f t="shared" si="252"/>
        <v>3614.4</v>
      </c>
      <c r="W1264">
        <f t="shared" si="253"/>
        <v>1504996</v>
      </c>
      <c r="X1264">
        <f t="shared" si="256"/>
        <v>215</v>
      </c>
      <c r="Y1264">
        <f t="shared" si="257"/>
        <v>4</v>
      </c>
      <c r="Z1264">
        <f t="shared" si="258"/>
        <v>0</v>
      </c>
      <c r="AA1264">
        <f t="shared" si="259"/>
        <v>3614.4</v>
      </c>
    </row>
    <row r="1265" spans="1:27" x14ac:dyDescent="0.25">
      <c r="A1265" t="s">
        <v>4644</v>
      </c>
      <c r="B1265" t="s">
        <v>6214</v>
      </c>
      <c r="C1265" t="s">
        <v>10080</v>
      </c>
      <c r="D1265">
        <v>889</v>
      </c>
      <c r="E1265" s="2">
        <v>1295</v>
      </c>
      <c r="F1265" s="1">
        <v>0.31</v>
      </c>
      <c r="G1265">
        <v>3.6</v>
      </c>
      <c r="H1265" s="4">
        <v>6400</v>
      </c>
      <c r="I1265" t="s">
        <v>7657</v>
      </c>
      <c r="J1265" t="s">
        <v>4645</v>
      </c>
      <c r="K1265" t="s">
        <v>8782</v>
      </c>
      <c r="L1265" t="s">
        <v>4646</v>
      </c>
      <c r="M1265" t="s">
        <v>9975</v>
      </c>
      <c r="N1265" t="s">
        <v>4647</v>
      </c>
      <c r="O1265">
        <f t="shared" si="254"/>
        <v>1295</v>
      </c>
      <c r="P1265">
        <f t="shared" si="247"/>
        <v>0.31</v>
      </c>
      <c r="Q1265">
        <f t="shared" si="248"/>
        <v>6400</v>
      </c>
      <c r="R1265" t="str">
        <f t="shared" si="249"/>
        <v>Home &amp; Kitchen</v>
      </c>
      <c r="S1265" t="str">
        <f t="shared" si="250"/>
        <v>&gt;500</v>
      </c>
      <c r="T1265" t="str">
        <f t="shared" si="251"/>
        <v>No</v>
      </c>
      <c r="U1265">
        <f t="shared" si="255"/>
        <v>0</v>
      </c>
      <c r="V1265">
        <f t="shared" si="252"/>
        <v>23040</v>
      </c>
      <c r="W1265">
        <f t="shared" si="253"/>
        <v>8288000</v>
      </c>
      <c r="X1265">
        <f t="shared" si="256"/>
        <v>889</v>
      </c>
      <c r="Y1265">
        <f t="shared" si="257"/>
        <v>4</v>
      </c>
      <c r="Z1265">
        <f t="shared" si="258"/>
        <v>0</v>
      </c>
      <c r="AA1265">
        <f t="shared" si="259"/>
        <v>23040</v>
      </c>
    </row>
    <row r="1266" spans="1:27" x14ac:dyDescent="0.25">
      <c r="A1266" t="s">
        <v>4648</v>
      </c>
      <c r="B1266" t="s">
        <v>6215</v>
      </c>
      <c r="C1266" t="s">
        <v>10082</v>
      </c>
      <c r="D1266" s="2">
        <v>1449</v>
      </c>
      <c r="E1266" s="2">
        <v>4999</v>
      </c>
      <c r="F1266" s="1">
        <v>0.71</v>
      </c>
      <c r="G1266">
        <v>3.6</v>
      </c>
      <c r="H1266" s="4">
        <v>63</v>
      </c>
      <c r="I1266" t="s">
        <v>7658</v>
      </c>
      <c r="J1266" t="s">
        <v>4649</v>
      </c>
      <c r="K1266" t="s">
        <v>8783</v>
      </c>
      <c r="L1266" t="s">
        <v>4650</v>
      </c>
      <c r="M1266" t="s">
        <v>9976</v>
      </c>
      <c r="N1266" t="s">
        <v>4651</v>
      </c>
      <c r="O1266">
        <f t="shared" si="254"/>
        <v>4999</v>
      </c>
      <c r="P1266">
        <f t="shared" si="247"/>
        <v>0.71</v>
      </c>
      <c r="Q1266">
        <f t="shared" si="248"/>
        <v>63</v>
      </c>
      <c r="R1266" t="str">
        <f t="shared" si="249"/>
        <v>Home &amp; Kitchen</v>
      </c>
      <c r="S1266" t="str">
        <f t="shared" si="250"/>
        <v>&gt;500</v>
      </c>
      <c r="T1266" t="str">
        <f t="shared" si="251"/>
        <v>Yes</v>
      </c>
      <c r="U1266">
        <f t="shared" si="255"/>
        <v>1</v>
      </c>
      <c r="V1266">
        <f t="shared" si="252"/>
        <v>226.8</v>
      </c>
      <c r="W1266">
        <f t="shared" si="253"/>
        <v>314937</v>
      </c>
      <c r="X1266">
        <f t="shared" si="256"/>
        <v>1449</v>
      </c>
      <c r="Y1266">
        <f t="shared" si="257"/>
        <v>4</v>
      </c>
      <c r="Z1266">
        <f t="shared" si="258"/>
        <v>1</v>
      </c>
      <c r="AA1266">
        <f t="shared" si="259"/>
        <v>226.8</v>
      </c>
    </row>
    <row r="1267" spans="1:27" x14ac:dyDescent="0.25">
      <c r="A1267" t="s">
        <v>4652</v>
      </c>
      <c r="B1267" t="s">
        <v>6216</v>
      </c>
      <c r="C1267" t="s">
        <v>10082</v>
      </c>
      <c r="D1267" s="2">
        <v>1190</v>
      </c>
      <c r="E1267" s="2">
        <v>2550</v>
      </c>
      <c r="F1267" s="1">
        <v>0.53</v>
      </c>
      <c r="G1267">
        <v>3.6</v>
      </c>
      <c r="H1267" s="4">
        <v>1181</v>
      </c>
      <c r="I1267" t="s">
        <v>7659</v>
      </c>
      <c r="J1267" t="s">
        <v>4653</v>
      </c>
      <c r="K1267" t="s">
        <v>8784</v>
      </c>
      <c r="L1267" t="s">
        <v>4654</v>
      </c>
      <c r="M1267" t="s">
        <v>9977</v>
      </c>
      <c r="N1267" t="s">
        <v>4655</v>
      </c>
      <c r="O1267">
        <f t="shared" si="254"/>
        <v>2550</v>
      </c>
      <c r="P1267">
        <f t="shared" si="247"/>
        <v>0.53</v>
      </c>
      <c r="Q1267">
        <f t="shared" si="248"/>
        <v>1181</v>
      </c>
      <c r="R1267" t="str">
        <f t="shared" si="249"/>
        <v>Home &amp; Kitchen</v>
      </c>
      <c r="S1267" t="str">
        <f t="shared" si="250"/>
        <v>&gt;500</v>
      </c>
      <c r="T1267" t="str">
        <f t="shared" si="251"/>
        <v>Yes</v>
      </c>
      <c r="U1267">
        <f t="shared" si="255"/>
        <v>1</v>
      </c>
      <c r="V1267">
        <f t="shared" si="252"/>
        <v>4251.6000000000004</v>
      </c>
      <c r="W1267">
        <f t="shared" si="253"/>
        <v>3011550</v>
      </c>
      <c r="X1267">
        <f t="shared" si="256"/>
        <v>1190</v>
      </c>
      <c r="Y1267">
        <f t="shared" si="257"/>
        <v>4</v>
      </c>
      <c r="Z1267">
        <f t="shared" si="258"/>
        <v>0</v>
      </c>
      <c r="AA1267">
        <f t="shared" si="259"/>
        <v>4251.6000000000004</v>
      </c>
    </row>
    <row r="1268" spans="1:27" x14ac:dyDescent="0.25">
      <c r="A1268" t="s">
        <v>4656</v>
      </c>
      <c r="B1268" t="s">
        <v>6217</v>
      </c>
      <c r="C1268" t="s">
        <v>10111</v>
      </c>
      <c r="D1268" s="2">
        <v>1799</v>
      </c>
      <c r="E1268" s="2">
        <v>1950</v>
      </c>
      <c r="F1268" s="1">
        <v>0.08</v>
      </c>
      <c r="G1268">
        <v>3.6</v>
      </c>
      <c r="H1268" s="4">
        <v>1888</v>
      </c>
      <c r="I1268" t="s">
        <v>7660</v>
      </c>
      <c r="J1268" t="s">
        <v>4657</v>
      </c>
      <c r="K1268" t="s">
        <v>8785</v>
      </c>
      <c r="L1268" t="s">
        <v>4658</v>
      </c>
      <c r="M1268" t="s">
        <v>9978</v>
      </c>
      <c r="N1268" t="s">
        <v>4659</v>
      </c>
      <c r="O1268">
        <f t="shared" si="254"/>
        <v>1950</v>
      </c>
      <c r="P1268">
        <f t="shared" si="247"/>
        <v>0.08</v>
      </c>
      <c r="Q1268">
        <f t="shared" si="248"/>
        <v>1888</v>
      </c>
      <c r="R1268" t="str">
        <f t="shared" si="249"/>
        <v>Home &amp; Kitchen</v>
      </c>
      <c r="S1268" t="str">
        <f t="shared" si="250"/>
        <v>&gt;500</v>
      </c>
      <c r="T1268" t="str">
        <f t="shared" si="251"/>
        <v>No</v>
      </c>
      <c r="U1268">
        <f t="shared" si="255"/>
        <v>0</v>
      </c>
      <c r="V1268">
        <f t="shared" si="252"/>
        <v>6796.8</v>
      </c>
      <c r="W1268">
        <f t="shared" si="253"/>
        <v>3681600</v>
      </c>
      <c r="X1268">
        <f t="shared" si="256"/>
        <v>1799</v>
      </c>
      <c r="Y1268">
        <f t="shared" si="257"/>
        <v>4</v>
      </c>
      <c r="Z1268">
        <f t="shared" si="258"/>
        <v>0</v>
      </c>
      <c r="AA1268">
        <f t="shared" si="259"/>
        <v>6796.8</v>
      </c>
    </row>
    <row r="1269" spans="1:27" x14ac:dyDescent="0.25">
      <c r="A1269" t="s">
        <v>4660</v>
      </c>
      <c r="B1269" t="s">
        <v>6218</v>
      </c>
      <c r="C1269" t="s">
        <v>10081</v>
      </c>
      <c r="D1269" s="2">
        <v>6120</v>
      </c>
      <c r="E1269" s="2">
        <v>8478</v>
      </c>
      <c r="F1269" s="1">
        <v>0.28000000000000003</v>
      </c>
      <c r="G1269">
        <v>3.6</v>
      </c>
      <c r="H1269" s="4">
        <v>6550</v>
      </c>
      <c r="I1269" t="s">
        <v>7661</v>
      </c>
      <c r="J1269" t="s">
        <v>4661</v>
      </c>
      <c r="K1269" t="s">
        <v>8786</v>
      </c>
      <c r="L1269" t="s">
        <v>4662</v>
      </c>
      <c r="M1269" t="s">
        <v>9979</v>
      </c>
      <c r="N1269" t="s">
        <v>4663</v>
      </c>
      <c r="O1269">
        <f t="shared" si="254"/>
        <v>8478</v>
      </c>
      <c r="P1269">
        <f t="shared" si="247"/>
        <v>0.28000000000000003</v>
      </c>
      <c r="Q1269">
        <f t="shared" si="248"/>
        <v>6550</v>
      </c>
      <c r="R1269" t="str">
        <f t="shared" si="249"/>
        <v>Home &amp; Kitchen</v>
      </c>
      <c r="S1269" t="str">
        <f t="shared" si="250"/>
        <v>&gt;500</v>
      </c>
      <c r="T1269" t="str">
        <f t="shared" si="251"/>
        <v>No</v>
      </c>
      <c r="U1269">
        <f t="shared" si="255"/>
        <v>0</v>
      </c>
      <c r="V1269">
        <f t="shared" si="252"/>
        <v>23580</v>
      </c>
      <c r="W1269">
        <f t="shared" si="253"/>
        <v>55530900</v>
      </c>
      <c r="X1269">
        <f t="shared" si="256"/>
        <v>6120</v>
      </c>
      <c r="Y1269">
        <f t="shared" si="257"/>
        <v>4</v>
      </c>
      <c r="Z1269">
        <f t="shared" si="258"/>
        <v>0</v>
      </c>
      <c r="AA1269">
        <f t="shared" si="259"/>
        <v>23580</v>
      </c>
    </row>
    <row r="1270" spans="1:27" x14ac:dyDescent="0.25">
      <c r="A1270" t="s">
        <v>4664</v>
      </c>
      <c r="B1270" t="s">
        <v>6219</v>
      </c>
      <c r="C1270" t="s">
        <v>10081</v>
      </c>
      <c r="D1270" s="2">
        <v>1799</v>
      </c>
      <c r="E1270" s="2">
        <v>3299</v>
      </c>
      <c r="F1270" s="1">
        <v>0.45</v>
      </c>
      <c r="G1270">
        <v>3.6</v>
      </c>
      <c r="H1270" s="4">
        <v>1846</v>
      </c>
      <c r="I1270" t="s">
        <v>4665</v>
      </c>
      <c r="J1270" t="s">
        <v>4666</v>
      </c>
      <c r="K1270" t="s">
        <v>8787</v>
      </c>
      <c r="L1270" t="s">
        <v>4667</v>
      </c>
      <c r="M1270" t="s">
        <v>9980</v>
      </c>
      <c r="N1270" t="s">
        <v>4668</v>
      </c>
      <c r="O1270">
        <f t="shared" si="254"/>
        <v>3299</v>
      </c>
      <c r="P1270">
        <f t="shared" si="247"/>
        <v>0.45</v>
      </c>
      <c r="Q1270">
        <f t="shared" si="248"/>
        <v>1846</v>
      </c>
      <c r="R1270" t="str">
        <f t="shared" si="249"/>
        <v>Home &amp; Kitchen</v>
      </c>
      <c r="S1270" t="str">
        <f t="shared" si="250"/>
        <v>&gt;500</v>
      </c>
      <c r="T1270" t="str">
        <f t="shared" si="251"/>
        <v>No</v>
      </c>
      <c r="U1270">
        <f t="shared" si="255"/>
        <v>0</v>
      </c>
      <c r="V1270">
        <f t="shared" si="252"/>
        <v>6645.6</v>
      </c>
      <c r="W1270">
        <f t="shared" si="253"/>
        <v>6089954</v>
      </c>
      <c r="X1270">
        <f t="shared" si="256"/>
        <v>1799</v>
      </c>
      <c r="Y1270">
        <f t="shared" si="257"/>
        <v>4</v>
      </c>
      <c r="Z1270">
        <f t="shared" si="258"/>
        <v>0</v>
      </c>
      <c r="AA1270">
        <f t="shared" si="259"/>
        <v>6645.6</v>
      </c>
    </row>
    <row r="1271" spans="1:27" x14ac:dyDescent="0.25">
      <c r="A1271" t="s">
        <v>4669</v>
      </c>
      <c r="B1271" t="s">
        <v>6220</v>
      </c>
      <c r="C1271" t="s">
        <v>10081</v>
      </c>
      <c r="D1271" s="2">
        <v>2199</v>
      </c>
      <c r="E1271" s="2">
        <v>3895</v>
      </c>
      <c r="F1271" s="1">
        <v>0.44</v>
      </c>
      <c r="G1271">
        <v>3.6</v>
      </c>
      <c r="H1271" s="4">
        <v>1085</v>
      </c>
      <c r="I1271" t="s">
        <v>7662</v>
      </c>
      <c r="J1271" t="s">
        <v>4670</v>
      </c>
      <c r="K1271" t="s">
        <v>8788</v>
      </c>
      <c r="L1271" t="s">
        <v>4671</v>
      </c>
      <c r="M1271" t="s">
        <v>9981</v>
      </c>
      <c r="N1271" t="s">
        <v>4672</v>
      </c>
      <c r="O1271">
        <f t="shared" si="254"/>
        <v>3895</v>
      </c>
      <c r="P1271">
        <f t="shared" si="247"/>
        <v>0.44</v>
      </c>
      <c r="Q1271">
        <f t="shared" si="248"/>
        <v>1085</v>
      </c>
      <c r="R1271" t="str">
        <f t="shared" si="249"/>
        <v>Home &amp; Kitchen</v>
      </c>
      <c r="S1271" t="str">
        <f t="shared" si="250"/>
        <v>&gt;500</v>
      </c>
      <c r="T1271" t="str">
        <f t="shared" si="251"/>
        <v>No</v>
      </c>
      <c r="U1271">
        <f t="shared" si="255"/>
        <v>0</v>
      </c>
      <c r="V1271">
        <f t="shared" si="252"/>
        <v>3906</v>
      </c>
      <c r="W1271">
        <f t="shared" si="253"/>
        <v>4226075</v>
      </c>
      <c r="X1271">
        <f t="shared" si="256"/>
        <v>2199</v>
      </c>
      <c r="Y1271">
        <f t="shared" si="257"/>
        <v>4</v>
      </c>
      <c r="Z1271">
        <f t="shared" si="258"/>
        <v>0</v>
      </c>
      <c r="AA1271">
        <f t="shared" si="259"/>
        <v>3906</v>
      </c>
    </row>
    <row r="1272" spans="1:27" x14ac:dyDescent="0.25">
      <c r="A1272" t="s">
        <v>4673</v>
      </c>
      <c r="B1272" t="s">
        <v>6221</v>
      </c>
      <c r="C1272" t="s">
        <v>10108</v>
      </c>
      <c r="D1272" s="2">
        <v>3685</v>
      </c>
      <c r="E1272" s="2">
        <v>5495</v>
      </c>
      <c r="F1272" s="1">
        <v>0.33</v>
      </c>
      <c r="G1272">
        <v>3.6</v>
      </c>
      <c r="H1272" s="4">
        <v>290</v>
      </c>
      <c r="I1272" t="s">
        <v>7663</v>
      </c>
      <c r="J1272" t="s">
        <v>4674</v>
      </c>
      <c r="K1272" t="s">
        <v>8789</v>
      </c>
      <c r="L1272" t="s">
        <v>4675</v>
      </c>
      <c r="M1272" t="s">
        <v>9982</v>
      </c>
      <c r="N1272" t="s">
        <v>4676</v>
      </c>
      <c r="O1272">
        <f t="shared" si="254"/>
        <v>5495</v>
      </c>
      <c r="P1272">
        <f t="shared" si="247"/>
        <v>0.33</v>
      </c>
      <c r="Q1272">
        <f t="shared" si="248"/>
        <v>290</v>
      </c>
      <c r="R1272" t="str">
        <f t="shared" si="249"/>
        <v>Home &amp; Kitchen</v>
      </c>
      <c r="S1272" t="str">
        <f t="shared" si="250"/>
        <v>&gt;500</v>
      </c>
      <c r="T1272" t="str">
        <f t="shared" si="251"/>
        <v>No</v>
      </c>
      <c r="U1272">
        <f t="shared" si="255"/>
        <v>0</v>
      </c>
      <c r="V1272">
        <f t="shared" si="252"/>
        <v>1044</v>
      </c>
      <c r="W1272">
        <f t="shared" si="253"/>
        <v>1593550</v>
      </c>
      <c r="X1272">
        <f t="shared" si="256"/>
        <v>3685</v>
      </c>
      <c r="Y1272">
        <f t="shared" si="257"/>
        <v>4</v>
      </c>
      <c r="Z1272">
        <f t="shared" si="258"/>
        <v>1</v>
      </c>
      <c r="AA1272">
        <f t="shared" si="259"/>
        <v>1044</v>
      </c>
    </row>
    <row r="1273" spans="1:27" x14ac:dyDescent="0.25">
      <c r="A1273" t="s">
        <v>4677</v>
      </c>
      <c r="B1273" t="s">
        <v>6222</v>
      </c>
      <c r="C1273" t="s">
        <v>10090</v>
      </c>
      <c r="D1273">
        <v>649</v>
      </c>
      <c r="E1273">
        <v>999</v>
      </c>
      <c r="F1273" s="1">
        <v>0.35</v>
      </c>
      <c r="G1273">
        <v>3.6</v>
      </c>
      <c r="H1273" s="4">
        <v>4</v>
      </c>
      <c r="I1273" t="s">
        <v>7664</v>
      </c>
      <c r="J1273" t="s">
        <v>4678</v>
      </c>
      <c r="K1273" t="s">
        <v>4679</v>
      </c>
      <c r="L1273" t="s">
        <v>4680</v>
      </c>
      <c r="M1273" t="s">
        <v>9983</v>
      </c>
      <c r="N1273" t="s">
        <v>4681</v>
      </c>
      <c r="O1273">
        <f t="shared" si="254"/>
        <v>999</v>
      </c>
      <c r="P1273">
        <f t="shared" si="247"/>
        <v>0.35</v>
      </c>
      <c r="Q1273">
        <f t="shared" si="248"/>
        <v>4</v>
      </c>
      <c r="R1273" t="str">
        <f t="shared" si="249"/>
        <v>Home &amp; Kitchen</v>
      </c>
      <c r="S1273" t="str">
        <f t="shared" si="250"/>
        <v>&gt;500</v>
      </c>
      <c r="T1273" t="str">
        <f t="shared" si="251"/>
        <v>No</v>
      </c>
      <c r="U1273">
        <f t="shared" si="255"/>
        <v>0</v>
      </c>
      <c r="V1273">
        <f t="shared" si="252"/>
        <v>14.4</v>
      </c>
      <c r="W1273">
        <f t="shared" si="253"/>
        <v>3996</v>
      </c>
      <c r="X1273">
        <f t="shared" si="256"/>
        <v>649</v>
      </c>
      <c r="Y1273">
        <f t="shared" si="257"/>
        <v>4</v>
      </c>
      <c r="Z1273">
        <f t="shared" si="258"/>
        <v>1</v>
      </c>
      <c r="AA1273">
        <f t="shared" si="259"/>
        <v>14.4</v>
      </c>
    </row>
    <row r="1274" spans="1:27" x14ac:dyDescent="0.25">
      <c r="A1274" t="s">
        <v>4682</v>
      </c>
      <c r="B1274" t="s">
        <v>6223</v>
      </c>
      <c r="C1274" t="s">
        <v>10117</v>
      </c>
      <c r="D1274" s="2">
        <v>8599</v>
      </c>
      <c r="E1274" s="2">
        <v>8995</v>
      </c>
      <c r="F1274" s="1">
        <v>0.04</v>
      </c>
      <c r="G1274">
        <v>3.6</v>
      </c>
      <c r="H1274" s="4">
        <v>9734</v>
      </c>
      <c r="I1274" t="s">
        <v>7665</v>
      </c>
      <c r="J1274" t="s">
        <v>4683</v>
      </c>
      <c r="K1274" t="s">
        <v>8790</v>
      </c>
      <c r="L1274" t="s">
        <v>4684</v>
      </c>
      <c r="M1274" t="s">
        <v>9984</v>
      </c>
      <c r="N1274" t="s">
        <v>4685</v>
      </c>
      <c r="O1274">
        <f t="shared" si="254"/>
        <v>8995</v>
      </c>
      <c r="P1274">
        <f t="shared" si="247"/>
        <v>0.04</v>
      </c>
      <c r="Q1274">
        <f t="shared" si="248"/>
        <v>9734</v>
      </c>
      <c r="R1274" t="str">
        <f t="shared" si="249"/>
        <v>Home &amp; Kitchen</v>
      </c>
      <c r="S1274" t="str">
        <f t="shared" si="250"/>
        <v>&gt;500</v>
      </c>
      <c r="T1274" t="str">
        <f t="shared" si="251"/>
        <v>No</v>
      </c>
      <c r="U1274">
        <f t="shared" si="255"/>
        <v>0</v>
      </c>
      <c r="V1274">
        <f t="shared" si="252"/>
        <v>35042.400000000001</v>
      </c>
      <c r="W1274">
        <f t="shared" si="253"/>
        <v>87557330</v>
      </c>
      <c r="X1274">
        <f t="shared" si="256"/>
        <v>8599</v>
      </c>
      <c r="Y1274">
        <f t="shared" si="257"/>
        <v>4</v>
      </c>
      <c r="Z1274">
        <f t="shared" si="258"/>
        <v>0</v>
      </c>
      <c r="AA1274">
        <f t="shared" si="259"/>
        <v>35042.400000000001</v>
      </c>
    </row>
    <row r="1275" spans="1:27" x14ac:dyDescent="0.25">
      <c r="A1275" t="s">
        <v>4686</v>
      </c>
      <c r="B1275" t="s">
        <v>6224</v>
      </c>
      <c r="C1275" t="s">
        <v>10080</v>
      </c>
      <c r="D1275" s="2">
        <v>1110</v>
      </c>
      <c r="E1275" s="2">
        <v>1599</v>
      </c>
      <c r="F1275" s="1">
        <v>0.31</v>
      </c>
      <c r="G1275">
        <v>3.6</v>
      </c>
      <c r="H1275" s="4">
        <v>4022</v>
      </c>
      <c r="I1275" t="s">
        <v>7666</v>
      </c>
      <c r="J1275" t="s">
        <v>4687</v>
      </c>
      <c r="K1275" t="s">
        <v>8791</v>
      </c>
      <c r="L1275" t="s">
        <v>4688</v>
      </c>
      <c r="M1275" t="s">
        <v>9985</v>
      </c>
      <c r="N1275" t="s">
        <v>4689</v>
      </c>
      <c r="O1275">
        <f t="shared" si="254"/>
        <v>1599</v>
      </c>
      <c r="P1275">
        <f t="shared" si="247"/>
        <v>0.31</v>
      </c>
      <c r="Q1275">
        <f t="shared" si="248"/>
        <v>4022</v>
      </c>
      <c r="R1275" t="str">
        <f t="shared" si="249"/>
        <v>Home &amp; Kitchen</v>
      </c>
      <c r="S1275" t="str">
        <f t="shared" si="250"/>
        <v>&gt;500</v>
      </c>
      <c r="T1275" t="str">
        <f t="shared" si="251"/>
        <v>No</v>
      </c>
      <c r="U1275">
        <f t="shared" si="255"/>
        <v>0</v>
      </c>
      <c r="V1275">
        <f t="shared" si="252"/>
        <v>14479.2</v>
      </c>
      <c r="W1275">
        <f t="shared" si="253"/>
        <v>6431178</v>
      </c>
      <c r="X1275">
        <f t="shared" si="256"/>
        <v>1110</v>
      </c>
      <c r="Y1275">
        <f t="shared" si="257"/>
        <v>4</v>
      </c>
      <c r="Z1275">
        <f t="shared" si="258"/>
        <v>0</v>
      </c>
      <c r="AA1275">
        <f t="shared" si="259"/>
        <v>14479.2</v>
      </c>
    </row>
    <row r="1276" spans="1:27" x14ac:dyDescent="0.25">
      <c r="A1276" t="s">
        <v>4690</v>
      </c>
      <c r="B1276" t="s">
        <v>6225</v>
      </c>
      <c r="C1276" t="s">
        <v>10082</v>
      </c>
      <c r="D1276" s="2">
        <v>1499</v>
      </c>
      <c r="E1276" s="2">
        <v>3500</v>
      </c>
      <c r="F1276" s="1">
        <v>0.56999999999999995</v>
      </c>
      <c r="G1276">
        <v>3.6</v>
      </c>
      <c r="H1276" s="4">
        <v>2591</v>
      </c>
      <c r="I1276" t="s">
        <v>7667</v>
      </c>
      <c r="J1276" t="s">
        <v>4691</v>
      </c>
      <c r="K1276" t="s">
        <v>8792</v>
      </c>
      <c r="L1276" t="s">
        <v>4692</v>
      </c>
      <c r="M1276" t="s">
        <v>9986</v>
      </c>
      <c r="N1276" t="s">
        <v>4693</v>
      </c>
      <c r="O1276">
        <f t="shared" si="254"/>
        <v>3500</v>
      </c>
      <c r="P1276">
        <f t="shared" si="247"/>
        <v>0.56999999999999995</v>
      </c>
      <c r="Q1276">
        <f t="shared" si="248"/>
        <v>2591</v>
      </c>
      <c r="R1276" t="str">
        <f t="shared" si="249"/>
        <v>Home &amp; Kitchen</v>
      </c>
      <c r="S1276" t="str">
        <f t="shared" si="250"/>
        <v>&gt;500</v>
      </c>
      <c r="T1276" t="str">
        <f t="shared" si="251"/>
        <v>Yes</v>
      </c>
      <c r="U1276">
        <f t="shared" si="255"/>
        <v>1</v>
      </c>
      <c r="V1276">
        <f t="shared" si="252"/>
        <v>9327.6</v>
      </c>
      <c r="W1276">
        <f t="shared" si="253"/>
        <v>9068500</v>
      </c>
      <c r="X1276">
        <f t="shared" si="256"/>
        <v>1499</v>
      </c>
      <c r="Y1276">
        <f t="shared" si="257"/>
        <v>4</v>
      </c>
      <c r="Z1276">
        <f t="shared" si="258"/>
        <v>0</v>
      </c>
      <c r="AA1276">
        <f t="shared" si="259"/>
        <v>9327.6</v>
      </c>
    </row>
    <row r="1277" spans="1:27" x14ac:dyDescent="0.25">
      <c r="A1277" t="s">
        <v>4694</v>
      </c>
      <c r="B1277" t="s">
        <v>6226</v>
      </c>
      <c r="C1277" t="s">
        <v>10076</v>
      </c>
      <c r="D1277">
        <v>759</v>
      </c>
      <c r="E1277" s="2">
        <v>1999</v>
      </c>
      <c r="F1277" s="1">
        <v>0.62</v>
      </c>
      <c r="G1277">
        <v>3.6</v>
      </c>
      <c r="H1277" s="4">
        <v>532</v>
      </c>
      <c r="I1277" t="s">
        <v>7668</v>
      </c>
      <c r="J1277" t="s">
        <v>4695</v>
      </c>
      <c r="K1277" t="s">
        <v>8793</v>
      </c>
      <c r="L1277" t="s">
        <v>4696</v>
      </c>
      <c r="M1277" t="s">
        <v>9987</v>
      </c>
      <c r="N1277" t="s">
        <v>4697</v>
      </c>
      <c r="O1277">
        <f t="shared" si="254"/>
        <v>1999</v>
      </c>
      <c r="P1277">
        <f t="shared" si="247"/>
        <v>0.62</v>
      </c>
      <c r="Q1277">
        <f t="shared" si="248"/>
        <v>532</v>
      </c>
      <c r="R1277" t="str">
        <f t="shared" si="249"/>
        <v>Home &amp; Kitchen</v>
      </c>
      <c r="S1277" t="str">
        <f t="shared" si="250"/>
        <v>&gt;500</v>
      </c>
      <c r="T1277" t="str">
        <f t="shared" si="251"/>
        <v>Yes</v>
      </c>
      <c r="U1277">
        <f t="shared" si="255"/>
        <v>1</v>
      </c>
      <c r="V1277">
        <f t="shared" si="252"/>
        <v>1915.2</v>
      </c>
      <c r="W1277">
        <f t="shared" si="253"/>
        <v>1063468</v>
      </c>
      <c r="X1277">
        <f t="shared" si="256"/>
        <v>759</v>
      </c>
      <c r="Y1277">
        <f t="shared" si="257"/>
        <v>4</v>
      </c>
      <c r="Z1277">
        <f t="shared" si="258"/>
        <v>1</v>
      </c>
      <c r="AA1277">
        <f t="shared" si="259"/>
        <v>1915.2</v>
      </c>
    </row>
    <row r="1278" spans="1:27" x14ac:dyDescent="0.25">
      <c r="A1278" t="s">
        <v>4698</v>
      </c>
      <c r="B1278" t="s">
        <v>6227</v>
      </c>
      <c r="C1278" t="s">
        <v>10091</v>
      </c>
      <c r="D1278" s="2">
        <v>2669</v>
      </c>
      <c r="E1278" s="2">
        <v>3199</v>
      </c>
      <c r="F1278" s="1">
        <v>0.17</v>
      </c>
      <c r="G1278">
        <v>3.6</v>
      </c>
      <c r="H1278" s="4">
        <v>260</v>
      </c>
      <c r="I1278" t="s">
        <v>7669</v>
      </c>
      <c r="J1278" t="s">
        <v>4699</v>
      </c>
      <c r="K1278" t="s">
        <v>4700</v>
      </c>
      <c r="L1278" t="s">
        <v>4701</v>
      </c>
      <c r="M1278" t="s">
        <v>9988</v>
      </c>
      <c r="N1278" t="s">
        <v>4702</v>
      </c>
      <c r="O1278">
        <f t="shared" si="254"/>
        <v>3199</v>
      </c>
      <c r="P1278">
        <f t="shared" si="247"/>
        <v>0.17</v>
      </c>
      <c r="Q1278">
        <f t="shared" si="248"/>
        <v>260</v>
      </c>
      <c r="R1278" t="str">
        <f t="shared" si="249"/>
        <v>Home &amp; Kitchen</v>
      </c>
      <c r="S1278" t="str">
        <f t="shared" si="250"/>
        <v>&gt;500</v>
      </c>
      <c r="T1278" t="str">
        <f t="shared" si="251"/>
        <v>No</v>
      </c>
      <c r="U1278">
        <f t="shared" si="255"/>
        <v>0</v>
      </c>
      <c r="V1278">
        <f t="shared" si="252"/>
        <v>936</v>
      </c>
      <c r="W1278">
        <f t="shared" si="253"/>
        <v>831740</v>
      </c>
      <c r="X1278">
        <f t="shared" si="256"/>
        <v>2669</v>
      </c>
      <c r="Y1278">
        <f t="shared" si="257"/>
        <v>4</v>
      </c>
      <c r="Z1278">
        <f t="shared" si="258"/>
        <v>1</v>
      </c>
      <c r="AA1278">
        <f t="shared" si="259"/>
        <v>936</v>
      </c>
    </row>
    <row r="1279" spans="1:27" x14ac:dyDescent="0.25">
      <c r="A1279" t="s">
        <v>4703</v>
      </c>
      <c r="B1279" t="s">
        <v>6228</v>
      </c>
      <c r="C1279" t="s">
        <v>10093</v>
      </c>
      <c r="D1279">
        <v>929</v>
      </c>
      <c r="E1279" s="2">
        <v>1300</v>
      </c>
      <c r="F1279" s="1">
        <v>0.28999999999999998</v>
      </c>
      <c r="G1279">
        <v>3.6</v>
      </c>
      <c r="H1279" s="4">
        <v>1672</v>
      </c>
      <c r="I1279" t="s">
        <v>7670</v>
      </c>
      <c r="J1279" t="s">
        <v>4704</v>
      </c>
      <c r="K1279" t="s">
        <v>8794</v>
      </c>
      <c r="L1279" t="s">
        <v>4705</v>
      </c>
      <c r="M1279" t="s">
        <v>9989</v>
      </c>
      <c r="N1279" t="s">
        <v>4706</v>
      </c>
      <c r="O1279">
        <f t="shared" si="254"/>
        <v>1300</v>
      </c>
      <c r="P1279">
        <f t="shared" si="247"/>
        <v>0.28999999999999998</v>
      </c>
      <c r="Q1279">
        <f t="shared" si="248"/>
        <v>1672</v>
      </c>
      <c r="R1279" t="str">
        <f t="shared" si="249"/>
        <v>Home &amp; Kitchen</v>
      </c>
      <c r="S1279" t="str">
        <f t="shared" si="250"/>
        <v>&gt;500</v>
      </c>
      <c r="T1279" t="str">
        <f t="shared" si="251"/>
        <v>No</v>
      </c>
      <c r="U1279">
        <f t="shared" si="255"/>
        <v>0</v>
      </c>
      <c r="V1279">
        <f t="shared" si="252"/>
        <v>6019.2</v>
      </c>
      <c r="W1279">
        <f t="shared" si="253"/>
        <v>2173600</v>
      </c>
      <c r="X1279">
        <f t="shared" si="256"/>
        <v>929</v>
      </c>
      <c r="Y1279">
        <f t="shared" si="257"/>
        <v>4</v>
      </c>
      <c r="Z1279">
        <f t="shared" si="258"/>
        <v>0</v>
      </c>
      <c r="AA1279">
        <f t="shared" si="259"/>
        <v>6019.2</v>
      </c>
    </row>
    <row r="1280" spans="1:27" x14ac:dyDescent="0.25">
      <c r="A1280" t="s">
        <v>4707</v>
      </c>
      <c r="B1280" t="s">
        <v>6229</v>
      </c>
      <c r="C1280" t="s">
        <v>10088</v>
      </c>
      <c r="D1280">
        <v>199</v>
      </c>
      <c r="E1280">
        <v>399</v>
      </c>
      <c r="F1280" s="1">
        <v>0.5</v>
      </c>
      <c r="G1280">
        <v>3.6</v>
      </c>
      <c r="H1280" s="4">
        <v>7945</v>
      </c>
      <c r="I1280" t="s">
        <v>7671</v>
      </c>
      <c r="J1280" t="s">
        <v>4708</v>
      </c>
      <c r="K1280" t="s">
        <v>8795</v>
      </c>
      <c r="L1280" t="s">
        <v>4709</v>
      </c>
      <c r="M1280" t="s">
        <v>9990</v>
      </c>
      <c r="N1280" t="s">
        <v>4710</v>
      </c>
      <c r="O1280">
        <f t="shared" si="254"/>
        <v>399</v>
      </c>
      <c r="P1280">
        <f t="shared" si="247"/>
        <v>0.5</v>
      </c>
      <c r="Q1280">
        <f t="shared" si="248"/>
        <v>7945</v>
      </c>
      <c r="R1280" t="str">
        <f t="shared" si="249"/>
        <v>Home &amp; Kitchen</v>
      </c>
      <c r="S1280" t="str">
        <f t="shared" si="250"/>
        <v>200–500</v>
      </c>
      <c r="T1280" t="str">
        <f t="shared" si="251"/>
        <v>Yes</v>
      </c>
      <c r="U1280">
        <f t="shared" si="255"/>
        <v>1</v>
      </c>
      <c r="V1280">
        <f t="shared" si="252"/>
        <v>28602</v>
      </c>
      <c r="W1280">
        <f t="shared" si="253"/>
        <v>3170055</v>
      </c>
      <c r="X1280">
        <f t="shared" si="256"/>
        <v>199</v>
      </c>
      <c r="Y1280">
        <f t="shared" si="257"/>
        <v>4</v>
      </c>
      <c r="Z1280">
        <f t="shared" si="258"/>
        <v>0</v>
      </c>
      <c r="AA1280">
        <f t="shared" si="259"/>
        <v>28602</v>
      </c>
    </row>
    <row r="1281" spans="1:27" x14ac:dyDescent="0.25">
      <c r="A1281" t="s">
        <v>4711</v>
      </c>
      <c r="B1281" t="s">
        <v>6230</v>
      </c>
      <c r="C1281" t="s">
        <v>10075</v>
      </c>
      <c r="D1281">
        <v>279</v>
      </c>
      <c r="E1281">
        <v>599</v>
      </c>
      <c r="F1281" s="1">
        <v>0.53</v>
      </c>
      <c r="G1281">
        <v>3.6</v>
      </c>
      <c r="H1281" s="4">
        <v>1367</v>
      </c>
      <c r="I1281" t="s">
        <v>7672</v>
      </c>
      <c r="J1281" t="s">
        <v>4712</v>
      </c>
      <c r="K1281" t="s">
        <v>8796</v>
      </c>
      <c r="L1281" t="s">
        <v>4713</v>
      </c>
      <c r="M1281" t="s">
        <v>9991</v>
      </c>
      <c r="N1281" t="s">
        <v>4714</v>
      </c>
      <c r="O1281">
        <f t="shared" si="254"/>
        <v>599</v>
      </c>
      <c r="P1281">
        <f t="shared" si="247"/>
        <v>0.53</v>
      </c>
      <c r="Q1281">
        <f t="shared" si="248"/>
        <v>1367</v>
      </c>
      <c r="R1281" t="str">
        <f t="shared" si="249"/>
        <v>Home &amp; Kitchen</v>
      </c>
      <c r="S1281" t="str">
        <f t="shared" si="250"/>
        <v>&gt;500</v>
      </c>
      <c r="T1281" t="str">
        <f t="shared" si="251"/>
        <v>Yes</v>
      </c>
      <c r="U1281">
        <f t="shared" si="255"/>
        <v>1</v>
      </c>
      <c r="V1281">
        <f t="shared" si="252"/>
        <v>4921.2</v>
      </c>
      <c r="W1281">
        <f t="shared" si="253"/>
        <v>818833</v>
      </c>
      <c r="X1281">
        <f t="shared" si="256"/>
        <v>279</v>
      </c>
      <c r="Y1281">
        <f t="shared" si="257"/>
        <v>4</v>
      </c>
      <c r="Z1281">
        <f t="shared" si="258"/>
        <v>0</v>
      </c>
      <c r="AA1281">
        <f t="shared" si="259"/>
        <v>4921.2</v>
      </c>
    </row>
    <row r="1282" spans="1:27" x14ac:dyDescent="0.25">
      <c r="A1282" t="s">
        <v>4715</v>
      </c>
      <c r="B1282" t="s">
        <v>6231</v>
      </c>
      <c r="C1282" t="s">
        <v>10079</v>
      </c>
      <c r="D1282">
        <v>549</v>
      </c>
      <c r="E1282">
        <v>999</v>
      </c>
      <c r="F1282" s="1">
        <v>0.45</v>
      </c>
      <c r="G1282">
        <v>3.6</v>
      </c>
      <c r="H1282" s="4">
        <v>1313</v>
      </c>
      <c r="I1282" t="s">
        <v>7673</v>
      </c>
      <c r="J1282" t="s">
        <v>4716</v>
      </c>
      <c r="K1282" t="s">
        <v>8797</v>
      </c>
      <c r="L1282" t="s">
        <v>4717</v>
      </c>
      <c r="M1282" t="s">
        <v>9992</v>
      </c>
      <c r="N1282" t="s">
        <v>6484</v>
      </c>
      <c r="O1282">
        <f t="shared" si="254"/>
        <v>999</v>
      </c>
      <c r="P1282">
        <f t="shared" ref="P1282:P1345" si="260">VALUE(F1282)</f>
        <v>0.45</v>
      </c>
      <c r="Q1282">
        <f t="shared" ref="Q1282:Q1345" si="261">VALUE(H1282)</f>
        <v>1313</v>
      </c>
      <c r="R1282" t="str">
        <f t="shared" ref="R1282:R1345" si="262">LEFT(C1282, FIND("|", C1282) - 1)</f>
        <v>Home &amp; Kitchen</v>
      </c>
      <c r="S1282" t="str">
        <f t="shared" ref="S1282:S1345" si="263">IF(O1282&lt;200, "&lt;200", IF(O1282&lt;=500, "200–500", "&gt;500"))</f>
        <v>&gt;500</v>
      </c>
      <c r="T1282" t="str">
        <f t="shared" ref="T1282:T1345" si="264">IF(P1282&gt;=0.5, "Yes", "No")</f>
        <v>No</v>
      </c>
      <c r="U1282">
        <f t="shared" si="255"/>
        <v>0</v>
      </c>
      <c r="V1282">
        <f t="shared" ref="V1282:V1345" si="265">G1282 * Q1282</f>
        <v>4726.8</v>
      </c>
      <c r="W1282">
        <f t="shared" ref="W1282:W1345" si="266">O1282 * Q1282</f>
        <v>1311687</v>
      </c>
      <c r="X1282">
        <f t="shared" si="256"/>
        <v>549</v>
      </c>
      <c r="Y1282">
        <f t="shared" si="257"/>
        <v>4</v>
      </c>
      <c r="Z1282">
        <f t="shared" si="258"/>
        <v>0</v>
      </c>
      <c r="AA1282">
        <f t="shared" si="259"/>
        <v>4726.8</v>
      </c>
    </row>
    <row r="1283" spans="1:27" x14ac:dyDescent="0.25">
      <c r="A1283" t="s">
        <v>4718</v>
      </c>
      <c r="B1283" t="s">
        <v>6232</v>
      </c>
      <c r="C1283" t="s">
        <v>10114</v>
      </c>
      <c r="D1283">
        <v>85</v>
      </c>
      <c r="E1283">
        <v>199</v>
      </c>
      <c r="F1283" s="1">
        <v>0.56999999999999995</v>
      </c>
      <c r="G1283">
        <v>3.6</v>
      </c>
      <c r="H1283" s="4">
        <v>212</v>
      </c>
      <c r="I1283" t="s">
        <v>7674</v>
      </c>
      <c r="J1283" t="s">
        <v>4719</v>
      </c>
      <c r="K1283" t="s">
        <v>8798</v>
      </c>
      <c r="L1283" t="s">
        <v>4720</v>
      </c>
      <c r="M1283" t="s">
        <v>9993</v>
      </c>
      <c r="N1283" t="s">
        <v>6485</v>
      </c>
      <c r="O1283">
        <f t="shared" ref="O1283:O1346" si="267">VALUE(E1283)</f>
        <v>199</v>
      </c>
      <c r="P1283">
        <f t="shared" si="260"/>
        <v>0.56999999999999995</v>
      </c>
      <c r="Q1283">
        <f t="shared" si="261"/>
        <v>212</v>
      </c>
      <c r="R1283" t="str">
        <f t="shared" si="262"/>
        <v>Home &amp; Kitchen</v>
      </c>
      <c r="S1283" t="str">
        <f t="shared" si="263"/>
        <v>&lt;200</v>
      </c>
      <c r="T1283" t="str">
        <f t="shared" si="264"/>
        <v>Yes</v>
      </c>
      <c r="U1283">
        <f t="shared" ref="U1283:U1346" si="268">COUNTIF(T1283, "Yes")</f>
        <v>1</v>
      </c>
      <c r="V1283">
        <f t="shared" si="265"/>
        <v>763.2</v>
      </c>
      <c r="W1283">
        <f t="shared" si="266"/>
        <v>42188</v>
      </c>
      <c r="X1283">
        <f t="shared" ref="X1283:X1346" si="269">VALUE(D1283)</f>
        <v>85</v>
      </c>
      <c r="Y1283">
        <f t="shared" ref="Y1283:Y1346" si="270">ROUND(G1283, 0)</f>
        <v>4</v>
      </c>
      <c r="Z1283">
        <f t="shared" ref="Z1283:Z1346" si="271">COUNTIF(Q1283, "&lt;1000")</f>
        <v>1</v>
      </c>
      <c r="AA1283">
        <f t="shared" ref="AA1283:AA1346" si="272">G1283*Q1283</f>
        <v>763.2</v>
      </c>
    </row>
    <row r="1284" spans="1:27" x14ac:dyDescent="0.25">
      <c r="A1284" t="s">
        <v>4721</v>
      </c>
      <c r="B1284" t="s">
        <v>6233</v>
      </c>
      <c r="C1284" t="s">
        <v>10090</v>
      </c>
      <c r="D1284">
        <v>499</v>
      </c>
      <c r="E1284" s="2">
        <v>1299</v>
      </c>
      <c r="F1284" s="1">
        <v>0.62</v>
      </c>
      <c r="G1284">
        <v>3.6</v>
      </c>
      <c r="H1284" s="4">
        <v>65</v>
      </c>
      <c r="I1284" t="s">
        <v>7675</v>
      </c>
      <c r="J1284" t="s">
        <v>4722</v>
      </c>
      <c r="K1284" t="s">
        <v>8799</v>
      </c>
      <c r="L1284" t="s">
        <v>4723</v>
      </c>
      <c r="M1284" t="s">
        <v>9994</v>
      </c>
      <c r="N1284" t="s">
        <v>4724</v>
      </c>
      <c r="O1284">
        <f t="shared" si="267"/>
        <v>1299</v>
      </c>
      <c r="P1284">
        <f t="shared" si="260"/>
        <v>0.62</v>
      </c>
      <c r="Q1284">
        <f t="shared" si="261"/>
        <v>65</v>
      </c>
      <c r="R1284" t="str">
        <f t="shared" si="262"/>
        <v>Home &amp; Kitchen</v>
      </c>
      <c r="S1284" t="str">
        <f t="shared" si="263"/>
        <v>&gt;500</v>
      </c>
      <c r="T1284" t="str">
        <f t="shared" si="264"/>
        <v>Yes</v>
      </c>
      <c r="U1284">
        <f t="shared" si="268"/>
        <v>1</v>
      </c>
      <c r="V1284">
        <f t="shared" si="265"/>
        <v>234</v>
      </c>
      <c r="W1284">
        <f t="shared" si="266"/>
        <v>84435</v>
      </c>
      <c r="X1284">
        <f t="shared" si="269"/>
        <v>499</v>
      </c>
      <c r="Y1284">
        <f t="shared" si="270"/>
        <v>4</v>
      </c>
      <c r="Z1284">
        <f t="shared" si="271"/>
        <v>1</v>
      </c>
      <c r="AA1284">
        <f t="shared" si="272"/>
        <v>234</v>
      </c>
    </row>
    <row r="1285" spans="1:27" x14ac:dyDescent="0.25">
      <c r="A1285" t="s">
        <v>4725</v>
      </c>
      <c r="B1285" t="s">
        <v>6234</v>
      </c>
      <c r="C1285" t="s">
        <v>10090</v>
      </c>
      <c r="D1285" s="2">
        <v>5865</v>
      </c>
      <c r="E1285" s="2">
        <v>7776</v>
      </c>
      <c r="F1285" s="1">
        <v>0.25</v>
      </c>
      <c r="G1285">
        <v>3.5</v>
      </c>
      <c r="H1285" s="4">
        <v>2737</v>
      </c>
      <c r="I1285" t="s">
        <v>7676</v>
      </c>
      <c r="J1285" t="s">
        <v>4726</v>
      </c>
      <c r="K1285" t="s">
        <v>8800</v>
      </c>
      <c r="L1285" t="s">
        <v>4727</v>
      </c>
      <c r="M1285" t="s">
        <v>9995</v>
      </c>
      <c r="N1285" t="s">
        <v>4728</v>
      </c>
      <c r="O1285">
        <f t="shared" si="267"/>
        <v>7776</v>
      </c>
      <c r="P1285">
        <f t="shared" si="260"/>
        <v>0.25</v>
      </c>
      <c r="Q1285">
        <f t="shared" si="261"/>
        <v>2737</v>
      </c>
      <c r="R1285" t="str">
        <f t="shared" si="262"/>
        <v>Home &amp; Kitchen</v>
      </c>
      <c r="S1285" t="str">
        <f t="shared" si="263"/>
        <v>&gt;500</v>
      </c>
      <c r="T1285" t="str">
        <f t="shared" si="264"/>
        <v>No</v>
      </c>
      <c r="U1285">
        <f t="shared" si="268"/>
        <v>0</v>
      </c>
      <c r="V1285">
        <f t="shared" si="265"/>
        <v>9579.5</v>
      </c>
      <c r="W1285">
        <f t="shared" si="266"/>
        <v>21282912</v>
      </c>
      <c r="X1285">
        <f t="shared" si="269"/>
        <v>5865</v>
      </c>
      <c r="Y1285">
        <f t="shared" si="270"/>
        <v>4</v>
      </c>
      <c r="Z1285">
        <f t="shared" si="271"/>
        <v>0</v>
      </c>
      <c r="AA1285">
        <f t="shared" si="272"/>
        <v>9579.5</v>
      </c>
    </row>
    <row r="1286" spans="1:27" x14ac:dyDescent="0.25">
      <c r="A1286" t="s">
        <v>4729</v>
      </c>
      <c r="B1286" t="s">
        <v>6235</v>
      </c>
      <c r="C1286" t="s">
        <v>10072</v>
      </c>
      <c r="D1286" s="2">
        <v>1260</v>
      </c>
      <c r="E1286" s="2">
        <v>2299</v>
      </c>
      <c r="F1286" s="1">
        <v>0.45</v>
      </c>
      <c r="G1286">
        <v>3.5</v>
      </c>
      <c r="H1286" s="4">
        <v>55</v>
      </c>
      <c r="I1286" t="s">
        <v>7677</v>
      </c>
      <c r="J1286" t="s">
        <v>4730</v>
      </c>
      <c r="K1286" t="s">
        <v>8801</v>
      </c>
      <c r="L1286" t="s">
        <v>4731</v>
      </c>
      <c r="M1286" t="s">
        <v>9996</v>
      </c>
      <c r="N1286" t="s">
        <v>6486</v>
      </c>
      <c r="O1286">
        <f t="shared" si="267"/>
        <v>2299</v>
      </c>
      <c r="P1286">
        <f t="shared" si="260"/>
        <v>0.45</v>
      </c>
      <c r="Q1286">
        <f t="shared" si="261"/>
        <v>55</v>
      </c>
      <c r="R1286" t="str">
        <f t="shared" si="262"/>
        <v>Home &amp; Kitchen</v>
      </c>
      <c r="S1286" t="str">
        <f t="shared" si="263"/>
        <v>&gt;500</v>
      </c>
      <c r="T1286" t="str">
        <f t="shared" si="264"/>
        <v>No</v>
      </c>
      <c r="U1286">
        <f t="shared" si="268"/>
        <v>0</v>
      </c>
      <c r="V1286">
        <f t="shared" si="265"/>
        <v>192.5</v>
      </c>
      <c r="W1286">
        <f t="shared" si="266"/>
        <v>126445</v>
      </c>
      <c r="X1286">
        <f t="shared" si="269"/>
        <v>1260</v>
      </c>
      <c r="Y1286">
        <f t="shared" si="270"/>
        <v>4</v>
      </c>
      <c r="Z1286">
        <f t="shared" si="271"/>
        <v>1</v>
      </c>
      <c r="AA1286">
        <f t="shared" si="272"/>
        <v>192.5</v>
      </c>
    </row>
    <row r="1287" spans="1:27" x14ac:dyDescent="0.25">
      <c r="A1287" t="s">
        <v>4732</v>
      </c>
      <c r="B1287" t="s">
        <v>6236</v>
      </c>
      <c r="C1287" t="s">
        <v>10133</v>
      </c>
      <c r="D1287" s="2">
        <v>1099</v>
      </c>
      <c r="E1287" s="2">
        <v>1500</v>
      </c>
      <c r="F1287" s="1">
        <v>0.27</v>
      </c>
      <c r="G1287">
        <v>3.5</v>
      </c>
      <c r="H1287" s="4">
        <v>1065</v>
      </c>
      <c r="I1287" t="s">
        <v>7678</v>
      </c>
      <c r="J1287" t="s">
        <v>4733</v>
      </c>
      <c r="K1287" t="s">
        <v>4734</v>
      </c>
      <c r="L1287" t="s">
        <v>4735</v>
      </c>
      <c r="M1287" t="s">
        <v>9997</v>
      </c>
      <c r="N1287" t="s">
        <v>4736</v>
      </c>
      <c r="O1287">
        <f t="shared" si="267"/>
        <v>1500</v>
      </c>
      <c r="P1287">
        <f t="shared" si="260"/>
        <v>0.27</v>
      </c>
      <c r="Q1287">
        <f t="shared" si="261"/>
        <v>1065</v>
      </c>
      <c r="R1287" t="str">
        <f t="shared" si="262"/>
        <v>Home &amp; Kitchen</v>
      </c>
      <c r="S1287" t="str">
        <f t="shared" si="263"/>
        <v>&gt;500</v>
      </c>
      <c r="T1287" t="str">
        <f t="shared" si="264"/>
        <v>No</v>
      </c>
      <c r="U1287">
        <f t="shared" si="268"/>
        <v>0</v>
      </c>
      <c r="V1287">
        <f t="shared" si="265"/>
        <v>3727.5</v>
      </c>
      <c r="W1287">
        <f t="shared" si="266"/>
        <v>1597500</v>
      </c>
      <c r="X1287">
        <f t="shared" si="269"/>
        <v>1099</v>
      </c>
      <c r="Y1287">
        <f t="shared" si="270"/>
        <v>4</v>
      </c>
      <c r="Z1287">
        <f t="shared" si="271"/>
        <v>0</v>
      </c>
      <c r="AA1287">
        <f t="shared" si="272"/>
        <v>3727.5</v>
      </c>
    </row>
    <row r="1288" spans="1:27" x14ac:dyDescent="0.25">
      <c r="A1288" t="s">
        <v>4737</v>
      </c>
      <c r="B1288" t="s">
        <v>4738</v>
      </c>
      <c r="C1288" t="s">
        <v>10093</v>
      </c>
      <c r="D1288" s="2">
        <v>1928</v>
      </c>
      <c r="E1288" s="2">
        <v>2590</v>
      </c>
      <c r="F1288" s="1">
        <v>0.26</v>
      </c>
      <c r="G1288">
        <v>3.5</v>
      </c>
      <c r="H1288" s="4">
        <v>2377</v>
      </c>
      <c r="I1288" t="s">
        <v>7679</v>
      </c>
      <c r="J1288" t="s">
        <v>4739</v>
      </c>
      <c r="K1288" t="s">
        <v>8802</v>
      </c>
      <c r="L1288" t="s">
        <v>4740</v>
      </c>
      <c r="M1288" t="s">
        <v>9998</v>
      </c>
      <c r="N1288" t="s">
        <v>4741</v>
      </c>
      <c r="O1288">
        <f t="shared" si="267"/>
        <v>2590</v>
      </c>
      <c r="P1288">
        <f t="shared" si="260"/>
        <v>0.26</v>
      </c>
      <c r="Q1288">
        <f t="shared" si="261"/>
        <v>2377</v>
      </c>
      <c r="R1288" t="str">
        <f t="shared" si="262"/>
        <v>Home &amp; Kitchen</v>
      </c>
      <c r="S1288" t="str">
        <f t="shared" si="263"/>
        <v>&gt;500</v>
      </c>
      <c r="T1288" t="str">
        <f t="shared" si="264"/>
        <v>No</v>
      </c>
      <c r="U1288">
        <f t="shared" si="268"/>
        <v>0</v>
      </c>
      <c r="V1288">
        <f t="shared" si="265"/>
        <v>8319.5</v>
      </c>
      <c r="W1288">
        <f t="shared" si="266"/>
        <v>6156430</v>
      </c>
      <c r="X1288">
        <f t="shared" si="269"/>
        <v>1928</v>
      </c>
      <c r="Y1288">
        <f t="shared" si="270"/>
        <v>4</v>
      </c>
      <c r="Z1288">
        <f t="shared" si="271"/>
        <v>0</v>
      </c>
      <c r="AA1288">
        <f t="shared" si="272"/>
        <v>8319.5</v>
      </c>
    </row>
    <row r="1289" spans="1:27" x14ac:dyDescent="0.25">
      <c r="A1289" t="s">
        <v>4742</v>
      </c>
      <c r="B1289" t="s">
        <v>6237</v>
      </c>
      <c r="C1289" t="s">
        <v>10085</v>
      </c>
      <c r="D1289" s="2">
        <v>3249</v>
      </c>
      <c r="E1289" s="2">
        <v>6299</v>
      </c>
      <c r="F1289" s="1">
        <v>0.48</v>
      </c>
      <c r="G1289">
        <v>3.5</v>
      </c>
      <c r="H1289" s="4">
        <v>2569</v>
      </c>
      <c r="I1289" t="s">
        <v>7680</v>
      </c>
      <c r="J1289" t="s">
        <v>4743</v>
      </c>
      <c r="K1289" t="s">
        <v>8803</v>
      </c>
      <c r="L1289" t="s">
        <v>4744</v>
      </c>
      <c r="M1289" t="s">
        <v>9999</v>
      </c>
      <c r="N1289" t="s">
        <v>4745</v>
      </c>
      <c r="O1289">
        <f t="shared" si="267"/>
        <v>6299</v>
      </c>
      <c r="P1289">
        <f t="shared" si="260"/>
        <v>0.48</v>
      </c>
      <c r="Q1289">
        <f t="shared" si="261"/>
        <v>2569</v>
      </c>
      <c r="R1289" t="str">
        <f t="shared" si="262"/>
        <v>Home &amp; Kitchen</v>
      </c>
      <c r="S1289" t="str">
        <f t="shared" si="263"/>
        <v>&gt;500</v>
      </c>
      <c r="T1289" t="str">
        <f t="shared" si="264"/>
        <v>No</v>
      </c>
      <c r="U1289">
        <f t="shared" si="268"/>
        <v>0</v>
      </c>
      <c r="V1289">
        <f t="shared" si="265"/>
        <v>8991.5</v>
      </c>
      <c r="W1289">
        <f t="shared" si="266"/>
        <v>16182131</v>
      </c>
      <c r="X1289">
        <f t="shared" si="269"/>
        <v>3249</v>
      </c>
      <c r="Y1289">
        <f t="shared" si="270"/>
        <v>4</v>
      </c>
      <c r="Z1289">
        <f t="shared" si="271"/>
        <v>0</v>
      </c>
      <c r="AA1289">
        <f t="shared" si="272"/>
        <v>8991.5</v>
      </c>
    </row>
    <row r="1290" spans="1:27" x14ac:dyDescent="0.25">
      <c r="A1290" t="s">
        <v>4746</v>
      </c>
      <c r="B1290" t="s">
        <v>6238</v>
      </c>
      <c r="C1290" t="s">
        <v>10093</v>
      </c>
      <c r="D1290" s="2">
        <v>1199</v>
      </c>
      <c r="E1290" s="2">
        <v>1795</v>
      </c>
      <c r="F1290" s="1">
        <v>0.33</v>
      </c>
      <c r="G1290">
        <v>3.5</v>
      </c>
      <c r="H1290" s="4">
        <v>5967</v>
      </c>
      <c r="I1290" t="s">
        <v>7681</v>
      </c>
      <c r="J1290" t="s">
        <v>4747</v>
      </c>
      <c r="K1290" t="s">
        <v>8804</v>
      </c>
      <c r="L1290" t="s">
        <v>4748</v>
      </c>
      <c r="M1290" t="s">
        <v>10000</v>
      </c>
      <c r="N1290" t="s">
        <v>4749</v>
      </c>
      <c r="O1290">
        <f t="shared" si="267"/>
        <v>1795</v>
      </c>
      <c r="P1290">
        <f t="shared" si="260"/>
        <v>0.33</v>
      </c>
      <c r="Q1290">
        <f t="shared" si="261"/>
        <v>5967</v>
      </c>
      <c r="R1290" t="str">
        <f t="shared" si="262"/>
        <v>Home &amp; Kitchen</v>
      </c>
      <c r="S1290" t="str">
        <f t="shared" si="263"/>
        <v>&gt;500</v>
      </c>
      <c r="T1290" t="str">
        <f t="shared" si="264"/>
        <v>No</v>
      </c>
      <c r="U1290">
        <f t="shared" si="268"/>
        <v>0</v>
      </c>
      <c r="V1290">
        <f t="shared" si="265"/>
        <v>20884.5</v>
      </c>
      <c r="W1290">
        <f t="shared" si="266"/>
        <v>10710765</v>
      </c>
      <c r="X1290">
        <f t="shared" si="269"/>
        <v>1199</v>
      </c>
      <c r="Y1290">
        <f t="shared" si="270"/>
        <v>4</v>
      </c>
      <c r="Z1290">
        <f t="shared" si="271"/>
        <v>0</v>
      </c>
      <c r="AA1290">
        <f t="shared" si="272"/>
        <v>20884.5</v>
      </c>
    </row>
    <row r="1291" spans="1:27" x14ac:dyDescent="0.25">
      <c r="A1291" t="s">
        <v>4750</v>
      </c>
      <c r="B1291" t="s">
        <v>6239</v>
      </c>
      <c r="C1291" t="s">
        <v>10072</v>
      </c>
      <c r="D1291" s="2">
        <v>1456</v>
      </c>
      <c r="E1291" s="2">
        <v>3190</v>
      </c>
      <c r="F1291" s="1">
        <v>0.54</v>
      </c>
      <c r="G1291">
        <v>3.5</v>
      </c>
      <c r="H1291" s="4">
        <v>1776</v>
      </c>
      <c r="I1291" t="s">
        <v>7682</v>
      </c>
      <c r="J1291" t="s">
        <v>4751</v>
      </c>
      <c r="K1291" t="s">
        <v>8805</v>
      </c>
      <c r="L1291" t="s">
        <v>4752</v>
      </c>
      <c r="M1291" t="s">
        <v>10001</v>
      </c>
      <c r="N1291" t="s">
        <v>4753</v>
      </c>
      <c r="O1291">
        <f t="shared" si="267"/>
        <v>3190</v>
      </c>
      <c r="P1291">
        <f t="shared" si="260"/>
        <v>0.54</v>
      </c>
      <c r="Q1291">
        <f t="shared" si="261"/>
        <v>1776</v>
      </c>
      <c r="R1291" t="str">
        <f t="shared" si="262"/>
        <v>Home &amp; Kitchen</v>
      </c>
      <c r="S1291" t="str">
        <f t="shared" si="263"/>
        <v>&gt;500</v>
      </c>
      <c r="T1291" t="str">
        <f t="shared" si="264"/>
        <v>Yes</v>
      </c>
      <c r="U1291">
        <f t="shared" si="268"/>
        <v>1</v>
      </c>
      <c r="V1291">
        <f t="shared" si="265"/>
        <v>6216</v>
      </c>
      <c r="W1291">
        <f t="shared" si="266"/>
        <v>5665440</v>
      </c>
      <c r="X1291">
        <f t="shared" si="269"/>
        <v>1456</v>
      </c>
      <c r="Y1291">
        <f t="shared" si="270"/>
        <v>4</v>
      </c>
      <c r="Z1291">
        <f t="shared" si="271"/>
        <v>0</v>
      </c>
      <c r="AA1291">
        <f t="shared" si="272"/>
        <v>6216</v>
      </c>
    </row>
    <row r="1292" spans="1:27" x14ac:dyDescent="0.25">
      <c r="A1292" t="s">
        <v>4754</v>
      </c>
      <c r="B1292" t="s">
        <v>6240</v>
      </c>
      <c r="C1292" t="s">
        <v>10090</v>
      </c>
      <c r="D1292" s="2">
        <v>3349</v>
      </c>
      <c r="E1292" s="2">
        <v>4799</v>
      </c>
      <c r="F1292" s="1">
        <v>0.3</v>
      </c>
      <c r="G1292">
        <v>3.5</v>
      </c>
      <c r="H1292" s="4">
        <v>4200</v>
      </c>
      <c r="I1292" t="s">
        <v>7683</v>
      </c>
      <c r="J1292" t="s">
        <v>4755</v>
      </c>
      <c r="K1292" t="s">
        <v>8806</v>
      </c>
      <c r="L1292" t="s">
        <v>4756</v>
      </c>
      <c r="M1292" t="s">
        <v>10002</v>
      </c>
      <c r="N1292" t="s">
        <v>4757</v>
      </c>
      <c r="O1292">
        <f t="shared" si="267"/>
        <v>4799</v>
      </c>
      <c r="P1292">
        <f t="shared" si="260"/>
        <v>0.3</v>
      </c>
      <c r="Q1292">
        <f t="shared" si="261"/>
        <v>4200</v>
      </c>
      <c r="R1292" t="str">
        <f t="shared" si="262"/>
        <v>Home &amp; Kitchen</v>
      </c>
      <c r="S1292" t="str">
        <f t="shared" si="263"/>
        <v>&gt;500</v>
      </c>
      <c r="T1292" t="str">
        <f t="shared" si="264"/>
        <v>No</v>
      </c>
      <c r="U1292">
        <f t="shared" si="268"/>
        <v>0</v>
      </c>
      <c r="V1292">
        <f t="shared" si="265"/>
        <v>14700</v>
      </c>
      <c r="W1292">
        <f t="shared" si="266"/>
        <v>20155800</v>
      </c>
      <c r="X1292">
        <f t="shared" si="269"/>
        <v>3349</v>
      </c>
      <c r="Y1292">
        <f t="shared" si="270"/>
        <v>4</v>
      </c>
      <c r="Z1292">
        <f t="shared" si="271"/>
        <v>0</v>
      </c>
      <c r="AA1292">
        <f t="shared" si="272"/>
        <v>14700</v>
      </c>
    </row>
    <row r="1293" spans="1:27" x14ac:dyDescent="0.25">
      <c r="A1293" t="s">
        <v>4758</v>
      </c>
      <c r="B1293" t="s">
        <v>6241</v>
      </c>
      <c r="C1293" t="s">
        <v>10099</v>
      </c>
      <c r="D1293" s="2">
        <v>4899</v>
      </c>
      <c r="E1293" s="2">
        <v>8999</v>
      </c>
      <c r="F1293" s="1">
        <v>0.46</v>
      </c>
      <c r="G1293">
        <v>3.5</v>
      </c>
      <c r="H1293" s="4">
        <v>297</v>
      </c>
      <c r="I1293" t="s">
        <v>7684</v>
      </c>
      <c r="J1293" t="s">
        <v>4759</v>
      </c>
      <c r="K1293" t="s">
        <v>8807</v>
      </c>
      <c r="L1293" t="s">
        <v>4760</v>
      </c>
      <c r="M1293" t="s">
        <v>10003</v>
      </c>
      <c r="N1293" t="s">
        <v>6487</v>
      </c>
      <c r="O1293">
        <f t="shared" si="267"/>
        <v>8999</v>
      </c>
      <c r="P1293">
        <f t="shared" si="260"/>
        <v>0.46</v>
      </c>
      <c r="Q1293">
        <f t="shared" si="261"/>
        <v>297</v>
      </c>
      <c r="R1293" t="str">
        <f t="shared" si="262"/>
        <v>Home &amp; Kitchen</v>
      </c>
      <c r="S1293" t="str">
        <f t="shared" si="263"/>
        <v>&gt;500</v>
      </c>
      <c r="T1293" t="str">
        <f t="shared" si="264"/>
        <v>No</v>
      </c>
      <c r="U1293">
        <f t="shared" si="268"/>
        <v>0</v>
      </c>
      <c r="V1293">
        <f t="shared" si="265"/>
        <v>1039.5</v>
      </c>
      <c r="W1293">
        <f t="shared" si="266"/>
        <v>2672703</v>
      </c>
      <c r="X1293">
        <f t="shared" si="269"/>
        <v>4899</v>
      </c>
      <c r="Y1293">
        <f t="shared" si="270"/>
        <v>4</v>
      </c>
      <c r="Z1293">
        <f t="shared" si="271"/>
        <v>1</v>
      </c>
      <c r="AA1293">
        <f t="shared" si="272"/>
        <v>1039.5</v>
      </c>
    </row>
    <row r="1294" spans="1:27" x14ac:dyDescent="0.25">
      <c r="A1294" t="s">
        <v>4761</v>
      </c>
      <c r="B1294" t="s">
        <v>6242</v>
      </c>
      <c r="C1294" t="s">
        <v>10084</v>
      </c>
      <c r="D1294" s="2">
        <v>1199</v>
      </c>
      <c r="E1294" s="2">
        <v>1899</v>
      </c>
      <c r="F1294" s="1">
        <v>0.37</v>
      </c>
      <c r="G1294">
        <v>3.5</v>
      </c>
      <c r="H1294" s="4">
        <v>3858</v>
      </c>
      <c r="I1294" t="s">
        <v>7685</v>
      </c>
      <c r="J1294" t="s">
        <v>4762</v>
      </c>
      <c r="K1294" t="s">
        <v>8808</v>
      </c>
      <c r="L1294" t="s">
        <v>4763</v>
      </c>
      <c r="M1294" t="s">
        <v>10004</v>
      </c>
      <c r="N1294" t="s">
        <v>4764</v>
      </c>
      <c r="O1294">
        <f t="shared" si="267"/>
        <v>1899</v>
      </c>
      <c r="P1294">
        <f t="shared" si="260"/>
        <v>0.37</v>
      </c>
      <c r="Q1294">
        <f t="shared" si="261"/>
        <v>3858</v>
      </c>
      <c r="R1294" t="str">
        <f t="shared" si="262"/>
        <v>Home &amp; Kitchen</v>
      </c>
      <c r="S1294" t="str">
        <f t="shared" si="263"/>
        <v>&gt;500</v>
      </c>
      <c r="T1294" t="str">
        <f t="shared" si="264"/>
        <v>No</v>
      </c>
      <c r="U1294">
        <f t="shared" si="268"/>
        <v>0</v>
      </c>
      <c r="V1294">
        <f t="shared" si="265"/>
        <v>13503</v>
      </c>
      <c r="W1294">
        <f t="shared" si="266"/>
        <v>7326342</v>
      </c>
      <c r="X1294">
        <f t="shared" si="269"/>
        <v>1199</v>
      </c>
      <c r="Y1294">
        <f t="shared" si="270"/>
        <v>4</v>
      </c>
      <c r="Z1294">
        <f t="shared" si="271"/>
        <v>0</v>
      </c>
      <c r="AA1294">
        <f t="shared" si="272"/>
        <v>13503</v>
      </c>
    </row>
    <row r="1295" spans="1:27" x14ac:dyDescent="0.25">
      <c r="A1295" t="s">
        <v>4765</v>
      </c>
      <c r="B1295" t="s">
        <v>6243</v>
      </c>
      <c r="C1295" t="s">
        <v>10123</v>
      </c>
      <c r="D1295" s="2">
        <v>3290</v>
      </c>
      <c r="E1295" s="2">
        <v>5799</v>
      </c>
      <c r="F1295" s="1">
        <v>0.43</v>
      </c>
      <c r="G1295">
        <v>3.5</v>
      </c>
      <c r="H1295" s="4">
        <v>168</v>
      </c>
      <c r="I1295" t="s">
        <v>7686</v>
      </c>
      <c r="J1295" t="s">
        <v>4766</v>
      </c>
      <c r="K1295" t="s">
        <v>8809</v>
      </c>
      <c r="L1295" t="s">
        <v>4767</v>
      </c>
      <c r="M1295" t="s">
        <v>10005</v>
      </c>
      <c r="N1295" t="s">
        <v>4768</v>
      </c>
      <c r="O1295">
        <f t="shared" si="267"/>
        <v>5799</v>
      </c>
      <c r="P1295">
        <f t="shared" si="260"/>
        <v>0.43</v>
      </c>
      <c r="Q1295">
        <f t="shared" si="261"/>
        <v>168</v>
      </c>
      <c r="R1295" t="str">
        <f t="shared" si="262"/>
        <v>Home &amp; Kitchen</v>
      </c>
      <c r="S1295" t="str">
        <f t="shared" si="263"/>
        <v>&gt;500</v>
      </c>
      <c r="T1295" t="str">
        <f t="shared" si="264"/>
        <v>No</v>
      </c>
      <c r="U1295">
        <f t="shared" si="268"/>
        <v>0</v>
      </c>
      <c r="V1295">
        <f t="shared" si="265"/>
        <v>588</v>
      </c>
      <c r="W1295">
        <f t="shared" si="266"/>
        <v>974232</v>
      </c>
      <c r="X1295">
        <f t="shared" si="269"/>
        <v>3290</v>
      </c>
      <c r="Y1295">
        <f t="shared" si="270"/>
        <v>4</v>
      </c>
      <c r="Z1295">
        <f t="shared" si="271"/>
        <v>1</v>
      </c>
      <c r="AA1295">
        <f t="shared" si="272"/>
        <v>588</v>
      </c>
    </row>
    <row r="1296" spans="1:27" x14ac:dyDescent="0.25">
      <c r="A1296" t="s">
        <v>4769</v>
      </c>
      <c r="B1296" t="s">
        <v>6244</v>
      </c>
      <c r="C1296" t="s">
        <v>10075</v>
      </c>
      <c r="D1296">
        <v>179</v>
      </c>
      <c r="E1296">
        <v>799</v>
      </c>
      <c r="F1296" s="1">
        <v>0.78</v>
      </c>
      <c r="G1296">
        <v>3.5</v>
      </c>
      <c r="H1296" s="4">
        <v>101</v>
      </c>
      <c r="I1296" t="s">
        <v>7687</v>
      </c>
      <c r="J1296" t="s">
        <v>4770</v>
      </c>
      <c r="K1296" t="s">
        <v>8810</v>
      </c>
      <c r="L1296" t="s">
        <v>4771</v>
      </c>
      <c r="M1296" t="s">
        <v>10006</v>
      </c>
      <c r="N1296" t="s">
        <v>4772</v>
      </c>
      <c r="O1296">
        <f t="shared" si="267"/>
        <v>799</v>
      </c>
      <c r="P1296">
        <f t="shared" si="260"/>
        <v>0.78</v>
      </c>
      <c r="Q1296">
        <f t="shared" si="261"/>
        <v>101</v>
      </c>
      <c r="R1296" t="str">
        <f t="shared" si="262"/>
        <v>Home &amp; Kitchen</v>
      </c>
      <c r="S1296" t="str">
        <f t="shared" si="263"/>
        <v>&gt;500</v>
      </c>
      <c r="T1296" t="str">
        <f t="shared" si="264"/>
        <v>Yes</v>
      </c>
      <c r="U1296">
        <f t="shared" si="268"/>
        <v>1</v>
      </c>
      <c r="V1296">
        <f t="shared" si="265"/>
        <v>353.5</v>
      </c>
      <c r="W1296">
        <f t="shared" si="266"/>
        <v>80699</v>
      </c>
      <c r="X1296">
        <f t="shared" si="269"/>
        <v>179</v>
      </c>
      <c r="Y1296">
        <f t="shared" si="270"/>
        <v>4</v>
      </c>
      <c r="Z1296">
        <f t="shared" si="271"/>
        <v>1</v>
      </c>
      <c r="AA1296">
        <f t="shared" si="272"/>
        <v>353.5</v>
      </c>
    </row>
    <row r="1297" spans="1:27" x14ac:dyDescent="0.25">
      <c r="A1297" t="s">
        <v>4773</v>
      </c>
      <c r="B1297" t="s">
        <v>6245</v>
      </c>
      <c r="C1297" t="s">
        <v>10132</v>
      </c>
      <c r="D1297">
        <v>149</v>
      </c>
      <c r="E1297">
        <v>300</v>
      </c>
      <c r="F1297" s="1">
        <v>0.5</v>
      </c>
      <c r="G1297">
        <v>3.5</v>
      </c>
      <c r="H1297" s="4">
        <v>4074</v>
      </c>
      <c r="I1297" t="s">
        <v>7688</v>
      </c>
      <c r="J1297" t="s">
        <v>4774</v>
      </c>
      <c r="K1297" t="s">
        <v>8811</v>
      </c>
      <c r="L1297" t="s">
        <v>4775</v>
      </c>
      <c r="M1297" t="s">
        <v>10007</v>
      </c>
      <c r="N1297" t="s">
        <v>4776</v>
      </c>
      <c r="O1297">
        <f t="shared" si="267"/>
        <v>300</v>
      </c>
      <c r="P1297">
        <f t="shared" si="260"/>
        <v>0.5</v>
      </c>
      <c r="Q1297">
        <f t="shared" si="261"/>
        <v>4074</v>
      </c>
      <c r="R1297" t="str">
        <f t="shared" si="262"/>
        <v>Home &amp; Kitchen</v>
      </c>
      <c r="S1297" t="str">
        <f t="shared" si="263"/>
        <v>200–500</v>
      </c>
      <c r="T1297" t="str">
        <f t="shared" si="264"/>
        <v>Yes</v>
      </c>
      <c r="U1297">
        <f t="shared" si="268"/>
        <v>1</v>
      </c>
      <c r="V1297">
        <f t="shared" si="265"/>
        <v>14259</v>
      </c>
      <c r="W1297">
        <f t="shared" si="266"/>
        <v>1222200</v>
      </c>
      <c r="X1297">
        <f t="shared" si="269"/>
        <v>149</v>
      </c>
      <c r="Y1297">
        <f t="shared" si="270"/>
        <v>4</v>
      </c>
      <c r="Z1297">
        <f t="shared" si="271"/>
        <v>0</v>
      </c>
      <c r="AA1297">
        <f t="shared" si="272"/>
        <v>14259</v>
      </c>
    </row>
    <row r="1298" spans="1:27" x14ac:dyDescent="0.25">
      <c r="A1298" t="s">
        <v>4777</v>
      </c>
      <c r="B1298" t="s">
        <v>4778</v>
      </c>
      <c r="C1298" t="s">
        <v>10081</v>
      </c>
      <c r="D1298" s="2">
        <v>5490</v>
      </c>
      <c r="E1298" s="2">
        <v>7200</v>
      </c>
      <c r="F1298" s="1">
        <v>0.24</v>
      </c>
      <c r="G1298">
        <v>3.5</v>
      </c>
      <c r="H1298" s="4">
        <v>1408</v>
      </c>
      <c r="I1298" t="s">
        <v>7689</v>
      </c>
      <c r="J1298" t="s">
        <v>4779</v>
      </c>
      <c r="K1298" t="s">
        <v>8812</v>
      </c>
      <c r="L1298" t="s">
        <v>4780</v>
      </c>
      <c r="M1298" t="s">
        <v>10008</v>
      </c>
      <c r="N1298" t="s">
        <v>4781</v>
      </c>
      <c r="O1298">
        <f t="shared" si="267"/>
        <v>7200</v>
      </c>
      <c r="P1298">
        <f t="shared" si="260"/>
        <v>0.24</v>
      </c>
      <c r="Q1298">
        <f t="shared" si="261"/>
        <v>1408</v>
      </c>
      <c r="R1298" t="str">
        <f t="shared" si="262"/>
        <v>Home &amp; Kitchen</v>
      </c>
      <c r="S1298" t="str">
        <f t="shared" si="263"/>
        <v>&gt;500</v>
      </c>
      <c r="T1298" t="str">
        <f t="shared" si="264"/>
        <v>No</v>
      </c>
      <c r="U1298">
        <f t="shared" si="268"/>
        <v>0</v>
      </c>
      <c r="V1298">
        <f t="shared" si="265"/>
        <v>4928</v>
      </c>
      <c r="W1298">
        <f t="shared" si="266"/>
        <v>10137600</v>
      </c>
      <c r="X1298">
        <f t="shared" si="269"/>
        <v>5490</v>
      </c>
      <c r="Y1298">
        <f t="shared" si="270"/>
        <v>4</v>
      </c>
      <c r="Z1298">
        <f t="shared" si="271"/>
        <v>0</v>
      </c>
      <c r="AA1298">
        <f t="shared" si="272"/>
        <v>4928</v>
      </c>
    </row>
    <row r="1299" spans="1:27" x14ac:dyDescent="0.25">
      <c r="A1299" t="s">
        <v>4782</v>
      </c>
      <c r="B1299" t="s">
        <v>6246</v>
      </c>
      <c r="C1299" t="s">
        <v>10076</v>
      </c>
      <c r="D1299">
        <v>379</v>
      </c>
      <c r="E1299">
        <v>389</v>
      </c>
      <c r="F1299" s="1">
        <v>0.03</v>
      </c>
      <c r="G1299">
        <v>3.5</v>
      </c>
      <c r="H1299" s="4">
        <v>3739</v>
      </c>
      <c r="I1299" t="s">
        <v>7690</v>
      </c>
      <c r="J1299" t="s">
        <v>4783</v>
      </c>
      <c r="K1299" t="s">
        <v>8813</v>
      </c>
      <c r="L1299" t="s">
        <v>4784</v>
      </c>
      <c r="M1299" t="s">
        <v>10009</v>
      </c>
      <c r="N1299" t="s">
        <v>4785</v>
      </c>
      <c r="O1299">
        <f t="shared" si="267"/>
        <v>389</v>
      </c>
      <c r="P1299">
        <f t="shared" si="260"/>
        <v>0.03</v>
      </c>
      <c r="Q1299">
        <f t="shared" si="261"/>
        <v>3739</v>
      </c>
      <c r="R1299" t="str">
        <f t="shared" si="262"/>
        <v>Home &amp; Kitchen</v>
      </c>
      <c r="S1299" t="str">
        <f t="shared" si="263"/>
        <v>200–500</v>
      </c>
      <c r="T1299" t="str">
        <f t="shared" si="264"/>
        <v>No</v>
      </c>
      <c r="U1299">
        <f t="shared" si="268"/>
        <v>0</v>
      </c>
      <c r="V1299">
        <f t="shared" si="265"/>
        <v>13086.5</v>
      </c>
      <c r="W1299">
        <f t="shared" si="266"/>
        <v>1454471</v>
      </c>
      <c r="X1299">
        <f t="shared" si="269"/>
        <v>379</v>
      </c>
      <c r="Y1299">
        <f t="shared" si="270"/>
        <v>4</v>
      </c>
      <c r="Z1299">
        <f t="shared" si="271"/>
        <v>0</v>
      </c>
      <c r="AA1299">
        <f t="shared" si="272"/>
        <v>13086.5</v>
      </c>
    </row>
    <row r="1300" spans="1:27" x14ac:dyDescent="0.25">
      <c r="A1300" t="s">
        <v>4786</v>
      </c>
      <c r="B1300" t="s">
        <v>6247</v>
      </c>
      <c r="C1300" t="s">
        <v>10111</v>
      </c>
      <c r="D1300" s="2">
        <v>8699</v>
      </c>
      <c r="E1300" s="2">
        <v>13049</v>
      </c>
      <c r="F1300" s="1">
        <v>0.33</v>
      </c>
      <c r="G1300">
        <v>3.5</v>
      </c>
      <c r="H1300" s="4">
        <v>5891</v>
      </c>
      <c r="I1300" t="s">
        <v>7691</v>
      </c>
      <c r="J1300" t="s">
        <v>4787</v>
      </c>
      <c r="K1300" t="s">
        <v>8814</v>
      </c>
      <c r="L1300" t="s">
        <v>4788</v>
      </c>
      <c r="M1300" t="s">
        <v>10010</v>
      </c>
      <c r="N1300" t="s">
        <v>4789</v>
      </c>
      <c r="O1300">
        <f t="shared" si="267"/>
        <v>13049</v>
      </c>
      <c r="P1300">
        <f t="shared" si="260"/>
        <v>0.33</v>
      </c>
      <c r="Q1300">
        <f t="shared" si="261"/>
        <v>5891</v>
      </c>
      <c r="R1300" t="str">
        <f t="shared" si="262"/>
        <v>Home &amp; Kitchen</v>
      </c>
      <c r="S1300" t="str">
        <f t="shared" si="263"/>
        <v>&gt;500</v>
      </c>
      <c r="T1300" t="str">
        <f t="shared" si="264"/>
        <v>No</v>
      </c>
      <c r="U1300">
        <f t="shared" si="268"/>
        <v>0</v>
      </c>
      <c r="V1300">
        <f t="shared" si="265"/>
        <v>20618.5</v>
      </c>
      <c r="W1300">
        <f t="shared" si="266"/>
        <v>76871659</v>
      </c>
      <c r="X1300">
        <f t="shared" si="269"/>
        <v>8699</v>
      </c>
      <c r="Y1300">
        <f t="shared" si="270"/>
        <v>4</v>
      </c>
      <c r="Z1300">
        <f t="shared" si="271"/>
        <v>0</v>
      </c>
      <c r="AA1300">
        <f t="shared" si="272"/>
        <v>20618.5</v>
      </c>
    </row>
    <row r="1301" spans="1:27" x14ac:dyDescent="0.25">
      <c r="A1301" t="s">
        <v>4790</v>
      </c>
      <c r="B1301" t="s">
        <v>6248</v>
      </c>
      <c r="C1301" t="s">
        <v>10081</v>
      </c>
      <c r="D1301" s="3">
        <v>3041.67</v>
      </c>
      <c r="E1301" s="2">
        <v>5999</v>
      </c>
      <c r="F1301" s="1">
        <v>0.49</v>
      </c>
      <c r="G1301">
        <v>3.5</v>
      </c>
      <c r="H1301" s="4">
        <v>777</v>
      </c>
      <c r="I1301" t="s">
        <v>7692</v>
      </c>
      <c r="J1301" t="s">
        <v>4791</v>
      </c>
      <c r="K1301" t="s">
        <v>8815</v>
      </c>
      <c r="L1301" t="s">
        <v>4792</v>
      </c>
      <c r="M1301" t="s">
        <v>10011</v>
      </c>
      <c r="N1301" t="s">
        <v>4793</v>
      </c>
      <c r="O1301">
        <f t="shared" si="267"/>
        <v>5999</v>
      </c>
      <c r="P1301">
        <f t="shared" si="260"/>
        <v>0.49</v>
      </c>
      <c r="Q1301">
        <f t="shared" si="261"/>
        <v>777</v>
      </c>
      <c r="R1301" t="str">
        <f t="shared" si="262"/>
        <v>Home &amp; Kitchen</v>
      </c>
      <c r="S1301" t="str">
        <f t="shared" si="263"/>
        <v>&gt;500</v>
      </c>
      <c r="T1301" t="str">
        <f t="shared" si="264"/>
        <v>No</v>
      </c>
      <c r="U1301">
        <f t="shared" si="268"/>
        <v>0</v>
      </c>
      <c r="V1301">
        <f t="shared" si="265"/>
        <v>2719.5</v>
      </c>
      <c r="W1301">
        <f t="shared" si="266"/>
        <v>4661223</v>
      </c>
      <c r="X1301">
        <f t="shared" si="269"/>
        <v>3041.67</v>
      </c>
      <c r="Y1301">
        <f t="shared" si="270"/>
        <v>4</v>
      </c>
      <c r="Z1301">
        <f t="shared" si="271"/>
        <v>1</v>
      </c>
      <c r="AA1301">
        <f t="shared" si="272"/>
        <v>2719.5</v>
      </c>
    </row>
    <row r="1302" spans="1:27" x14ac:dyDescent="0.25">
      <c r="A1302" t="s">
        <v>4794</v>
      </c>
      <c r="B1302" t="s">
        <v>6249</v>
      </c>
      <c r="C1302" t="s">
        <v>10079</v>
      </c>
      <c r="D1302" s="2">
        <v>1745</v>
      </c>
      <c r="E1302" s="2">
        <v>2400</v>
      </c>
      <c r="F1302" s="1">
        <v>0.27</v>
      </c>
      <c r="G1302">
        <v>3.5</v>
      </c>
      <c r="H1302" s="4">
        <v>14160</v>
      </c>
      <c r="I1302" t="s">
        <v>7693</v>
      </c>
      <c r="J1302" t="s">
        <v>4795</v>
      </c>
      <c r="K1302" t="s">
        <v>8816</v>
      </c>
      <c r="L1302" t="s">
        <v>4796</v>
      </c>
      <c r="M1302" t="s">
        <v>10012</v>
      </c>
      <c r="N1302" t="s">
        <v>4797</v>
      </c>
      <c r="O1302">
        <f t="shared" si="267"/>
        <v>2400</v>
      </c>
      <c r="P1302">
        <f t="shared" si="260"/>
        <v>0.27</v>
      </c>
      <c r="Q1302">
        <f t="shared" si="261"/>
        <v>14160</v>
      </c>
      <c r="R1302" t="str">
        <f t="shared" si="262"/>
        <v>Home &amp; Kitchen</v>
      </c>
      <c r="S1302" t="str">
        <f t="shared" si="263"/>
        <v>&gt;500</v>
      </c>
      <c r="T1302" t="str">
        <f t="shared" si="264"/>
        <v>No</v>
      </c>
      <c r="U1302">
        <f t="shared" si="268"/>
        <v>0</v>
      </c>
      <c r="V1302">
        <f t="shared" si="265"/>
        <v>49560</v>
      </c>
      <c r="W1302">
        <f t="shared" si="266"/>
        <v>33984000</v>
      </c>
      <c r="X1302">
        <f t="shared" si="269"/>
        <v>1745</v>
      </c>
      <c r="Y1302">
        <f t="shared" si="270"/>
        <v>4</v>
      </c>
      <c r="Z1302">
        <f t="shared" si="271"/>
        <v>0</v>
      </c>
      <c r="AA1302">
        <f t="shared" si="272"/>
        <v>49560</v>
      </c>
    </row>
    <row r="1303" spans="1:27" x14ac:dyDescent="0.25">
      <c r="A1303" t="s">
        <v>4798</v>
      </c>
      <c r="B1303" t="s">
        <v>6250</v>
      </c>
      <c r="C1303" t="s">
        <v>10078</v>
      </c>
      <c r="D1303" s="2">
        <v>3180</v>
      </c>
      <c r="E1303" s="2">
        <v>5295</v>
      </c>
      <c r="F1303" s="1">
        <v>0.4</v>
      </c>
      <c r="G1303">
        <v>3.5</v>
      </c>
      <c r="H1303" s="4">
        <v>6919</v>
      </c>
      <c r="I1303" t="s">
        <v>7694</v>
      </c>
      <c r="J1303" t="s">
        <v>4799</v>
      </c>
      <c r="K1303" t="s">
        <v>8817</v>
      </c>
      <c r="L1303" t="s">
        <v>4800</v>
      </c>
      <c r="M1303" t="s">
        <v>10013</v>
      </c>
      <c r="N1303" t="s">
        <v>4801</v>
      </c>
      <c r="O1303">
        <f t="shared" si="267"/>
        <v>5295</v>
      </c>
      <c r="P1303">
        <f t="shared" si="260"/>
        <v>0.4</v>
      </c>
      <c r="Q1303">
        <f t="shared" si="261"/>
        <v>6919</v>
      </c>
      <c r="R1303" t="str">
        <f t="shared" si="262"/>
        <v>Home &amp; Kitchen</v>
      </c>
      <c r="S1303" t="str">
        <f t="shared" si="263"/>
        <v>&gt;500</v>
      </c>
      <c r="T1303" t="str">
        <f t="shared" si="264"/>
        <v>No</v>
      </c>
      <c r="U1303">
        <f t="shared" si="268"/>
        <v>0</v>
      </c>
      <c r="V1303">
        <f t="shared" si="265"/>
        <v>24216.5</v>
      </c>
      <c r="W1303">
        <f t="shared" si="266"/>
        <v>36636105</v>
      </c>
      <c r="X1303">
        <f t="shared" si="269"/>
        <v>3180</v>
      </c>
      <c r="Y1303">
        <f t="shared" si="270"/>
        <v>4</v>
      </c>
      <c r="Z1303">
        <f t="shared" si="271"/>
        <v>0</v>
      </c>
      <c r="AA1303">
        <f t="shared" si="272"/>
        <v>24216.5</v>
      </c>
    </row>
    <row r="1304" spans="1:27" x14ac:dyDescent="0.25">
      <c r="A1304" t="s">
        <v>4802</v>
      </c>
      <c r="B1304" t="s">
        <v>6251</v>
      </c>
      <c r="C1304" t="s">
        <v>10111</v>
      </c>
      <c r="D1304" s="2">
        <v>4999</v>
      </c>
      <c r="E1304" s="2">
        <v>24999</v>
      </c>
      <c r="F1304" s="1">
        <v>0.8</v>
      </c>
      <c r="G1304">
        <v>3.5</v>
      </c>
      <c r="H1304" s="4">
        <v>287</v>
      </c>
      <c r="I1304" t="s">
        <v>7695</v>
      </c>
      <c r="J1304" t="s">
        <v>4803</v>
      </c>
      <c r="K1304" t="s">
        <v>8818</v>
      </c>
      <c r="L1304" t="s">
        <v>4804</v>
      </c>
      <c r="M1304" t="s">
        <v>10014</v>
      </c>
      <c r="N1304" t="s">
        <v>4805</v>
      </c>
      <c r="O1304">
        <f t="shared" si="267"/>
        <v>24999</v>
      </c>
      <c r="P1304">
        <f t="shared" si="260"/>
        <v>0.8</v>
      </c>
      <c r="Q1304">
        <f t="shared" si="261"/>
        <v>287</v>
      </c>
      <c r="R1304" t="str">
        <f t="shared" si="262"/>
        <v>Home &amp; Kitchen</v>
      </c>
      <c r="S1304" t="str">
        <f t="shared" si="263"/>
        <v>&gt;500</v>
      </c>
      <c r="T1304" t="str">
        <f t="shared" si="264"/>
        <v>Yes</v>
      </c>
      <c r="U1304">
        <f t="shared" si="268"/>
        <v>1</v>
      </c>
      <c r="V1304">
        <f t="shared" si="265"/>
        <v>1004.5</v>
      </c>
      <c r="W1304">
        <f t="shared" si="266"/>
        <v>7174713</v>
      </c>
      <c r="X1304">
        <f t="shared" si="269"/>
        <v>4999</v>
      </c>
      <c r="Y1304">
        <f t="shared" si="270"/>
        <v>4</v>
      </c>
      <c r="Z1304">
        <f t="shared" si="271"/>
        <v>1</v>
      </c>
      <c r="AA1304">
        <f t="shared" si="272"/>
        <v>1004.5</v>
      </c>
    </row>
    <row r="1305" spans="1:27" x14ac:dyDescent="0.25">
      <c r="A1305" t="s">
        <v>4806</v>
      </c>
      <c r="B1305" t="s">
        <v>6252</v>
      </c>
      <c r="C1305" t="s">
        <v>10088</v>
      </c>
      <c r="D1305">
        <v>390</v>
      </c>
      <c r="E1305">
        <v>799</v>
      </c>
      <c r="F1305" s="1">
        <v>0.51</v>
      </c>
      <c r="G1305">
        <v>3.5</v>
      </c>
      <c r="H1305" s="4">
        <v>287</v>
      </c>
      <c r="I1305" t="s">
        <v>7696</v>
      </c>
      <c r="J1305" t="s">
        <v>4807</v>
      </c>
      <c r="K1305" t="s">
        <v>8819</v>
      </c>
      <c r="L1305" t="s">
        <v>4808</v>
      </c>
      <c r="M1305" t="s">
        <v>10015</v>
      </c>
      <c r="N1305" t="s">
        <v>4809</v>
      </c>
      <c r="O1305">
        <f t="shared" si="267"/>
        <v>799</v>
      </c>
      <c r="P1305">
        <f t="shared" si="260"/>
        <v>0.51</v>
      </c>
      <c r="Q1305">
        <f t="shared" si="261"/>
        <v>287</v>
      </c>
      <c r="R1305" t="str">
        <f t="shared" si="262"/>
        <v>Home &amp; Kitchen</v>
      </c>
      <c r="S1305" t="str">
        <f t="shared" si="263"/>
        <v>&gt;500</v>
      </c>
      <c r="T1305" t="str">
        <f t="shared" si="264"/>
        <v>Yes</v>
      </c>
      <c r="U1305">
        <f t="shared" si="268"/>
        <v>1</v>
      </c>
      <c r="V1305">
        <f t="shared" si="265"/>
        <v>1004.5</v>
      </c>
      <c r="W1305">
        <f t="shared" si="266"/>
        <v>229313</v>
      </c>
      <c r="X1305">
        <f t="shared" si="269"/>
        <v>390</v>
      </c>
      <c r="Y1305">
        <f t="shared" si="270"/>
        <v>4</v>
      </c>
      <c r="Z1305">
        <f t="shared" si="271"/>
        <v>1</v>
      </c>
      <c r="AA1305">
        <f t="shared" si="272"/>
        <v>1004.5</v>
      </c>
    </row>
    <row r="1306" spans="1:27" x14ac:dyDescent="0.25">
      <c r="A1306" t="s">
        <v>4810</v>
      </c>
      <c r="B1306" t="s">
        <v>6253</v>
      </c>
      <c r="C1306" t="s">
        <v>10134</v>
      </c>
      <c r="D1306" s="2">
        <v>1999</v>
      </c>
      <c r="E1306" s="2">
        <v>2999</v>
      </c>
      <c r="F1306" s="1">
        <v>0.33</v>
      </c>
      <c r="G1306">
        <v>3.5</v>
      </c>
      <c r="H1306" s="4">
        <v>388</v>
      </c>
      <c r="I1306" t="s">
        <v>7697</v>
      </c>
      <c r="J1306" t="s">
        <v>4811</v>
      </c>
      <c r="K1306" t="s">
        <v>8820</v>
      </c>
      <c r="L1306" t="s">
        <v>4812</v>
      </c>
      <c r="M1306" t="s">
        <v>10016</v>
      </c>
      <c r="N1306" t="s">
        <v>4813</v>
      </c>
      <c r="O1306">
        <f t="shared" si="267"/>
        <v>2999</v>
      </c>
      <c r="P1306">
        <f t="shared" si="260"/>
        <v>0.33</v>
      </c>
      <c r="Q1306">
        <f t="shared" si="261"/>
        <v>388</v>
      </c>
      <c r="R1306" t="str">
        <f t="shared" si="262"/>
        <v>Home &amp; Kitchen</v>
      </c>
      <c r="S1306" t="str">
        <f t="shared" si="263"/>
        <v>&gt;500</v>
      </c>
      <c r="T1306" t="str">
        <f t="shared" si="264"/>
        <v>No</v>
      </c>
      <c r="U1306">
        <f t="shared" si="268"/>
        <v>0</v>
      </c>
      <c r="V1306">
        <f t="shared" si="265"/>
        <v>1358</v>
      </c>
      <c r="W1306">
        <f t="shared" si="266"/>
        <v>1163612</v>
      </c>
      <c r="X1306">
        <f t="shared" si="269"/>
        <v>1999</v>
      </c>
      <c r="Y1306">
        <f t="shared" si="270"/>
        <v>4</v>
      </c>
      <c r="Z1306">
        <f t="shared" si="271"/>
        <v>1</v>
      </c>
      <c r="AA1306">
        <f t="shared" si="272"/>
        <v>1358</v>
      </c>
    </row>
    <row r="1307" spans="1:27" x14ac:dyDescent="0.25">
      <c r="A1307" t="s">
        <v>4814</v>
      </c>
      <c r="B1307" t="s">
        <v>6254</v>
      </c>
      <c r="C1307" t="s">
        <v>10092</v>
      </c>
      <c r="D1307" s="2">
        <v>1624</v>
      </c>
      <c r="E1307" s="2">
        <v>2495</v>
      </c>
      <c r="F1307" s="1">
        <v>0.35</v>
      </c>
      <c r="G1307">
        <v>3.5</v>
      </c>
      <c r="H1307" s="4">
        <v>827</v>
      </c>
      <c r="I1307" t="s">
        <v>7698</v>
      </c>
      <c r="J1307" t="s">
        <v>4815</v>
      </c>
      <c r="K1307" t="s">
        <v>8821</v>
      </c>
      <c r="L1307" t="s">
        <v>4816</v>
      </c>
      <c r="M1307" t="s">
        <v>10017</v>
      </c>
      <c r="N1307" t="s">
        <v>4817</v>
      </c>
      <c r="O1307">
        <f t="shared" si="267"/>
        <v>2495</v>
      </c>
      <c r="P1307">
        <f t="shared" si="260"/>
        <v>0.35</v>
      </c>
      <c r="Q1307">
        <f t="shared" si="261"/>
        <v>827</v>
      </c>
      <c r="R1307" t="str">
        <f t="shared" si="262"/>
        <v>Home &amp; Kitchen</v>
      </c>
      <c r="S1307" t="str">
        <f t="shared" si="263"/>
        <v>&gt;500</v>
      </c>
      <c r="T1307" t="str">
        <f t="shared" si="264"/>
        <v>No</v>
      </c>
      <c r="U1307">
        <f t="shared" si="268"/>
        <v>0</v>
      </c>
      <c r="V1307">
        <f t="shared" si="265"/>
        <v>2894.5</v>
      </c>
      <c r="W1307">
        <f t="shared" si="266"/>
        <v>2063365</v>
      </c>
      <c r="X1307">
        <f t="shared" si="269"/>
        <v>1624</v>
      </c>
      <c r="Y1307">
        <f t="shared" si="270"/>
        <v>4</v>
      </c>
      <c r="Z1307">
        <f t="shared" si="271"/>
        <v>1</v>
      </c>
      <c r="AA1307">
        <f t="shared" si="272"/>
        <v>2894.5</v>
      </c>
    </row>
    <row r="1308" spans="1:27" x14ac:dyDescent="0.25">
      <c r="A1308" t="s">
        <v>4818</v>
      </c>
      <c r="B1308" t="s">
        <v>6255</v>
      </c>
      <c r="C1308" t="s">
        <v>10132</v>
      </c>
      <c r="D1308">
        <v>184</v>
      </c>
      <c r="E1308">
        <v>450</v>
      </c>
      <c r="F1308" s="1">
        <v>0.59</v>
      </c>
      <c r="G1308">
        <v>3.5</v>
      </c>
      <c r="H1308" s="4">
        <v>4971</v>
      </c>
      <c r="I1308" t="s">
        <v>7699</v>
      </c>
      <c r="J1308" t="s">
        <v>4819</v>
      </c>
      <c r="K1308" t="s">
        <v>8822</v>
      </c>
      <c r="L1308" t="s">
        <v>4820</v>
      </c>
      <c r="M1308" t="s">
        <v>10018</v>
      </c>
      <c r="N1308" t="s">
        <v>4821</v>
      </c>
      <c r="O1308">
        <f t="shared" si="267"/>
        <v>450</v>
      </c>
      <c r="P1308">
        <f t="shared" si="260"/>
        <v>0.59</v>
      </c>
      <c r="Q1308">
        <f t="shared" si="261"/>
        <v>4971</v>
      </c>
      <c r="R1308" t="str">
        <f t="shared" si="262"/>
        <v>Home &amp; Kitchen</v>
      </c>
      <c r="S1308" t="str">
        <f t="shared" si="263"/>
        <v>200–500</v>
      </c>
      <c r="T1308" t="str">
        <f t="shared" si="264"/>
        <v>Yes</v>
      </c>
      <c r="U1308">
        <f t="shared" si="268"/>
        <v>1</v>
      </c>
      <c r="V1308">
        <f t="shared" si="265"/>
        <v>17398.5</v>
      </c>
      <c r="W1308">
        <f t="shared" si="266"/>
        <v>2236950</v>
      </c>
      <c r="X1308">
        <f t="shared" si="269"/>
        <v>184</v>
      </c>
      <c r="Y1308">
        <f t="shared" si="270"/>
        <v>4</v>
      </c>
      <c r="Z1308">
        <f t="shared" si="271"/>
        <v>0</v>
      </c>
      <c r="AA1308">
        <f t="shared" si="272"/>
        <v>17398.5</v>
      </c>
    </row>
    <row r="1309" spans="1:27" x14ac:dyDescent="0.25">
      <c r="A1309" t="s">
        <v>4822</v>
      </c>
      <c r="B1309" t="s">
        <v>6256</v>
      </c>
      <c r="C1309" t="s">
        <v>10075</v>
      </c>
      <c r="D1309">
        <v>445</v>
      </c>
      <c r="E1309">
        <v>999</v>
      </c>
      <c r="F1309" s="1">
        <v>0.55000000000000004</v>
      </c>
      <c r="G1309">
        <v>3.5</v>
      </c>
      <c r="H1309" s="4">
        <v>229</v>
      </c>
      <c r="I1309" t="s">
        <v>7700</v>
      </c>
      <c r="J1309" t="s">
        <v>4823</v>
      </c>
      <c r="K1309" t="s">
        <v>8823</v>
      </c>
      <c r="L1309" t="s">
        <v>4824</v>
      </c>
      <c r="M1309" t="s">
        <v>10019</v>
      </c>
      <c r="N1309" t="s">
        <v>4825</v>
      </c>
      <c r="O1309">
        <f t="shared" si="267"/>
        <v>999</v>
      </c>
      <c r="P1309">
        <f t="shared" si="260"/>
        <v>0.55000000000000004</v>
      </c>
      <c r="Q1309">
        <f t="shared" si="261"/>
        <v>229</v>
      </c>
      <c r="R1309" t="str">
        <f t="shared" si="262"/>
        <v>Home &amp; Kitchen</v>
      </c>
      <c r="S1309" t="str">
        <f t="shared" si="263"/>
        <v>&gt;500</v>
      </c>
      <c r="T1309" t="str">
        <f t="shared" si="264"/>
        <v>Yes</v>
      </c>
      <c r="U1309">
        <f t="shared" si="268"/>
        <v>1</v>
      </c>
      <c r="V1309">
        <f t="shared" si="265"/>
        <v>801.5</v>
      </c>
      <c r="W1309">
        <f t="shared" si="266"/>
        <v>228771</v>
      </c>
      <c r="X1309">
        <f t="shared" si="269"/>
        <v>445</v>
      </c>
      <c r="Y1309">
        <f t="shared" si="270"/>
        <v>4</v>
      </c>
      <c r="Z1309">
        <f t="shared" si="271"/>
        <v>1</v>
      </c>
      <c r="AA1309">
        <f t="shared" si="272"/>
        <v>801.5</v>
      </c>
    </row>
    <row r="1310" spans="1:27" x14ac:dyDescent="0.25">
      <c r="A1310" t="s">
        <v>4826</v>
      </c>
      <c r="B1310" t="s">
        <v>6257</v>
      </c>
      <c r="C1310" t="s">
        <v>10135</v>
      </c>
      <c r="D1310">
        <v>699</v>
      </c>
      <c r="E1310" s="2">
        <v>1690</v>
      </c>
      <c r="F1310" s="1">
        <v>0.59</v>
      </c>
      <c r="G1310">
        <v>3.5</v>
      </c>
      <c r="H1310" s="4">
        <v>3524</v>
      </c>
      <c r="I1310" t="s">
        <v>7701</v>
      </c>
      <c r="J1310" t="s">
        <v>4827</v>
      </c>
      <c r="K1310" t="s">
        <v>8824</v>
      </c>
      <c r="L1310" t="s">
        <v>4828</v>
      </c>
      <c r="M1310" t="s">
        <v>10020</v>
      </c>
      <c r="N1310" t="s">
        <v>4829</v>
      </c>
      <c r="O1310">
        <f t="shared" si="267"/>
        <v>1690</v>
      </c>
      <c r="P1310">
        <f t="shared" si="260"/>
        <v>0.59</v>
      </c>
      <c r="Q1310">
        <f t="shared" si="261"/>
        <v>3524</v>
      </c>
      <c r="R1310" t="str">
        <f t="shared" si="262"/>
        <v>Home &amp; Kitchen</v>
      </c>
      <c r="S1310" t="str">
        <f t="shared" si="263"/>
        <v>&gt;500</v>
      </c>
      <c r="T1310" t="str">
        <f t="shared" si="264"/>
        <v>Yes</v>
      </c>
      <c r="U1310">
        <f t="shared" si="268"/>
        <v>1</v>
      </c>
      <c r="V1310">
        <f t="shared" si="265"/>
        <v>12334</v>
      </c>
      <c r="W1310">
        <f t="shared" si="266"/>
        <v>5955560</v>
      </c>
      <c r="X1310">
        <f t="shared" si="269"/>
        <v>699</v>
      </c>
      <c r="Y1310">
        <f t="shared" si="270"/>
        <v>4</v>
      </c>
      <c r="Z1310">
        <f t="shared" si="271"/>
        <v>0</v>
      </c>
      <c r="AA1310">
        <f t="shared" si="272"/>
        <v>12334</v>
      </c>
    </row>
    <row r="1311" spans="1:27" x14ac:dyDescent="0.25">
      <c r="A1311" t="s">
        <v>4830</v>
      </c>
      <c r="B1311" t="s">
        <v>6258</v>
      </c>
      <c r="C1311" t="s">
        <v>10078</v>
      </c>
      <c r="D1311" s="2">
        <v>1601</v>
      </c>
      <c r="E1311" s="2">
        <v>3890</v>
      </c>
      <c r="F1311" s="1">
        <v>0.59</v>
      </c>
      <c r="G1311">
        <v>3.4</v>
      </c>
      <c r="H1311" s="4">
        <v>156</v>
      </c>
      <c r="I1311" t="s">
        <v>7702</v>
      </c>
      <c r="J1311" t="s">
        <v>4831</v>
      </c>
      <c r="K1311" t="s">
        <v>8825</v>
      </c>
      <c r="L1311" t="s">
        <v>4832</v>
      </c>
      <c r="M1311" t="s">
        <v>10021</v>
      </c>
      <c r="N1311" t="s">
        <v>4833</v>
      </c>
      <c r="O1311">
        <f t="shared" si="267"/>
        <v>3890</v>
      </c>
      <c r="P1311">
        <f t="shared" si="260"/>
        <v>0.59</v>
      </c>
      <c r="Q1311">
        <f t="shared" si="261"/>
        <v>156</v>
      </c>
      <c r="R1311" t="str">
        <f t="shared" si="262"/>
        <v>Home &amp; Kitchen</v>
      </c>
      <c r="S1311" t="str">
        <f t="shared" si="263"/>
        <v>&gt;500</v>
      </c>
      <c r="T1311" t="str">
        <f t="shared" si="264"/>
        <v>Yes</v>
      </c>
      <c r="U1311">
        <f t="shared" si="268"/>
        <v>1</v>
      </c>
      <c r="V1311">
        <f t="shared" si="265"/>
        <v>530.4</v>
      </c>
      <c r="W1311">
        <f t="shared" si="266"/>
        <v>606840</v>
      </c>
      <c r="X1311">
        <f t="shared" si="269"/>
        <v>1601</v>
      </c>
      <c r="Y1311">
        <f t="shared" si="270"/>
        <v>3</v>
      </c>
      <c r="Z1311">
        <f t="shared" si="271"/>
        <v>1</v>
      </c>
      <c r="AA1311">
        <f t="shared" si="272"/>
        <v>530.4</v>
      </c>
    </row>
    <row r="1312" spans="1:27" x14ac:dyDescent="0.25">
      <c r="A1312" t="s">
        <v>4834</v>
      </c>
      <c r="B1312" t="s">
        <v>6259</v>
      </c>
      <c r="C1312" t="s">
        <v>10106</v>
      </c>
      <c r="D1312">
        <v>231</v>
      </c>
      <c r="E1312">
        <v>260</v>
      </c>
      <c r="F1312" s="1">
        <v>0.11</v>
      </c>
      <c r="G1312">
        <v>3.4</v>
      </c>
      <c r="H1312" s="4">
        <v>490</v>
      </c>
      <c r="I1312" t="s">
        <v>7703</v>
      </c>
      <c r="J1312" t="s">
        <v>4835</v>
      </c>
      <c r="K1312" t="s">
        <v>8826</v>
      </c>
      <c r="L1312" t="s">
        <v>4836</v>
      </c>
      <c r="M1312" t="s">
        <v>10022</v>
      </c>
      <c r="N1312" t="s">
        <v>5036</v>
      </c>
      <c r="O1312">
        <f t="shared" si="267"/>
        <v>260</v>
      </c>
      <c r="P1312">
        <f t="shared" si="260"/>
        <v>0.11</v>
      </c>
      <c r="Q1312">
        <f t="shared" si="261"/>
        <v>490</v>
      </c>
      <c r="R1312" t="str">
        <f t="shared" si="262"/>
        <v>Home &amp; Kitchen</v>
      </c>
      <c r="S1312" t="str">
        <f t="shared" si="263"/>
        <v>200–500</v>
      </c>
      <c r="T1312" t="str">
        <f t="shared" si="264"/>
        <v>No</v>
      </c>
      <c r="U1312">
        <f t="shared" si="268"/>
        <v>0</v>
      </c>
      <c r="V1312">
        <f t="shared" si="265"/>
        <v>1666</v>
      </c>
      <c r="W1312">
        <f t="shared" si="266"/>
        <v>127400</v>
      </c>
      <c r="X1312">
        <f t="shared" si="269"/>
        <v>231</v>
      </c>
      <c r="Y1312">
        <f t="shared" si="270"/>
        <v>3</v>
      </c>
      <c r="Z1312">
        <f t="shared" si="271"/>
        <v>1</v>
      </c>
      <c r="AA1312">
        <f t="shared" si="272"/>
        <v>1666</v>
      </c>
    </row>
    <row r="1313" spans="1:27" x14ac:dyDescent="0.25">
      <c r="A1313" t="s">
        <v>4837</v>
      </c>
      <c r="B1313" t="s">
        <v>6260</v>
      </c>
      <c r="C1313" t="s">
        <v>10075</v>
      </c>
      <c r="D1313">
        <v>369</v>
      </c>
      <c r="E1313">
        <v>599</v>
      </c>
      <c r="F1313" s="1">
        <v>0.38</v>
      </c>
      <c r="G1313">
        <v>3.4</v>
      </c>
      <c r="H1313" s="4">
        <v>82</v>
      </c>
      <c r="I1313" t="s">
        <v>7704</v>
      </c>
      <c r="J1313" t="s">
        <v>4838</v>
      </c>
      <c r="K1313" t="s">
        <v>8827</v>
      </c>
      <c r="L1313" t="s">
        <v>4839</v>
      </c>
      <c r="M1313" t="s">
        <v>10023</v>
      </c>
      <c r="N1313" t="s">
        <v>4840</v>
      </c>
      <c r="O1313">
        <f t="shared" si="267"/>
        <v>599</v>
      </c>
      <c r="P1313">
        <f t="shared" si="260"/>
        <v>0.38</v>
      </c>
      <c r="Q1313">
        <f t="shared" si="261"/>
        <v>82</v>
      </c>
      <c r="R1313" t="str">
        <f t="shared" si="262"/>
        <v>Home &amp; Kitchen</v>
      </c>
      <c r="S1313" t="str">
        <f t="shared" si="263"/>
        <v>&gt;500</v>
      </c>
      <c r="T1313" t="str">
        <f t="shared" si="264"/>
        <v>No</v>
      </c>
      <c r="U1313">
        <f t="shared" si="268"/>
        <v>0</v>
      </c>
      <c r="V1313">
        <f t="shared" si="265"/>
        <v>278.8</v>
      </c>
      <c r="W1313">
        <f t="shared" si="266"/>
        <v>49118</v>
      </c>
      <c r="X1313">
        <f t="shared" si="269"/>
        <v>369</v>
      </c>
      <c r="Y1313">
        <f t="shared" si="270"/>
        <v>3</v>
      </c>
      <c r="Z1313">
        <f t="shared" si="271"/>
        <v>1</v>
      </c>
      <c r="AA1313">
        <f t="shared" si="272"/>
        <v>278.8</v>
      </c>
    </row>
    <row r="1314" spans="1:27" x14ac:dyDescent="0.25">
      <c r="A1314" t="s">
        <v>4841</v>
      </c>
      <c r="B1314" t="s">
        <v>6261</v>
      </c>
      <c r="C1314" t="s">
        <v>10072</v>
      </c>
      <c r="D1314">
        <v>809</v>
      </c>
      <c r="E1314" s="2">
        <v>1950</v>
      </c>
      <c r="F1314" s="1">
        <v>0.59</v>
      </c>
      <c r="G1314">
        <v>3.4</v>
      </c>
      <c r="H1314" s="4">
        <v>710</v>
      </c>
      <c r="I1314" t="s">
        <v>7705</v>
      </c>
      <c r="J1314" t="s">
        <v>4842</v>
      </c>
      <c r="K1314" t="s">
        <v>8828</v>
      </c>
      <c r="L1314" t="s">
        <v>4843</v>
      </c>
      <c r="M1314" t="s">
        <v>10024</v>
      </c>
      <c r="N1314" t="s">
        <v>4844</v>
      </c>
      <c r="O1314">
        <f t="shared" si="267"/>
        <v>1950</v>
      </c>
      <c r="P1314">
        <f t="shared" si="260"/>
        <v>0.59</v>
      </c>
      <c r="Q1314">
        <f t="shared" si="261"/>
        <v>710</v>
      </c>
      <c r="R1314" t="str">
        <f t="shared" si="262"/>
        <v>Home &amp; Kitchen</v>
      </c>
      <c r="S1314" t="str">
        <f t="shared" si="263"/>
        <v>&gt;500</v>
      </c>
      <c r="T1314" t="str">
        <f t="shared" si="264"/>
        <v>Yes</v>
      </c>
      <c r="U1314">
        <f t="shared" si="268"/>
        <v>1</v>
      </c>
      <c r="V1314">
        <f t="shared" si="265"/>
        <v>2414</v>
      </c>
      <c r="W1314">
        <f t="shared" si="266"/>
        <v>1384500</v>
      </c>
      <c r="X1314">
        <f t="shared" si="269"/>
        <v>809</v>
      </c>
      <c r="Y1314">
        <f t="shared" si="270"/>
        <v>3</v>
      </c>
      <c r="Z1314">
        <f t="shared" si="271"/>
        <v>1</v>
      </c>
      <c r="AA1314">
        <f t="shared" si="272"/>
        <v>2414</v>
      </c>
    </row>
    <row r="1315" spans="1:27" x14ac:dyDescent="0.25">
      <c r="A1315" t="s">
        <v>4845</v>
      </c>
      <c r="B1315" t="s">
        <v>6262</v>
      </c>
      <c r="C1315" t="s">
        <v>10081</v>
      </c>
      <c r="D1315" s="2">
        <v>1199</v>
      </c>
      <c r="E1315" s="2">
        <v>2990</v>
      </c>
      <c r="F1315" s="1">
        <v>0.6</v>
      </c>
      <c r="G1315">
        <v>3.4</v>
      </c>
      <c r="H1315" s="4">
        <v>133</v>
      </c>
      <c r="I1315" t="s">
        <v>7706</v>
      </c>
      <c r="J1315" t="s">
        <v>4846</v>
      </c>
      <c r="K1315" t="s">
        <v>8829</v>
      </c>
      <c r="L1315" t="s">
        <v>4847</v>
      </c>
      <c r="M1315" t="s">
        <v>10025</v>
      </c>
      <c r="N1315" t="s">
        <v>4848</v>
      </c>
      <c r="O1315">
        <f t="shared" si="267"/>
        <v>2990</v>
      </c>
      <c r="P1315">
        <f t="shared" si="260"/>
        <v>0.6</v>
      </c>
      <c r="Q1315">
        <f t="shared" si="261"/>
        <v>133</v>
      </c>
      <c r="R1315" t="str">
        <f t="shared" si="262"/>
        <v>Home &amp; Kitchen</v>
      </c>
      <c r="S1315" t="str">
        <f t="shared" si="263"/>
        <v>&gt;500</v>
      </c>
      <c r="T1315" t="str">
        <f t="shared" si="264"/>
        <v>Yes</v>
      </c>
      <c r="U1315">
        <f t="shared" si="268"/>
        <v>1</v>
      </c>
      <c r="V1315">
        <f t="shared" si="265"/>
        <v>452.2</v>
      </c>
      <c r="W1315">
        <f t="shared" si="266"/>
        <v>397670</v>
      </c>
      <c r="X1315">
        <f t="shared" si="269"/>
        <v>1199</v>
      </c>
      <c r="Y1315">
        <f t="shared" si="270"/>
        <v>3</v>
      </c>
      <c r="Z1315">
        <f t="shared" si="271"/>
        <v>1</v>
      </c>
      <c r="AA1315">
        <f t="shared" si="272"/>
        <v>452.2</v>
      </c>
    </row>
    <row r="1316" spans="1:27" x14ac:dyDescent="0.25">
      <c r="A1316" t="s">
        <v>4849</v>
      </c>
      <c r="B1316" t="s">
        <v>4850</v>
      </c>
      <c r="C1316" t="s">
        <v>10081</v>
      </c>
      <c r="D1316" s="2">
        <v>6120</v>
      </c>
      <c r="E1316" s="2">
        <v>8073</v>
      </c>
      <c r="F1316" s="1">
        <v>0.24</v>
      </c>
      <c r="G1316">
        <v>3.4</v>
      </c>
      <c r="H1316" s="4">
        <v>2751</v>
      </c>
      <c r="I1316" t="s">
        <v>7707</v>
      </c>
      <c r="J1316" t="s">
        <v>4851</v>
      </c>
      <c r="K1316" t="s">
        <v>8830</v>
      </c>
      <c r="L1316" t="s">
        <v>4852</v>
      </c>
      <c r="M1316" t="s">
        <v>10026</v>
      </c>
      <c r="N1316" t="s">
        <v>6488</v>
      </c>
      <c r="O1316">
        <f t="shared" si="267"/>
        <v>8073</v>
      </c>
      <c r="P1316">
        <f t="shared" si="260"/>
        <v>0.24</v>
      </c>
      <c r="Q1316">
        <f t="shared" si="261"/>
        <v>2751</v>
      </c>
      <c r="R1316" t="str">
        <f t="shared" si="262"/>
        <v>Home &amp; Kitchen</v>
      </c>
      <c r="S1316" t="str">
        <f t="shared" si="263"/>
        <v>&gt;500</v>
      </c>
      <c r="T1316" t="str">
        <f t="shared" si="264"/>
        <v>No</v>
      </c>
      <c r="U1316">
        <f t="shared" si="268"/>
        <v>0</v>
      </c>
      <c r="V1316">
        <f t="shared" si="265"/>
        <v>9353.4</v>
      </c>
      <c r="W1316">
        <f t="shared" si="266"/>
        <v>22208823</v>
      </c>
      <c r="X1316">
        <f t="shared" si="269"/>
        <v>6120</v>
      </c>
      <c r="Y1316">
        <f t="shared" si="270"/>
        <v>3</v>
      </c>
      <c r="Z1316">
        <f t="shared" si="271"/>
        <v>0</v>
      </c>
      <c r="AA1316">
        <f t="shared" si="272"/>
        <v>9353.4</v>
      </c>
    </row>
    <row r="1317" spans="1:27" x14ac:dyDescent="0.25">
      <c r="A1317" t="s">
        <v>4853</v>
      </c>
      <c r="B1317" t="s">
        <v>6263</v>
      </c>
      <c r="C1317" t="s">
        <v>10089</v>
      </c>
      <c r="D1317" s="2">
        <v>1799</v>
      </c>
      <c r="E1317" s="2">
        <v>2599</v>
      </c>
      <c r="F1317" s="1">
        <v>0.31</v>
      </c>
      <c r="G1317">
        <v>3.4</v>
      </c>
      <c r="H1317" s="4">
        <v>771</v>
      </c>
      <c r="I1317" t="s">
        <v>7708</v>
      </c>
      <c r="J1317" t="s">
        <v>4854</v>
      </c>
      <c r="K1317" t="s">
        <v>8831</v>
      </c>
      <c r="L1317" t="s">
        <v>4855</v>
      </c>
      <c r="M1317" t="s">
        <v>10027</v>
      </c>
      <c r="N1317" t="s">
        <v>4856</v>
      </c>
      <c r="O1317">
        <f t="shared" si="267"/>
        <v>2599</v>
      </c>
      <c r="P1317">
        <f t="shared" si="260"/>
        <v>0.31</v>
      </c>
      <c r="Q1317">
        <f t="shared" si="261"/>
        <v>771</v>
      </c>
      <c r="R1317" t="str">
        <f t="shared" si="262"/>
        <v>Home &amp; Kitchen</v>
      </c>
      <c r="S1317" t="str">
        <f t="shared" si="263"/>
        <v>&gt;500</v>
      </c>
      <c r="T1317" t="str">
        <f t="shared" si="264"/>
        <v>No</v>
      </c>
      <c r="U1317">
        <f t="shared" si="268"/>
        <v>0</v>
      </c>
      <c r="V1317">
        <f t="shared" si="265"/>
        <v>2621.4</v>
      </c>
      <c r="W1317">
        <f t="shared" si="266"/>
        <v>2003829</v>
      </c>
      <c r="X1317">
        <f t="shared" si="269"/>
        <v>1799</v>
      </c>
      <c r="Y1317">
        <f t="shared" si="270"/>
        <v>3</v>
      </c>
      <c r="Z1317">
        <f t="shared" si="271"/>
        <v>1</v>
      </c>
      <c r="AA1317">
        <f t="shared" si="272"/>
        <v>2621.4</v>
      </c>
    </row>
    <row r="1318" spans="1:27" x14ac:dyDescent="0.25">
      <c r="A1318" t="s">
        <v>4857</v>
      </c>
      <c r="B1318" t="s">
        <v>6264</v>
      </c>
      <c r="C1318" t="s">
        <v>10125</v>
      </c>
      <c r="D1318" s="2">
        <v>18999</v>
      </c>
      <c r="E1318" s="2">
        <v>29999</v>
      </c>
      <c r="F1318" s="1">
        <v>0.37</v>
      </c>
      <c r="G1318">
        <v>3.4</v>
      </c>
      <c r="H1318" s="4">
        <v>2536</v>
      </c>
      <c r="I1318" t="s">
        <v>7709</v>
      </c>
      <c r="J1318" t="s">
        <v>4858</v>
      </c>
      <c r="K1318" t="s">
        <v>8832</v>
      </c>
      <c r="L1318" t="s">
        <v>4859</v>
      </c>
      <c r="M1318" t="s">
        <v>10028</v>
      </c>
      <c r="N1318" t="s">
        <v>4860</v>
      </c>
      <c r="O1318">
        <f t="shared" si="267"/>
        <v>29999</v>
      </c>
      <c r="P1318">
        <f t="shared" si="260"/>
        <v>0.37</v>
      </c>
      <c r="Q1318">
        <f t="shared" si="261"/>
        <v>2536</v>
      </c>
      <c r="R1318" t="str">
        <f t="shared" si="262"/>
        <v>Home &amp; Kitchen</v>
      </c>
      <c r="S1318" t="str">
        <f t="shared" si="263"/>
        <v>&gt;500</v>
      </c>
      <c r="T1318" t="str">
        <f t="shared" si="264"/>
        <v>No</v>
      </c>
      <c r="U1318">
        <f t="shared" si="268"/>
        <v>0</v>
      </c>
      <c r="V1318">
        <f t="shared" si="265"/>
        <v>8622.4</v>
      </c>
      <c r="W1318">
        <f t="shared" si="266"/>
        <v>76077464</v>
      </c>
      <c r="X1318">
        <f t="shared" si="269"/>
        <v>18999</v>
      </c>
      <c r="Y1318">
        <f t="shared" si="270"/>
        <v>3</v>
      </c>
      <c r="Z1318">
        <f t="shared" si="271"/>
        <v>0</v>
      </c>
      <c r="AA1318">
        <f t="shared" si="272"/>
        <v>8622.4</v>
      </c>
    </row>
    <row r="1319" spans="1:27" x14ac:dyDescent="0.25">
      <c r="A1319" t="s">
        <v>4861</v>
      </c>
      <c r="B1319" t="s">
        <v>6265</v>
      </c>
      <c r="C1319" t="s">
        <v>10104</v>
      </c>
      <c r="D1319" s="2">
        <v>1999</v>
      </c>
      <c r="E1319" s="2">
        <v>2360</v>
      </c>
      <c r="F1319" s="1">
        <v>0.15</v>
      </c>
      <c r="G1319">
        <v>3.4</v>
      </c>
      <c r="H1319" s="4">
        <v>7801</v>
      </c>
      <c r="I1319" t="s">
        <v>7710</v>
      </c>
      <c r="J1319" t="s">
        <v>4862</v>
      </c>
      <c r="K1319" t="s">
        <v>8833</v>
      </c>
      <c r="L1319" t="s">
        <v>4863</v>
      </c>
      <c r="M1319" t="s">
        <v>10029</v>
      </c>
      <c r="N1319" t="s">
        <v>4864</v>
      </c>
      <c r="O1319">
        <f t="shared" si="267"/>
        <v>2360</v>
      </c>
      <c r="P1319">
        <f t="shared" si="260"/>
        <v>0.15</v>
      </c>
      <c r="Q1319">
        <f t="shared" si="261"/>
        <v>7801</v>
      </c>
      <c r="R1319" t="str">
        <f t="shared" si="262"/>
        <v>Home &amp; Kitchen</v>
      </c>
      <c r="S1319" t="str">
        <f t="shared" si="263"/>
        <v>&gt;500</v>
      </c>
      <c r="T1319" t="str">
        <f t="shared" si="264"/>
        <v>No</v>
      </c>
      <c r="U1319">
        <f t="shared" si="268"/>
        <v>0</v>
      </c>
      <c r="V1319">
        <f t="shared" si="265"/>
        <v>26523.399999999998</v>
      </c>
      <c r="W1319">
        <f t="shared" si="266"/>
        <v>18410360</v>
      </c>
      <c r="X1319">
        <f t="shared" si="269"/>
        <v>1999</v>
      </c>
      <c r="Y1319">
        <f t="shared" si="270"/>
        <v>3</v>
      </c>
      <c r="Z1319">
        <f t="shared" si="271"/>
        <v>0</v>
      </c>
      <c r="AA1319">
        <f t="shared" si="272"/>
        <v>26523.399999999998</v>
      </c>
    </row>
    <row r="1320" spans="1:27" x14ac:dyDescent="0.25">
      <c r="A1320" t="s">
        <v>4865</v>
      </c>
      <c r="B1320" t="s">
        <v>6266</v>
      </c>
      <c r="C1320" t="s">
        <v>10136</v>
      </c>
      <c r="D1320" s="2">
        <v>5999</v>
      </c>
      <c r="E1320" s="2">
        <v>11495</v>
      </c>
      <c r="F1320" s="1">
        <v>0.48</v>
      </c>
      <c r="G1320">
        <v>3.4</v>
      </c>
      <c r="H1320" s="4">
        <v>534</v>
      </c>
      <c r="I1320" t="s">
        <v>7711</v>
      </c>
      <c r="J1320" t="s">
        <v>4866</v>
      </c>
      <c r="K1320" t="s">
        <v>8834</v>
      </c>
      <c r="L1320" t="s">
        <v>4867</v>
      </c>
      <c r="M1320" t="s">
        <v>10030</v>
      </c>
      <c r="N1320" t="s">
        <v>4868</v>
      </c>
      <c r="O1320">
        <f t="shared" si="267"/>
        <v>11495</v>
      </c>
      <c r="P1320">
        <f t="shared" si="260"/>
        <v>0.48</v>
      </c>
      <c r="Q1320">
        <f t="shared" si="261"/>
        <v>534</v>
      </c>
      <c r="R1320" t="str">
        <f t="shared" si="262"/>
        <v>Home &amp; Kitchen</v>
      </c>
      <c r="S1320" t="str">
        <f t="shared" si="263"/>
        <v>&gt;500</v>
      </c>
      <c r="T1320" t="str">
        <f t="shared" si="264"/>
        <v>No</v>
      </c>
      <c r="U1320">
        <f t="shared" si="268"/>
        <v>0</v>
      </c>
      <c r="V1320">
        <f t="shared" si="265"/>
        <v>1815.6</v>
      </c>
      <c r="W1320">
        <f t="shared" si="266"/>
        <v>6138330</v>
      </c>
      <c r="X1320">
        <f t="shared" si="269"/>
        <v>5999</v>
      </c>
      <c r="Y1320">
        <f t="shared" si="270"/>
        <v>3</v>
      </c>
      <c r="Z1320">
        <f t="shared" si="271"/>
        <v>1</v>
      </c>
      <c r="AA1320">
        <f t="shared" si="272"/>
        <v>1815.6</v>
      </c>
    </row>
    <row r="1321" spans="1:27" x14ac:dyDescent="0.25">
      <c r="A1321" t="s">
        <v>4869</v>
      </c>
      <c r="B1321" t="s">
        <v>6267</v>
      </c>
      <c r="C1321" t="s">
        <v>10097</v>
      </c>
      <c r="D1321" s="2">
        <v>2599</v>
      </c>
      <c r="E1321" s="2">
        <v>4780</v>
      </c>
      <c r="F1321" s="1">
        <v>0.46</v>
      </c>
      <c r="G1321">
        <v>3.3</v>
      </c>
      <c r="H1321" s="4">
        <v>898</v>
      </c>
      <c r="I1321" t="s">
        <v>7712</v>
      </c>
      <c r="J1321" t="s">
        <v>4870</v>
      </c>
      <c r="K1321" t="s">
        <v>8835</v>
      </c>
      <c r="L1321" t="s">
        <v>4871</v>
      </c>
      <c r="M1321" t="s">
        <v>10031</v>
      </c>
      <c r="N1321" t="s">
        <v>4872</v>
      </c>
      <c r="O1321">
        <f t="shared" si="267"/>
        <v>4780</v>
      </c>
      <c r="P1321">
        <f t="shared" si="260"/>
        <v>0.46</v>
      </c>
      <c r="Q1321">
        <f t="shared" si="261"/>
        <v>898</v>
      </c>
      <c r="R1321" t="str">
        <f t="shared" si="262"/>
        <v>Home &amp; Kitchen</v>
      </c>
      <c r="S1321" t="str">
        <f t="shared" si="263"/>
        <v>&gt;500</v>
      </c>
      <c r="T1321" t="str">
        <f t="shared" si="264"/>
        <v>No</v>
      </c>
      <c r="U1321">
        <f t="shared" si="268"/>
        <v>0</v>
      </c>
      <c r="V1321">
        <f t="shared" si="265"/>
        <v>2963.3999999999996</v>
      </c>
      <c r="W1321">
        <f t="shared" si="266"/>
        <v>4292440</v>
      </c>
      <c r="X1321">
        <f t="shared" si="269"/>
        <v>2599</v>
      </c>
      <c r="Y1321">
        <f t="shared" si="270"/>
        <v>3</v>
      </c>
      <c r="Z1321">
        <f t="shared" si="271"/>
        <v>1</v>
      </c>
      <c r="AA1321">
        <f t="shared" si="272"/>
        <v>2963.3999999999996</v>
      </c>
    </row>
    <row r="1322" spans="1:27" x14ac:dyDescent="0.25">
      <c r="A1322" t="s">
        <v>4873</v>
      </c>
      <c r="B1322" t="s">
        <v>6268</v>
      </c>
      <c r="C1322" t="s">
        <v>10130</v>
      </c>
      <c r="D1322" s="2">
        <v>1199</v>
      </c>
      <c r="E1322" s="2">
        <v>2400</v>
      </c>
      <c r="F1322" s="1">
        <v>0.5</v>
      </c>
      <c r="G1322">
        <v>3.3</v>
      </c>
      <c r="H1322" s="4">
        <v>1202</v>
      </c>
      <c r="I1322" t="s">
        <v>7713</v>
      </c>
      <c r="J1322" t="s">
        <v>4874</v>
      </c>
      <c r="K1322" t="s">
        <v>8836</v>
      </c>
      <c r="L1322" t="s">
        <v>4875</v>
      </c>
      <c r="M1322" t="s">
        <v>10032</v>
      </c>
      <c r="N1322" t="s">
        <v>4876</v>
      </c>
      <c r="O1322">
        <f t="shared" si="267"/>
        <v>2400</v>
      </c>
      <c r="P1322">
        <f t="shared" si="260"/>
        <v>0.5</v>
      </c>
      <c r="Q1322">
        <f t="shared" si="261"/>
        <v>1202</v>
      </c>
      <c r="R1322" t="str">
        <f t="shared" si="262"/>
        <v>Home &amp; Kitchen</v>
      </c>
      <c r="S1322" t="str">
        <f t="shared" si="263"/>
        <v>&gt;500</v>
      </c>
      <c r="T1322" t="str">
        <f t="shared" si="264"/>
        <v>Yes</v>
      </c>
      <c r="U1322">
        <f t="shared" si="268"/>
        <v>1</v>
      </c>
      <c r="V1322">
        <f t="shared" si="265"/>
        <v>3966.6</v>
      </c>
      <c r="W1322">
        <f t="shared" si="266"/>
        <v>2884800</v>
      </c>
      <c r="X1322">
        <f t="shared" si="269"/>
        <v>1199</v>
      </c>
      <c r="Y1322">
        <f t="shared" si="270"/>
        <v>3</v>
      </c>
      <c r="Z1322">
        <f t="shared" si="271"/>
        <v>0</v>
      </c>
      <c r="AA1322">
        <f t="shared" si="272"/>
        <v>3966.6</v>
      </c>
    </row>
    <row r="1323" spans="1:27" x14ac:dyDescent="0.25">
      <c r="A1323" t="s">
        <v>4877</v>
      </c>
      <c r="B1323" t="s">
        <v>6269</v>
      </c>
      <c r="C1323" t="s">
        <v>10088</v>
      </c>
      <c r="D1323">
        <v>219</v>
      </c>
      <c r="E1323">
        <v>249</v>
      </c>
      <c r="F1323" s="1">
        <v>0.12</v>
      </c>
      <c r="G1323">
        <v>3.3</v>
      </c>
      <c r="H1323" s="4">
        <v>1108</v>
      </c>
      <c r="I1323" t="s">
        <v>7714</v>
      </c>
      <c r="J1323" t="s">
        <v>4878</v>
      </c>
      <c r="K1323" t="s">
        <v>8837</v>
      </c>
      <c r="L1323" t="s">
        <v>4879</v>
      </c>
      <c r="M1323" t="s">
        <v>10033</v>
      </c>
      <c r="N1323" t="s">
        <v>4880</v>
      </c>
      <c r="O1323">
        <f t="shared" si="267"/>
        <v>249</v>
      </c>
      <c r="P1323">
        <f t="shared" si="260"/>
        <v>0.12</v>
      </c>
      <c r="Q1323">
        <f t="shared" si="261"/>
        <v>1108</v>
      </c>
      <c r="R1323" t="str">
        <f t="shared" si="262"/>
        <v>Home &amp; Kitchen</v>
      </c>
      <c r="S1323" t="str">
        <f t="shared" si="263"/>
        <v>200–500</v>
      </c>
      <c r="T1323" t="str">
        <f t="shared" si="264"/>
        <v>No</v>
      </c>
      <c r="U1323">
        <f t="shared" si="268"/>
        <v>0</v>
      </c>
      <c r="V1323">
        <f t="shared" si="265"/>
        <v>3656.3999999999996</v>
      </c>
      <c r="W1323">
        <f t="shared" si="266"/>
        <v>275892</v>
      </c>
      <c r="X1323">
        <f t="shared" si="269"/>
        <v>219</v>
      </c>
      <c r="Y1323">
        <f t="shared" si="270"/>
        <v>3</v>
      </c>
      <c r="Z1323">
        <f t="shared" si="271"/>
        <v>0</v>
      </c>
      <c r="AA1323">
        <f t="shared" si="272"/>
        <v>3656.3999999999996</v>
      </c>
    </row>
    <row r="1324" spans="1:27" x14ac:dyDescent="0.25">
      <c r="A1324" t="s">
        <v>4881</v>
      </c>
      <c r="B1324" t="s">
        <v>6270</v>
      </c>
      <c r="C1324" t="s">
        <v>10074</v>
      </c>
      <c r="D1324">
        <v>799</v>
      </c>
      <c r="E1324" s="2">
        <v>1199</v>
      </c>
      <c r="F1324" s="1">
        <v>0.33</v>
      </c>
      <c r="G1324">
        <v>3.3</v>
      </c>
      <c r="H1324" s="4">
        <v>17</v>
      </c>
      <c r="I1324" t="s">
        <v>7371</v>
      </c>
      <c r="J1324" t="s">
        <v>4882</v>
      </c>
      <c r="K1324" t="s">
        <v>8838</v>
      </c>
      <c r="L1324" t="s">
        <v>4883</v>
      </c>
      <c r="M1324" t="s">
        <v>10034</v>
      </c>
      <c r="N1324" t="s">
        <v>4884</v>
      </c>
      <c r="O1324">
        <f t="shared" si="267"/>
        <v>1199</v>
      </c>
      <c r="P1324">
        <f t="shared" si="260"/>
        <v>0.33</v>
      </c>
      <c r="Q1324">
        <f t="shared" si="261"/>
        <v>17</v>
      </c>
      <c r="R1324" t="str">
        <f t="shared" si="262"/>
        <v>Home &amp; Kitchen</v>
      </c>
      <c r="S1324" t="str">
        <f t="shared" si="263"/>
        <v>&gt;500</v>
      </c>
      <c r="T1324" t="str">
        <f t="shared" si="264"/>
        <v>No</v>
      </c>
      <c r="U1324">
        <f t="shared" si="268"/>
        <v>0</v>
      </c>
      <c r="V1324">
        <f t="shared" si="265"/>
        <v>56.099999999999994</v>
      </c>
      <c r="W1324">
        <f t="shared" si="266"/>
        <v>20383</v>
      </c>
      <c r="X1324">
        <f t="shared" si="269"/>
        <v>799</v>
      </c>
      <c r="Y1324">
        <f t="shared" si="270"/>
        <v>3</v>
      </c>
      <c r="Z1324">
        <f t="shared" si="271"/>
        <v>1</v>
      </c>
      <c r="AA1324">
        <f t="shared" si="272"/>
        <v>56.099999999999994</v>
      </c>
    </row>
    <row r="1325" spans="1:27" x14ac:dyDescent="0.25">
      <c r="A1325" t="s">
        <v>4885</v>
      </c>
      <c r="B1325" t="s">
        <v>6271</v>
      </c>
      <c r="C1325" t="s">
        <v>10109</v>
      </c>
      <c r="D1325" s="2">
        <v>6199</v>
      </c>
      <c r="E1325" s="2">
        <v>10999</v>
      </c>
      <c r="F1325" s="1">
        <v>0.44</v>
      </c>
      <c r="G1325">
        <v>3.3</v>
      </c>
      <c r="H1325" s="4">
        <v>10429</v>
      </c>
      <c r="I1325" t="s">
        <v>7715</v>
      </c>
      <c r="J1325" t="s">
        <v>4886</v>
      </c>
      <c r="K1325" t="s">
        <v>8839</v>
      </c>
      <c r="L1325" t="s">
        <v>4887</v>
      </c>
      <c r="M1325" t="s">
        <v>10035</v>
      </c>
      <c r="N1325" t="s">
        <v>4888</v>
      </c>
      <c r="O1325">
        <f t="shared" si="267"/>
        <v>10999</v>
      </c>
      <c r="P1325">
        <f t="shared" si="260"/>
        <v>0.44</v>
      </c>
      <c r="Q1325">
        <f t="shared" si="261"/>
        <v>10429</v>
      </c>
      <c r="R1325" t="str">
        <f t="shared" si="262"/>
        <v>Home &amp; Kitchen</v>
      </c>
      <c r="S1325" t="str">
        <f t="shared" si="263"/>
        <v>&gt;500</v>
      </c>
      <c r="T1325" t="str">
        <f t="shared" si="264"/>
        <v>No</v>
      </c>
      <c r="U1325">
        <f t="shared" si="268"/>
        <v>0</v>
      </c>
      <c r="V1325">
        <f t="shared" si="265"/>
        <v>34415.699999999997</v>
      </c>
      <c r="W1325">
        <f t="shared" si="266"/>
        <v>114708571</v>
      </c>
      <c r="X1325">
        <f t="shared" si="269"/>
        <v>6199</v>
      </c>
      <c r="Y1325">
        <f t="shared" si="270"/>
        <v>3</v>
      </c>
      <c r="Z1325">
        <f t="shared" si="271"/>
        <v>0</v>
      </c>
      <c r="AA1325">
        <f t="shared" si="272"/>
        <v>34415.699999999997</v>
      </c>
    </row>
    <row r="1326" spans="1:27" x14ac:dyDescent="0.25">
      <c r="A1326" t="s">
        <v>4889</v>
      </c>
      <c r="B1326" t="s">
        <v>6272</v>
      </c>
      <c r="C1326" t="s">
        <v>10087</v>
      </c>
      <c r="D1326" s="2">
        <v>6790</v>
      </c>
      <c r="E1326" s="2">
        <v>10995</v>
      </c>
      <c r="F1326" s="1">
        <v>0.38</v>
      </c>
      <c r="G1326">
        <v>3.3</v>
      </c>
      <c r="H1326" s="4">
        <v>3192</v>
      </c>
      <c r="I1326" t="s">
        <v>7716</v>
      </c>
      <c r="J1326" t="s">
        <v>4890</v>
      </c>
      <c r="K1326" t="s">
        <v>8840</v>
      </c>
      <c r="L1326" t="s">
        <v>4891</v>
      </c>
      <c r="M1326" t="s">
        <v>10036</v>
      </c>
      <c r="N1326" t="s">
        <v>6489</v>
      </c>
      <c r="O1326">
        <f t="shared" si="267"/>
        <v>10995</v>
      </c>
      <c r="P1326">
        <f t="shared" si="260"/>
        <v>0.38</v>
      </c>
      <c r="Q1326">
        <f t="shared" si="261"/>
        <v>3192</v>
      </c>
      <c r="R1326" t="str">
        <f t="shared" si="262"/>
        <v>Home &amp; Kitchen</v>
      </c>
      <c r="S1326" t="str">
        <f t="shared" si="263"/>
        <v>&gt;500</v>
      </c>
      <c r="T1326" t="str">
        <f t="shared" si="264"/>
        <v>No</v>
      </c>
      <c r="U1326">
        <f t="shared" si="268"/>
        <v>0</v>
      </c>
      <c r="V1326">
        <f t="shared" si="265"/>
        <v>10533.599999999999</v>
      </c>
      <c r="W1326">
        <f t="shared" si="266"/>
        <v>35096040</v>
      </c>
      <c r="X1326">
        <f t="shared" si="269"/>
        <v>6790</v>
      </c>
      <c r="Y1326">
        <f t="shared" si="270"/>
        <v>3</v>
      </c>
      <c r="Z1326">
        <f t="shared" si="271"/>
        <v>0</v>
      </c>
      <c r="AA1326">
        <f t="shared" si="272"/>
        <v>10533.599999999999</v>
      </c>
    </row>
    <row r="1327" spans="1:27" x14ac:dyDescent="0.25">
      <c r="A1327" t="s">
        <v>4892</v>
      </c>
      <c r="B1327" t="s">
        <v>6273</v>
      </c>
      <c r="C1327" t="s">
        <v>10137</v>
      </c>
      <c r="D1327" s="3">
        <v>1982.84</v>
      </c>
      <c r="E1327" s="2">
        <v>3300</v>
      </c>
      <c r="F1327" s="1">
        <v>0.4</v>
      </c>
      <c r="G1327">
        <v>3.3</v>
      </c>
      <c r="H1327" s="4">
        <v>5873</v>
      </c>
      <c r="I1327" t="s">
        <v>7717</v>
      </c>
      <c r="J1327" t="s">
        <v>4893</v>
      </c>
      <c r="K1327" t="s">
        <v>8841</v>
      </c>
      <c r="L1327" t="s">
        <v>4894</v>
      </c>
      <c r="M1327" t="s">
        <v>10037</v>
      </c>
      <c r="N1327" t="s">
        <v>4895</v>
      </c>
      <c r="O1327">
        <f t="shared" si="267"/>
        <v>3300</v>
      </c>
      <c r="P1327">
        <f t="shared" si="260"/>
        <v>0.4</v>
      </c>
      <c r="Q1327">
        <f t="shared" si="261"/>
        <v>5873</v>
      </c>
      <c r="R1327" t="str">
        <f t="shared" si="262"/>
        <v>Home &amp; Kitchen</v>
      </c>
      <c r="S1327" t="str">
        <f t="shared" si="263"/>
        <v>&gt;500</v>
      </c>
      <c r="T1327" t="str">
        <f t="shared" si="264"/>
        <v>No</v>
      </c>
      <c r="U1327">
        <f t="shared" si="268"/>
        <v>0</v>
      </c>
      <c r="V1327">
        <f t="shared" si="265"/>
        <v>19380.899999999998</v>
      </c>
      <c r="W1327">
        <f t="shared" si="266"/>
        <v>19380900</v>
      </c>
      <c r="X1327">
        <f t="shared" si="269"/>
        <v>1982.84</v>
      </c>
      <c r="Y1327">
        <f t="shared" si="270"/>
        <v>3</v>
      </c>
      <c r="Z1327">
        <f t="shared" si="271"/>
        <v>0</v>
      </c>
      <c r="AA1327">
        <f t="shared" si="272"/>
        <v>19380.899999999998</v>
      </c>
    </row>
    <row r="1328" spans="1:27" x14ac:dyDescent="0.25">
      <c r="A1328" t="s">
        <v>4896</v>
      </c>
      <c r="B1328" t="s">
        <v>6274</v>
      </c>
      <c r="C1328" t="s">
        <v>10106</v>
      </c>
      <c r="D1328">
        <v>199</v>
      </c>
      <c r="E1328">
        <v>400</v>
      </c>
      <c r="F1328" s="1">
        <v>0.5</v>
      </c>
      <c r="G1328">
        <v>3.3</v>
      </c>
      <c r="H1328" s="4">
        <v>1379</v>
      </c>
      <c r="I1328" t="s">
        <v>7718</v>
      </c>
      <c r="J1328" t="s">
        <v>4897</v>
      </c>
      <c r="K1328" t="s">
        <v>8842</v>
      </c>
      <c r="L1328" t="s">
        <v>4898</v>
      </c>
      <c r="M1328" t="s">
        <v>10038</v>
      </c>
      <c r="N1328" t="s">
        <v>4899</v>
      </c>
      <c r="O1328">
        <f t="shared" si="267"/>
        <v>400</v>
      </c>
      <c r="P1328">
        <f t="shared" si="260"/>
        <v>0.5</v>
      </c>
      <c r="Q1328">
        <f t="shared" si="261"/>
        <v>1379</v>
      </c>
      <c r="R1328" t="str">
        <f t="shared" si="262"/>
        <v>Home &amp; Kitchen</v>
      </c>
      <c r="S1328" t="str">
        <f t="shared" si="263"/>
        <v>200–500</v>
      </c>
      <c r="T1328" t="str">
        <f t="shared" si="264"/>
        <v>Yes</v>
      </c>
      <c r="U1328">
        <f t="shared" si="268"/>
        <v>1</v>
      </c>
      <c r="V1328">
        <f t="shared" si="265"/>
        <v>4550.7</v>
      </c>
      <c r="W1328">
        <f t="shared" si="266"/>
        <v>551600</v>
      </c>
      <c r="X1328">
        <f t="shared" si="269"/>
        <v>199</v>
      </c>
      <c r="Y1328">
        <f t="shared" si="270"/>
        <v>3</v>
      </c>
      <c r="Z1328">
        <f t="shared" si="271"/>
        <v>0</v>
      </c>
      <c r="AA1328">
        <f t="shared" si="272"/>
        <v>4550.7</v>
      </c>
    </row>
    <row r="1329" spans="1:27" x14ac:dyDescent="0.25">
      <c r="A1329" t="s">
        <v>4900</v>
      </c>
      <c r="B1329" t="s">
        <v>4901</v>
      </c>
      <c r="C1329" t="s">
        <v>10072</v>
      </c>
      <c r="D1329" s="2">
        <v>1180</v>
      </c>
      <c r="E1329" s="2">
        <v>1440</v>
      </c>
      <c r="F1329" s="1">
        <v>0.18</v>
      </c>
      <c r="G1329">
        <v>3.3</v>
      </c>
      <c r="H1329" s="4">
        <v>1527</v>
      </c>
      <c r="I1329" t="s">
        <v>7719</v>
      </c>
      <c r="J1329" t="s">
        <v>4902</v>
      </c>
      <c r="K1329" t="s">
        <v>8843</v>
      </c>
      <c r="L1329" t="s">
        <v>4903</v>
      </c>
      <c r="M1329" t="s">
        <v>10039</v>
      </c>
      <c r="N1329" t="s">
        <v>4904</v>
      </c>
      <c r="O1329">
        <f t="shared" si="267"/>
        <v>1440</v>
      </c>
      <c r="P1329">
        <f t="shared" si="260"/>
        <v>0.18</v>
      </c>
      <c r="Q1329">
        <f t="shared" si="261"/>
        <v>1527</v>
      </c>
      <c r="R1329" t="str">
        <f t="shared" si="262"/>
        <v>Home &amp; Kitchen</v>
      </c>
      <c r="S1329" t="str">
        <f t="shared" si="263"/>
        <v>&gt;500</v>
      </c>
      <c r="T1329" t="str">
        <f t="shared" si="264"/>
        <v>No</v>
      </c>
      <c r="U1329">
        <f t="shared" si="268"/>
        <v>0</v>
      </c>
      <c r="V1329">
        <f t="shared" si="265"/>
        <v>5039.0999999999995</v>
      </c>
      <c r="W1329">
        <f t="shared" si="266"/>
        <v>2198880</v>
      </c>
      <c r="X1329">
        <f t="shared" si="269"/>
        <v>1180</v>
      </c>
      <c r="Y1329">
        <f t="shared" si="270"/>
        <v>3</v>
      </c>
      <c r="Z1329">
        <f t="shared" si="271"/>
        <v>0</v>
      </c>
      <c r="AA1329">
        <f t="shared" si="272"/>
        <v>5039.0999999999995</v>
      </c>
    </row>
    <row r="1330" spans="1:27" x14ac:dyDescent="0.25">
      <c r="A1330" t="s">
        <v>4905</v>
      </c>
      <c r="B1330" t="s">
        <v>6275</v>
      </c>
      <c r="C1330" t="s">
        <v>10097</v>
      </c>
      <c r="D1330" s="2">
        <v>2199</v>
      </c>
      <c r="E1330" s="2">
        <v>3045</v>
      </c>
      <c r="F1330" s="1">
        <v>0.28000000000000003</v>
      </c>
      <c r="G1330">
        <v>3.3</v>
      </c>
      <c r="H1330" s="4">
        <v>2686</v>
      </c>
      <c r="I1330" t="s">
        <v>7720</v>
      </c>
      <c r="J1330" t="s">
        <v>4906</v>
      </c>
      <c r="K1330" t="s">
        <v>4907</v>
      </c>
      <c r="L1330" t="s">
        <v>4908</v>
      </c>
      <c r="M1330" t="s">
        <v>10040</v>
      </c>
      <c r="N1330" t="s">
        <v>4909</v>
      </c>
      <c r="O1330">
        <f t="shared" si="267"/>
        <v>3045</v>
      </c>
      <c r="P1330">
        <f t="shared" si="260"/>
        <v>0.28000000000000003</v>
      </c>
      <c r="Q1330">
        <f t="shared" si="261"/>
        <v>2686</v>
      </c>
      <c r="R1330" t="str">
        <f t="shared" si="262"/>
        <v>Home &amp; Kitchen</v>
      </c>
      <c r="S1330" t="str">
        <f t="shared" si="263"/>
        <v>&gt;500</v>
      </c>
      <c r="T1330" t="str">
        <f t="shared" si="264"/>
        <v>No</v>
      </c>
      <c r="U1330">
        <f t="shared" si="268"/>
        <v>0</v>
      </c>
      <c r="V1330">
        <f t="shared" si="265"/>
        <v>8863.7999999999993</v>
      </c>
      <c r="W1330">
        <f t="shared" si="266"/>
        <v>8178870</v>
      </c>
      <c r="X1330">
        <f t="shared" si="269"/>
        <v>2199</v>
      </c>
      <c r="Y1330">
        <f t="shared" si="270"/>
        <v>3</v>
      </c>
      <c r="Z1330">
        <f t="shared" si="271"/>
        <v>0</v>
      </c>
      <c r="AA1330">
        <f t="shared" si="272"/>
        <v>8863.7999999999993</v>
      </c>
    </row>
    <row r="1331" spans="1:27" x14ac:dyDescent="0.25">
      <c r="A1331" t="s">
        <v>4910</v>
      </c>
      <c r="B1331" t="s">
        <v>6276</v>
      </c>
      <c r="C1331" t="s">
        <v>10105</v>
      </c>
      <c r="D1331" s="2">
        <v>2999</v>
      </c>
      <c r="E1331" s="2">
        <v>3595</v>
      </c>
      <c r="F1331" s="1">
        <v>0.17</v>
      </c>
      <c r="G1331">
        <v>3.3</v>
      </c>
      <c r="H1331" s="4">
        <v>178</v>
      </c>
      <c r="I1331" t="s">
        <v>7721</v>
      </c>
      <c r="J1331" t="s">
        <v>4911</v>
      </c>
      <c r="K1331" t="s">
        <v>8844</v>
      </c>
      <c r="L1331" t="s">
        <v>4912</v>
      </c>
      <c r="M1331" t="s">
        <v>10041</v>
      </c>
      <c r="N1331" t="s">
        <v>4913</v>
      </c>
      <c r="O1331">
        <f t="shared" si="267"/>
        <v>3595</v>
      </c>
      <c r="P1331">
        <f t="shared" si="260"/>
        <v>0.17</v>
      </c>
      <c r="Q1331">
        <f t="shared" si="261"/>
        <v>178</v>
      </c>
      <c r="R1331" t="str">
        <f t="shared" si="262"/>
        <v>Home &amp; Kitchen</v>
      </c>
      <c r="S1331" t="str">
        <f t="shared" si="263"/>
        <v>&gt;500</v>
      </c>
      <c r="T1331" t="str">
        <f t="shared" si="264"/>
        <v>No</v>
      </c>
      <c r="U1331">
        <f t="shared" si="268"/>
        <v>0</v>
      </c>
      <c r="V1331">
        <f t="shared" si="265"/>
        <v>587.4</v>
      </c>
      <c r="W1331">
        <f t="shared" si="266"/>
        <v>639910</v>
      </c>
      <c r="X1331">
        <f t="shared" si="269"/>
        <v>2999</v>
      </c>
      <c r="Y1331">
        <f t="shared" si="270"/>
        <v>3</v>
      </c>
      <c r="Z1331">
        <f t="shared" si="271"/>
        <v>1</v>
      </c>
      <c r="AA1331">
        <f t="shared" si="272"/>
        <v>587.4</v>
      </c>
    </row>
    <row r="1332" spans="1:27" x14ac:dyDescent="0.25">
      <c r="A1332" t="s">
        <v>4914</v>
      </c>
      <c r="B1332" t="s">
        <v>6277</v>
      </c>
      <c r="C1332" t="s">
        <v>10138</v>
      </c>
      <c r="D1332">
        <v>253</v>
      </c>
      <c r="E1332">
        <v>500</v>
      </c>
      <c r="F1332" s="1">
        <v>0.49</v>
      </c>
      <c r="G1332">
        <v>3.3</v>
      </c>
      <c r="H1332" s="4">
        <v>2664</v>
      </c>
      <c r="I1332" t="s">
        <v>7722</v>
      </c>
      <c r="J1332" t="s">
        <v>4915</v>
      </c>
      <c r="K1332" t="s">
        <v>8845</v>
      </c>
      <c r="L1332" t="s">
        <v>4916</v>
      </c>
      <c r="M1332" t="s">
        <v>10042</v>
      </c>
      <c r="N1332" t="s">
        <v>4917</v>
      </c>
      <c r="O1332">
        <f t="shared" si="267"/>
        <v>500</v>
      </c>
      <c r="P1332">
        <f t="shared" si="260"/>
        <v>0.49</v>
      </c>
      <c r="Q1332">
        <f t="shared" si="261"/>
        <v>2664</v>
      </c>
      <c r="R1332" t="str">
        <f t="shared" si="262"/>
        <v>Home &amp; Kitchen</v>
      </c>
      <c r="S1332" t="str">
        <f t="shared" si="263"/>
        <v>200–500</v>
      </c>
      <c r="T1332" t="str">
        <f t="shared" si="264"/>
        <v>No</v>
      </c>
      <c r="U1332">
        <f t="shared" si="268"/>
        <v>0</v>
      </c>
      <c r="V1332">
        <f t="shared" si="265"/>
        <v>8791.1999999999989</v>
      </c>
      <c r="W1332">
        <f t="shared" si="266"/>
        <v>1332000</v>
      </c>
      <c r="X1332">
        <f t="shared" si="269"/>
        <v>253</v>
      </c>
      <c r="Y1332">
        <f t="shared" si="270"/>
        <v>3</v>
      </c>
      <c r="Z1332">
        <f t="shared" si="271"/>
        <v>0</v>
      </c>
      <c r="AA1332">
        <f t="shared" si="272"/>
        <v>8791.1999999999989</v>
      </c>
    </row>
    <row r="1333" spans="1:27" x14ac:dyDescent="0.25">
      <c r="A1333" t="s">
        <v>4918</v>
      </c>
      <c r="B1333" t="s">
        <v>6278</v>
      </c>
      <c r="C1333" t="s">
        <v>10123</v>
      </c>
      <c r="D1333">
        <v>499</v>
      </c>
      <c r="E1333">
        <v>799</v>
      </c>
      <c r="F1333" s="1">
        <v>0.38</v>
      </c>
      <c r="G1333">
        <v>3.3</v>
      </c>
      <c r="H1333" s="4">
        <v>212</v>
      </c>
      <c r="I1333" t="s">
        <v>7723</v>
      </c>
      <c r="J1333" t="s">
        <v>4919</v>
      </c>
      <c r="K1333" t="s">
        <v>8846</v>
      </c>
      <c r="L1333" t="s">
        <v>4920</v>
      </c>
      <c r="M1333" t="s">
        <v>10043</v>
      </c>
      <c r="N1333" t="s">
        <v>4921</v>
      </c>
      <c r="O1333">
        <f t="shared" si="267"/>
        <v>799</v>
      </c>
      <c r="P1333">
        <f t="shared" si="260"/>
        <v>0.38</v>
      </c>
      <c r="Q1333">
        <f t="shared" si="261"/>
        <v>212</v>
      </c>
      <c r="R1333" t="str">
        <f t="shared" si="262"/>
        <v>Home &amp; Kitchen</v>
      </c>
      <c r="S1333" t="str">
        <f t="shared" si="263"/>
        <v>&gt;500</v>
      </c>
      <c r="T1333" t="str">
        <f t="shared" si="264"/>
        <v>No</v>
      </c>
      <c r="U1333">
        <f t="shared" si="268"/>
        <v>0</v>
      </c>
      <c r="V1333">
        <f t="shared" si="265"/>
        <v>699.59999999999991</v>
      </c>
      <c r="W1333">
        <f t="shared" si="266"/>
        <v>169388</v>
      </c>
      <c r="X1333">
        <f t="shared" si="269"/>
        <v>499</v>
      </c>
      <c r="Y1333">
        <f t="shared" si="270"/>
        <v>3</v>
      </c>
      <c r="Z1333">
        <f t="shared" si="271"/>
        <v>1</v>
      </c>
      <c r="AA1333">
        <f t="shared" si="272"/>
        <v>699.59999999999991</v>
      </c>
    </row>
    <row r="1334" spans="1:27" x14ac:dyDescent="0.25">
      <c r="A1334" t="s">
        <v>4922</v>
      </c>
      <c r="B1334" t="s">
        <v>6279</v>
      </c>
      <c r="C1334" t="s">
        <v>10073</v>
      </c>
      <c r="D1334" s="2">
        <v>1149</v>
      </c>
      <c r="E1334" s="2">
        <v>1899</v>
      </c>
      <c r="F1334" s="1">
        <v>0.39</v>
      </c>
      <c r="G1334">
        <v>3.3</v>
      </c>
      <c r="H1334" s="4">
        <v>24</v>
      </c>
      <c r="I1334" t="s">
        <v>7724</v>
      </c>
      <c r="J1334" t="s">
        <v>4923</v>
      </c>
      <c r="K1334" t="s">
        <v>8847</v>
      </c>
      <c r="L1334" t="s">
        <v>4924</v>
      </c>
      <c r="M1334" t="s">
        <v>10044</v>
      </c>
      <c r="N1334" t="s">
        <v>4925</v>
      </c>
      <c r="O1334">
        <f t="shared" si="267"/>
        <v>1899</v>
      </c>
      <c r="P1334">
        <f t="shared" si="260"/>
        <v>0.39</v>
      </c>
      <c r="Q1334">
        <f t="shared" si="261"/>
        <v>24</v>
      </c>
      <c r="R1334" t="str">
        <f t="shared" si="262"/>
        <v>Home &amp; Kitchen</v>
      </c>
      <c r="S1334" t="str">
        <f t="shared" si="263"/>
        <v>&gt;500</v>
      </c>
      <c r="T1334" t="str">
        <f t="shared" si="264"/>
        <v>No</v>
      </c>
      <c r="U1334">
        <f t="shared" si="268"/>
        <v>0</v>
      </c>
      <c r="V1334">
        <f t="shared" si="265"/>
        <v>79.199999999999989</v>
      </c>
      <c r="W1334">
        <f t="shared" si="266"/>
        <v>45576</v>
      </c>
      <c r="X1334">
        <f t="shared" si="269"/>
        <v>1149</v>
      </c>
      <c r="Y1334">
        <f t="shared" si="270"/>
        <v>3</v>
      </c>
      <c r="Z1334">
        <f t="shared" si="271"/>
        <v>1</v>
      </c>
      <c r="AA1334">
        <f t="shared" si="272"/>
        <v>79.199999999999989</v>
      </c>
    </row>
    <row r="1335" spans="1:27" x14ac:dyDescent="0.25">
      <c r="A1335" t="s">
        <v>4926</v>
      </c>
      <c r="B1335" t="s">
        <v>6280</v>
      </c>
      <c r="C1335" t="s">
        <v>10080</v>
      </c>
      <c r="D1335">
        <v>457</v>
      </c>
      <c r="E1335">
        <v>799</v>
      </c>
      <c r="F1335" s="1">
        <v>0.43</v>
      </c>
      <c r="G1335">
        <v>3.3</v>
      </c>
      <c r="H1335" s="4">
        <v>1868</v>
      </c>
      <c r="I1335" t="s">
        <v>4927</v>
      </c>
      <c r="J1335" t="s">
        <v>4928</v>
      </c>
      <c r="K1335" t="s">
        <v>8848</v>
      </c>
      <c r="L1335" t="s">
        <v>4929</v>
      </c>
      <c r="M1335" t="s">
        <v>10045</v>
      </c>
      <c r="N1335" t="s">
        <v>4930</v>
      </c>
      <c r="O1335">
        <f t="shared" si="267"/>
        <v>799</v>
      </c>
      <c r="P1335">
        <f t="shared" si="260"/>
        <v>0.43</v>
      </c>
      <c r="Q1335">
        <f t="shared" si="261"/>
        <v>1868</v>
      </c>
      <c r="R1335" t="str">
        <f t="shared" si="262"/>
        <v>Home &amp; Kitchen</v>
      </c>
      <c r="S1335" t="str">
        <f t="shared" si="263"/>
        <v>&gt;500</v>
      </c>
      <c r="T1335" t="str">
        <f t="shared" si="264"/>
        <v>No</v>
      </c>
      <c r="U1335">
        <f t="shared" si="268"/>
        <v>0</v>
      </c>
      <c r="V1335">
        <f t="shared" si="265"/>
        <v>6164.4</v>
      </c>
      <c r="W1335">
        <f t="shared" si="266"/>
        <v>1492532</v>
      </c>
      <c r="X1335">
        <f t="shared" si="269"/>
        <v>457</v>
      </c>
      <c r="Y1335">
        <f t="shared" si="270"/>
        <v>3</v>
      </c>
      <c r="Z1335">
        <f t="shared" si="271"/>
        <v>0</v>
      </c>
      <c r="AA1335">
        <f t="shared" si="272"/>
        <v>6164.4</v>
      </c>
    </row>
    <row r="1336" spans="1:27" x14ac:dyDescent="0.25">
      <c r="A1336" t="s">
        <v>4931</v>
      </c>
      <c r="B1336" t="s">
        <v>6281</v>
      </c>
      <c r="C1336" t="s">
        <v>10122</v>
      </c>
      <c r="D1336">
        <v>229</v>
      </c>
      <c r="E1336">
        <v>399</v>
      </c>
      <c r="F1336" s="1">
        <v>0.43</v>
      </c>
      <c r="G1336">
        <v>3.2</v>
      </c>
      <c r="H1336" s="4">
        <v>451</v>
      </c>
      <c r="I1336" t="s">
        <v>7725</v>
      </c>
      <c r="J1336" t="s">
        <v>4932</v>
      </c>
      <c r="K1336" t="s">
        <v>8849</v>
      </c>
      <c r="L1336" t="s">
        <v>4933</v>
      </c>
      <c r="M1336" t="s">
        <v>10046</v>
      </c>
      <c r="N1336" t="s">
        <v>4934</v>
      </c>
      <c r="O1336">
        <f t="shared" si="267"/>
        <v>399</v>
      </c>
      <c r="P1336">
        <f t="shared" si="260"/>
        <v>0.43</v>
      </c>
      <c r="Q1336">
        <f t="shared" si="261"/>
        <v>451</v>
      </c>
      <c r="R1336" t="str">
        <f t="shared" si="262"/>
        <v>Home &amp; Kitchen</v>
      </c>
      <c r="S1336" t="str">
        <f t="shared" si="263"/>
        <v>200–500</v>
      </c>
      <c r="T1336" t="str">
        <f t="shared" si="264"/>
        <v>No</v>
      </c>
      <c r="U1336">
        <f t="shared" si="268"/>
        <v>0</v>
      </c>
      <c r="V1336">
        <f t="shared" si="265"/>
        <v>1443.2</v>
      </c>
      <c r="W1336">
        <f t="shared" si="266"/>
        <v>179949</v>
      </c>
      <c r="X1336">
        <f t="shared" si="269"/>
        <v>229</v>
      </c>
      <c r="Y1336">
        <f t="shared" si="270"/>
        <v>3</v>
      </c>
      <c r="Z1336">
        <f t="shared" si="271"/>
        <v>1</v>
      </c>
      <c r="AA1336">
        <f t="shared" si="272"/>
        <v>1443.2</v>
      </c>
    </row>
    <row r="1337" spans="1:27" x14ac:dyDescent="0.25">
      <c r="A1337" t="s">
        <v>4935</v>
      </c>
      <c r="B1337" t="s">
        <v>6282</v>
      </c>
      <c r="C1337" t="s">
        <v>10106</v>
      </c>
      <c r="D1337">
        <v>199</v>
      </c>
      <c r="E1337">
        <v>699</v>
      </c>
      <c r="F1337" s="1">
        <v>0.72</v>
      </c>
      <c r="G1337">
        <v>3.2</v>
      </c>
      <c r="H1337" s="4">
        <v>159</v>
      </c>
      <c r="I1337" t="s">
        <v>7726</v>
      </c>
      <c r="J1337" t="s">
        <v>4936</v>
      </c>
      <c r="K1337" t="s">
        <v>8850</v>
      </c>
      <c r="L1337" t="s">
        <v>4937</v>
      </c>
      <c r="M1337" t="s">
        <v>10047</v>
      </c>
      <c r="N1337" t="s">
        <v>4938</v>
      </c>
      <c r="O1337">
        <f t="shared" si="267"/>
        <v>699</v>
      </c>
      <c r="P1337">
        <f t="shared" si="260"/>
        <v>0.72</v>
      </c>
      <c r="Q1337">
        <f t="shared" si="261"/>
        <v>159</v>
      </c>
      <c r="R1337" t="str">
        <f t="shared" si="262"/>
        <v>Home &amp; Kitchen</v>
      </c>
      <c r="S1337" t="str">
        <f t="shared" si="263"/>
        <v>&gt;500</v>
      </c>
      <c r="T1337" t="str">
        <f t="shared" si="264"/>
        <v>Yes</v>
      </c>
      <c r="U1337">
        <f t="shared" si="268"/>
        <v>1</v>
      </c>
      <c r="V1337">
        <f t="shared" si="265"/>
        <v>508.8</v>
      </c>
      <c r="W1337">
        <f t="shared" si="266"/>
        <v>111141</v>
      </c>
      <c r="X1337">
        <f t="shared" si="269"/>
        <v>199</v>
      </c>
      <c r="Y1337">
        <f t="shared" si="270"/>
        <v>3</v>
      </c>
      <c r="Z1337">
        <f t="shared" si="271"/>
        <v>1</v>
      </c>
      <c r="AA1337">
        <f t="shared" si="272"/>
        <v>508.8</v>
      </c>
    </row>
    <row r="1338" spans="1:27" x14ac:dyDescent="0.25">
      <c r="A1338" t="s">
        <v>4939</v>
      </c>
      <c r="B1338" t="s">
        <v>6283</v>
      </c>
      <c r="C1338" t="s">
        <v>10130</v>
      </c>
      <c r="D1338">
        <v>899</v>
      </c>
      <c r="E1338" s="2">
        <v>1999</v>
      </c>
      <c r="F1338" s="1">
        <v>0.55000000000000004</v>
      </c>
      <c r="G1338">
        <v>3.1</v>
      </c>
      <c r="H1338" s="4">
        <v>39</v>
      </c>
      <c r="I1338" t="s">
        <v>7727</v>
      </c>
      <c r="J1338" t="s">
        <v>4940</v>
      </c>
      <c r="K1338" t="s">
        <v>8851</v>
      </c>
      <c r="L1338" t="s">
        <v>4941</v>
      </c>
      <c r="M1338" t="s">
        <v>10048</v>
      </c>
      <c r="N1338" t="s">
        <v>4942</v>
      </c>
      <c r="O1338">
        <f t="shared" si="267"/>
        <v>1999</v>
      </c>
      <c r="P1338">
        <f t="shared" si="260"/>
        <v>0.55000000000000004</v>
      </c>
      <c r="Q1338">
        <f t="shared" si="261"/>
        <v>39</v>
      </c>
      <c r="R1338" t="str">
        <f t="shared" si="262"/>
        <v>Home &amp; Kitchen</v>
      </c>
      <c r="S1338" t="str">
        <f t="shared" si="263"/>
        <v>&gt;500</v>
      </c>
      <c r="T1338" t="str">
        <f t="shared" si="264"/>
        <v>Yes</v>
      </c>
      <c r="U1338">
        <f t="shared" si="268"/>
        <v>1</v>
      </c>
      <c r="V1338">
        <f t="shared" si="265"/>
        <v>120.9</v>
      </c>
      <c r="W1338">
        <f t="shared" si="266"/>
        <v>77961</v>
      </c>
      <c r="X1338">
        <f t="shared" si="269"/>
        <v>899</v>
      </c>
      <c r="Y1338">
        <f t="shared" si="270"/>
        <v>3</v>
      </c>
      <c r="Z1338">
        <f t="shared" si="271"/>
        <v>1</v>
      </c>
      <c r="AA1338">
        <f t="shared" si="272"/>
        <v>120.9</v>
      </c>
    </row>
    <row r="1339" spans="1:27" x14ac:dyDescent="0.25">
      <c r="A1339" t="s">
        <v>4943</v>
      </c>
      <c r="B1339" t="s">
        <v>6284</v>
      </c>
      <c r="C1339" t="s">
        <v>10115</v>
      </c>
      <c r="D1339" s="2">
        <v>1499</v>
      </c>
      <c r="E1339" s="2">
        <v>2199</v>
      </c>
      <c r="F1339" s="1">
        <v>0.32</v>
      </c>
      <c r="G1339">
        <v>3.1</v>
      </c>
      <c r="H1339" s="4">
        <v>6531</v>
      </c>
      <c r="I1339" t="s">
        <v>7728</v>
      </c>
      <c r="J1339" t="s">
        <v>4944</v>
      </c>
      <c r="K1339" t="s">
        <v>8852</v>
      </c>
      <c r="L1339" t="s">
        <v>4945</v>
      </c>
      <c r="M1339" t="s">
        <v>10049</v>
      </c>
      <c r="N1339" t="s">
        <v>4946</v>
      </c>
      <c r="O1339">
        <f t="shared" si="267"/>
        <v>2199</v>
      </c>
      <c r="P1339">
        <f t="shared" si="260"/>
        <v>0.32</v>
      </c>
      <c r="Q1339">
        <f t="shared" si="261"/>
        <v>6531</v>
      </c>
      <c r="R1339" t="str">
        <f t="shared" si="262"/>
        <v>Home &amp; Kitchen</v>
      </c>
      <c r="S1339" t="str">
        <f t="shared" si="263"/>
        <v>&gt;500</v>
      </c>
      <c r="T1339" t="str">
        <f t="shared" si="264"/>
        <v>No</v>
      </c>
      <c r="U1339">
        <f t="shared" si="268"/>
        <v>0</v>
      </c>
      <c r="V1339">
        <f t="shared" si="265"/>
        <v>20246.100000000002</v>
      </c>
      <c r="W1339">
        <f t="shared" si="266"/>
        <v>14361669</v>
      </c>
      <c r="X1339">
        <f t="shared" si="269"/>
        <v>1499</v>
      </c>
      <c r="Y1339">
        <f t="shared" si="270"/>
        <v>3</v>
      </c>
      <c r="Z1339">
        <f t="shared" si="271"/>
        <v>0</v>
      </c>
      <c r="AA1339">
        <f t="shared" si="272"/>
        <v>20246.100000000002</v>
      </c>
    </row>
    <row r="1340" spans="1:27" x14ac:dyDescent="0.25">
      <c r="A1340" t="s">
        <v>4947</v>
      </c>
      <c r="B1340" t="s">
        <v>6285</v>
      </c>
      <c r="C1340" t="s">
        <v>10079</v>
      </c>
      <c r="D1340">
        <v>426</v>
      </c>
      <c r="E1340">
        <v>999</v>
      </c>
      <c r="F1340" s="1">
        <v>0.56999999999999995</v>
      </c>
      <c r="G1340">
        <v>3.1</v>
      </c>
      <c r="H1340" s="4">
        <v>222</v>
      </c>
      <c r="I1340" t="s">
        <v>7729</v>
      </c>
      <c r="J1340" t="s">
        <v>4948</v>
      </c>
      <c r="K1340" t="s">
        <v>8853</v>
      </c>
      <c r="L1340" t="s">
        <v>4949</v>
      </c>
      <c r="M1340" t="s">
        <v>10050</v>
      </c>
      <c r="N1340" t="s">
        <v>4950</v>
      </c>
      <c r="O1340">
        <f t="shared" si="267"/>
        <v>999</v>
      </c>
      <c r="P1340">
        <f t="shared" si="260"/>
        <v>0.56999999999999995</v>
      </c>
      <c r="Q1340">
        <f t="shared" si="261"/>
        <v>222</v>
      </c>
      <c r="R1340" t="str">
        <f t="shared" si="262"/>
        <v>Home &amp; Kitchen</v>
      </c>
      <c r="S1340" t="str">
        <f t="shared" si="263"/>
        <v>&gt;500</v>
      </c>
      <c r="T1340" t="str">
        <f t="shared" si="264"/>
        <v>Yes</v>
      </c>
      <c r="U1340">
        <f t="shared" si="268"/>
        <v>1</v>
      </c>
      <c r="V1340">
        <f t="shared" si="265"/>
        <v>688.2</v>
      </c>
      <c r="W1340">
        <f t="shared" si="266"/>
        <v>221778</v>
      </c>
      <c r="X1340">
        <f t="shared" si="269"/>
        <v>426</v>
      </c>
      <c r="Y1340">
        <f t="shared" si="270"/>
        <v>3</v>
      </c>
      <c r="Z1340">
        <f t="shared" si="271"/>
        <v>1</v>
      </c>
      <c r="AA1340">
        <f t="shared" si="272"/>
        <v>688.2</v>
      </c>
    </row>
    <row r="1341" spans="1:27" x14ac:dyDescent="0.25">
      <c r="A1341" t="s">
        <v>4951</v>
      </c>
      <c r="B1341" t="s">
        <v>4952</v>
      </c>
      <c r="C1341" t="s">
        <v>10074</v>
      </c>
      <c r="D1341" s="2">
        <v>2320</v>
      </c>
      <c r="E1341" s="2">
        <v>3290</v>
      </c>
      <c r="F1341" s="1">
        <v>0.28999999999999998</v>
      </c>
      <c r="G1341">
        <v>3.1</v>
      </c>
      <c r="H1341" s="4">
        <v>195</v>
      </c>
      <c r="I1341" t="s">
        <v>7730</v>
      </c>
      <c r="J1341" t="s">
        <v>4953</v>
      </c>
      <c r="K1341" t="s">
        <v>8854</v>
      </c>
      <c r="L1341" t="s">
        <v>4954</v>
      </c>
      <c r="M1341" t="s">
        <v>10051</v>
      </c>
      <c r="N1341" t="s">
        <v>4955</v>
      </c>
      <c r="O1341">
        <f t="shared" si="267"/>
        <v>3290</v>
      </c>
      <c r="P1341">
        <f t="shared" si="260"/>
        <v>0.28999999999999998</v>
      </c>
      <c r="Q1341">
        <f t="shared" si="261"/>
        <v>195</v>
      </c>
      <c r="R1341" t="str">
        <f t="shared" si="262"/>
        <v>Home &amp; Kitchen</v>
      </c>
      <c r="S1341" t="str">
        <f t="shared" si="263"/>
        <v>&gt;500</v>
      </c>
      <c r="T1341" t="str">
        <f t="shared" si="264"/>
        <v>No</v>
      </c>
      <c r="U1341">
        <f t="shared" si="268"/>
        <v>0</v>
      </c>
      <c r="V1341">
        <f t="shared" si="265"/>
        <v>604.5</v>
      </c>
      <c r="W1341">
        <f t="shared" si="266"/>
        <v>641550</v>
      </c>
      <c r="X1341">
        <f t="shared" si="269"/>
        <v>2320</v>
      </c>
      <c r="Y1341">
        <f t="shared" si="270"/>
        <v>3</v>
      </c>
      <c r="Z1341">
        <f t="shared" si="271"/>
        <v>1</v>
      </c>
      <c r="AA1341">
        <f t="shared" si="272"/>
        <v>604.5</v>
      </c>
    </row>
    <row r="1342" spans="1:27" x14ac:dyDescent="0.25">
      <c r="A1342" t="s">
        <v>4956</v>
      </c>
      <c r="B1342" t="s">
        <v>6286</v>
      </c>
      <c r="C1342" t="s">
        <v>10113</v>
      </c>
      <c r="D1342" s="2">
        <v>1563</v>
      </c>
      <c r="E1342" s="2">
        <v>3098</v>
      </c>
      <c r="F1342" s="1">
        <v>0.5</v>
      </c>
      <c r="G1342">
        <v>3</v>
      </c>
      <c r="H1342" s="4">
        <v>2283</v>
      </c>
      <c r="I1342" t="s">
        <v>7731</v>
      </c>
      <c r="J1342" t="s">
        <v>4957</v>
      </c>
      <c r="K1342" t="s">
        <v>8855</v>
      </c>
      <c r="L1342" t="s">
        <v>4958</v>
      </c>
      <c r="M1342" t="s">
        <v>10052</v>
      </c>
      <c r="N1342" t="s">
        <v>4959</v>
      </c>
      <c r="O1342">
        <f t="shared" si="267"/>
        <v>3098</v>
      </c>
      <c r="P1342">
        <f t="shared" si="260"/>
        <v>0.5</v>
      </c>
      <c r="Q1342">
        <f t="shared" si="261"/>
        <v>2283</v>
      </c>
      <c r="R1342" t="str">
        <f t="shared" si="262"/>
        <v>Home &amp; Kitchen</v>
      </c>
      <c r="S1342" t="str">
        <f t="shared" si="263"/>
        <v>&gt;500</v>
      </c>
      <c r="T1342" t="str">
        <f t="shared" si="264"/>
        <v>Yes</v>
      </c>
      <c r="U1342">
        <f t="shared" si="268"/>
        <v>1</v>
      </c>
      <c r="V1342">
        <f t="shared" si="265"/>
        <v>6849</v>
      </c>
      <c r="W1342">
        <f t="shared" si="266"/>
        <v>7072734</v>
      </c>
      <c r="X1342">
        <f t="shared" si="269"/>
        <v>1563</v>
      </c>
      <c r="Y1342">
        <f t="shared" si="270"/>
        <v>3</v>
      </c>
      <c r="Z1342">
        <f t="shared" si="271"/>
        <v>0</v>
      </c>
      <c r="AA1342">
        <f t="shared" si="272"/>
        <v>6849</v>
      </c>
    </row>
    <row r="1343" spans="1:27" x14ac:dyDescent="0.25">
      <c r="A1343" t="s">
        <v>4960</v>
      </c>
      <c r="B1343" t="s">
        <v>6287</v>
      </c>
      <c r="C1343" t="s">
        <v>10073</v>
      </c>
      <c r="D1343" s="3">
        <v>3487.77</v>
      </c>
      <c r="E1343" s="2">
        <v>4990</v>
      </c>
      <c r="F1343" s="1">
        <v>0.3</v>
      </c>
      <c r="G1343">
        <v>3</v>
      </c>
      <c r="H1343" s="4">
        <v>1127</v>
      </c>
      <c r="I1343" t="s">
        <v>7732</v>
      </c>
      <c r="J1343" t="s">
        <v>4961</v>
      </c>
      <c r="K1343" t="s">
        <v>8856</v>
      </c>
      <c r="L1343" t="s">
        <v>4962</v>
      </c>
      <c r="M1343" t="s">
        <v>10053</v>
      </c>
      <c r="N1343" t="s">
        <v>4963</v>
      </c>
      <c r="O1343">
        <f t="shared" si="267"/>
        <v>4990</v>
      </c>
      <c r="P1343">
        <f t="shared" si="260"/>
        <v>0.3</v>
      </c>
      <c r="Q1343">
        <f t="shared" si="261"/>
        <v>1127</v>
      </c>
      <c r="R1343" t="str">
        <f t="shared" si="262"/>
        <v>Home &amp; Kitchen</v>
      </c>
      <c r="S1343" t="str">
        <f t="shared" si="263"/>
        <v>&gt;500</v>
      </c>
      <c r="T1343" t="str">
        <f t="shared" si="264"/>
        <v>No</v>
      </c>
      <c r="U1343">
        <f t="shared" si="268"/>
        <v>0</v>
      </c>
      <c r="V1343">
        <f t="shared" si="265"/>
        <v>3381</v>
      </c>
      <c r="W1343">
        <f t="shared" si="266"/>
        <v>5623730</v>
      </c>
      <c r="X1343">
        <f t="shared" si="269"/>
        <v>3487.77</v>
      </c>
      <c r="Y1343">
        <f t="shared" si="270"/>
        <v>3</v>
      </c>
      <c r="Z1343">
        <f t="shared" si="271"/>
        <v>0</v>
      </c>
      <c r="AA1343">
        <f t="shared" si="272"/>
        <v>3381</v>
      </c>
    </row>
    <row r="1344" spans="1:27" x14ac:dyDescent="0.25">
      <c r="A1344" t="s">
        <v>4964</v>
      </c>
      <c r="B1344" t="s">
        <v>6288</v>
      </c>
      <c r="C1344" t="s">
        <v>10094</v>
      </c>
      <c r="D1344">
        <v>498</v>
      </c>
      <c r="E1344" s="2">
        <v>1200</v>
      </c>
      <c r="F1344" s="1">
        <v>0.59</v>
      </c>
      <c r="G1344">
        <v>3</v>
      </c>
      <c r="H1344" s="4">
        <v>113</v>
      </c>
      <c r="I1344" t="s">
        <v>7733</v>
      </c>
      <c r="J1344" t="s">
        <v>4965</v>
      </c>
      <c r="K1344" t="s">
        <v>8857</v>
      </c>
      <c r="L1344" t="s">
        <v>4966</v>
      </c>
      <c r="M1344" t="s">
        <v>10054</v>
      </c>
      <c r="N1344" t="s">
        <v>4967</v>
      </c>
      <c r="O1344">
        <f t="shared" si="267"/>
        <v>1200</v>
      </c>
      <c r="P1344">
        <f t="shared" si="260"/>
        <v>0.59</v>
      </c>
      <c r="Q1344">
        <f t="shared" si="261"/>
        <v>113</v>
      </c>
      <c r="R1344" t="str">
        <f t="shared" si="262"/>
        <v>Home &amp; Kitchen</v>
      </c>
      <c r="S1344" t="str">
        <f t="shared" si="263"/>
        <v>&gt;500</v>
      </c>
      <c r="T1344" t="str">
        <f t="shared" si="264"/>
        <v>Yes</v>
      </c>
      <c r="U1344">
        <f t="shared" si="268"/>
        <v>1</v>
      </c>
      <c r="V1344">
        <f t="shared" si="265"/>
        <v>339</v>
      </c>
      <c r="W1344">
        <f t="shared" si="266"/>
        <v>135600</v>
      </c>
      <c r="X1344">
        <f t="shared" si="269"/>
        <v>498</v>
      </c>
      <c r="Y1344">
        <f t="shared" si="270"/>
        <v>3</v>
      </c>
      <c r="Z1344">
        <f t="shared" si="271"/>
        <v>1</v>
      </c>
      <c r="AA1344">
        <f t="shared" si="272"/>
        <v>339</v>
      </c>
    </row>
    <row r="1345" spans="1:27" x14ac:dyDescent="0.25">
      <c r="A1345" t="s">
        <v>4968</v>
      </c>
      <c r="B1345" t="s">
        <v>6289</v>
      </c>
      <c r="C1345" t="s">
        <v>10072</v>
      </c>
      <c r="D1345" s="2">
        <v>2695</v>
      </c>
      <c r="E1345" s="2">
        <v>2695</v>
      </c>
      <c r="F1345" s="1">
        <v>0</v>
      </c>
      <c r="G1345">
        <v>3</v>
      </c>
      <c r="H1345" s="4">
        <v>2518</v>
      </c>
      <c r="I1345" t="s">
        <v>7734</v>
      </c>
      <c r="J1345" t="s">
        <v>4969</v>
      </c>
      <c r="K1345" t="s">
        <v>8858</v>
      </c>
      <c r="L1345" t="s">
        <v>4970</v>
      </c>
      <c r="M1345" t="s">
        <v>10055</v>
      </c>
      <c r="N1345" t="s">
        <v>6490</v>
      </c>
      <c r="O1345">
        <f t="shared" si="267"/>
        <v>2695</v>
      </c>
      <c r="P1345">
        <f t="shared" si="260"/>
        <v>0</v>
      </c>
      <c r="Q1345">
        <f t="shared" si="261"/>
        <v>2518</v>
      </c>
      <c r="R1345" t="str">
        <f t="shared" si="262"/>
        <v>Home &amp; Kitchen</v>
      </c>
      <c r="S1345" t="str">
        <f t="shared" si="263"/>
        <v>&gt;500</v>
      </c>
      <c r="T1345" t="str">
        <f t="shared" si="264"/>
        <v>No</v>
      </c>
      <c r="U1345">
        <f t="shared" si="268"/>
        <v>0</v>
      </c>
      <c r="V1345">
        <f t="shared" si="265"/>
        <v>7554</v>
      </c>
      <c r="W1345">
        <f t="shared" si="266"/>
        <v>6786010</v>
      </c>
      <c r="X1345">
        <f t="shared" si="269"/>
        <v>2695</v>
      </c>
      <c r="Y1345">
        <f t="shared" si="270"/>
        <v>3</v>
      </c>
      <c r="Z1345">
        <f t="shared" si="271"/>
        <v>0</v>
      </c>
      <c r="AA1345">
        <f t="shared" si="272"/>
        <v>7554</v>
      </c>
    </row>
    <row r="1346" spans="1:27" x14ac:dyDescent="0.25">
      <c r="A1346" t="s">
        <v>4971</v>
      </c>
      <c r="B1346" t="s">
        <v>6290</v>
      </c>
      <c r="C1346" t="s">
        <v>10073</v>
      </c>
      <c r="D1346">
        <v>949</v>
      </c>
      <c r="E1346" s="2">
        <v>2299</v>
      </c>
      <c r="F1346" s="1">
        <v>0.59</v>
      </c>
      <c r="G1346">
        <v>2.9</v>
      </c>
      <c r="H1346" s="4">
        <v>550</v>
      </c>
      <c r="I1346" t="s">
        <v>7735</v>
      </c>
      <c r="J1346" t="s">
        <v>4972</v>
      </c>
      <c r="K1346" t="s">
        <v>8859</v>
      </c>
      <c r="L1346" t="s">
        <v>4973</v>
      </c>
      <c r="M1346" t="s">
        <v>10056</v>
      </c>
      <c r="N1346" t="s">
        <v>4974</v>
      </c>
      <c r="O1346">
        <f t="shared" si="267"/>
        <v>2299</v>
      </c>
      <c r="P1346">
        <f t="shared" ref="P1346:P1352" si="273">VALUE(F1346)</f>
        <v>0.59</v>
      </c>
      <c r="Q1346">
        <f t="shared" ref="Q1346:Q1352" si="274">VALUE(H1346)</f>
        <v>550</v>
      </c>
      <c r="R1346" t="str">
        <f t="shared" ref="R1346:R1352" si="275">LEFT(C1346, FIND("|", C1346) - 1)</f>
        <v>Home &amp; Kitchen</v>
      </c>
      <c r="S1346" t="str">
        <f t="shared" ref="S1346:S1352" si="276">IF(O1346&lt;200, "&lt;200", IF(O1346&lt;=500, "200–500", "&gt;500"))</f>
        <v>&gt;500</v>
      </c>
      <c r="T1346" t="str">
        <f t="shared" ref="T1346:T1352" si="277">IF(P1346&gt;=0.5, "Yes", "No")</f>
        <v>Yes</v>
      </c>
      <c r="U1346">
        <f t="shared" si="268"/>
        <v>1</v>
      </c>
      <c r="V1346">
        <f t="shared" ref="V1346:V1352" si="278">G1346 * Q1346</f>
        <v>1595</v>
      </c>
      <c r="W1346">
        <f t="shared" ref="W1346:W1352" si="279">O1346 * Q1346</f>
        <v>1264450</v>
      </c>
      <c r="X1346">
        <f t="shared" si="269"/>
        <v>949</v>
      </c>
      <c r="Y1346">
        <f t="shared" si="270"/>
        <v>3</v>
      </c>
      <c r="Z1346">
        <f t="shared" si="271"/>
        <v>1</v>
      </c>
      <c r="AA1346">
        <f t="shared" si="272"/>
        <v>1595</v>
      </c>
    </row>
    <row r="1347" spans="1:27" x14ac:dyDescent="0.25">
      <c r="A1347" t="s">
        <v>4975</v>
      </c>
      <c r="B1347" t="s">
        <v>6291</v>
      </c>
      <c r="C1347" t="s">
        <v>10075</v>
      </c>
      <c r="D1347">
        <v>199</v>
      </c>
      <c r="E1347">
        <v>999</v>
      </c>
      <c r="F1347" s="1">
        <v>0.8</v>
      </c>
      <c r="G1347">
        <v>2.8</v>
      </c>
      <c r="H1347" s="4">
        <v>2</v>
      </c>
      <c r="I1347" t="s">
        <v>7736</v>
      </c>
      <c r="J1347" t="s">
        <v>4976</v>
      </c>
      <c r="K1347" t="s">
        <v>4977</v>
      </c>
      <c r="L1347" t="s">
        <v>4978</v>
      </c>
      <c r="M1347" t="s">
        <v>10057</v>
      </c>
      <c r="N1347" t="s">
        <v>4979</v>
      </c>
      <c r="O1347">
        <f t="shared" ref="O1347:O1352" si="280">VALUE(E1347)</f>
        <v>999</v>
      </c>
      <c r="P1347">
        <f t="shared" si="273"/>
        <v>0.8</v>
      </c>
      <c r="Q1347">
        <f t="shared" si="274"/>
        <v>2</v>
      </c>
      <c r="R1347" t="str">
        <f t="shared" si="275"/>
        <v>Home &amp; Kitchen</v>
      </c>
      <c r="S1347" t="str">
        <f t="shared" si="276"/>
        <v>&gt;500</v>
      </c>
      <c r="T1347" t="str">
        <f t="shared" si="277"/>
        <v>Yes</v>
      </c>
      <c r="U1347">
        <f t="shared" ref="U1347:U1352" si="281">COUNTIF(T1347, "Yes")</f>
        <v>1</v>
      </c>
      <c r="V1347">
        <f t="shared" si="278"/>
        <v>5.6</v>
      </c>
      <c r="W1347">
        <f t="shared" si="279"/>
        <v>1998</v>
      </c>
      <c r="X1347">
        <f t="shared" ref="X1347:X1352" si="282">VALUE(D1347)</f>
        <v>199</v>
      </c>
      <c r="Y1347">
        <f t="shared" ref="Y1347:Y1352" si="283">ROUND(G1347, 0)</f>
        <v>3</v>
      </c>
      <c r="Z1347">
        <f t="shared" ref="Z1347:Z1352" si="284">COUNTIF(Q1347, "&lt;1000")</f>
        <v>1</v>
      </c>
      <c r="AA1347">
        <f t="shared" ref="AA1347:AA1352" si="285">G1347*Q1347</f>
        <v>5.6</v>
      </c>
    </row>
    <row r="1348" spans="1:27" x14ac:dyDescent="0.25">
      <c r="A1348" t="s">
        <v>4980</v>
      </c>
      <c r="B1348" t="s">
        <v>6292</v>
      </c>
      <c r="C1348" t="s">
        <v>10106</v>
      </c>
      <c r="D1348">
        <v>379</v>
      </c>
      <c r="E1348">
        <v>919</v>
      </c>
      <c r="F1348" s="1">
        <v>0.59</v>
      </c>
      <c r="G1348">
        <v>2.8</v>
      </c>
      <c r="H1348" s="4">
        <v>1090</v>
      </c>
      <c r="I1348" t="s">
        <v>7737</v>
      </c>
      <c r="J1348" t="s">
        <v>4981</v>
      </c>
      <c r="K1348" t="s">
        <v>8860</v>
      </c>
      <c r="L1348" t="s">
        <v>4982</v>
      </c>
      <c r="M1348" t="s">
        <v>10058</v>
      </c>
      <c r="N1348" t="s">
        <v>4983</v>
      </c>
      <c r="O1348">
        <f t="shared" si="280"/>
        <v>919</v>
      </c>
      <c r="P1348">
        <f t="shared" si="273"/>
        <v>0.59</v>
      </c>
      <c r="Q1348">
        <f t="shared" si="274"/>
        <v>1090</v>
      </c>
      <c r="R1348" t="str">
        <f t="shared" si="275"/>
        <v>Home &amp; Kitchen</v>
      </c>
      <c r="S1348" t="str">
        <f t="shared" si="276"/>
        <v>&gt;500</v>
      </c>
      <c r="T1348" t="str">
        <f t="shared" si="277"/>
        <v>Yes</v>
      </c>
      <c r="U1348">
        <f t="shared" si="281"/>
        <v>1</v>
      </c>
      <c r="V1348">
        <f t="shared" si="278"/>
        <v>3052</v>
      </c>
      <c r="W1348">
        <f t="shared" si="279"/>
        <v>1001710</v>
      </c>
      <c r="X1348">
        <f t="shared" si="282"/>
        <v>379</v>
      </c>
      <c r="Y1348">
        <f t="shared" si="283"/>
        <v>3</v>
      </c>
      <c r="Z1348">
        <f t="shared" si="284"/>
        <v>0</v>
      </c>
      <c r="AA1348">
        <f t="shared" si="285"/>
        <v>3052</v>
      </c>
    </row>
    <row r="1349" spans="1:27" x14ac:dyDescent="0.25">
      <c r="A1349" t="s">
        <v>4984</v>
      </c>
      <c r="B1349" t="s">
        <v>6293</v>
      </c>
      <c r="C1349" t="s">
        <v>10108</v>
      </c>
      <c r="D1349" s="2">
        <v>2280</v>
      </c>
      <c r="E1349" s="2">
        <v>3045</v>
      </c>
      <c r="F1349" s="1">
        <v>0.25</v>
      </c>
      <c r="G1349">
        <v>2.6</v>
      </c>
      <c r="H1349" s="4">
        <v>4118</v>
      </c>
      <c r="I1349" t="s">
        <v>7738</v>
      </c>
      <c r="J1349" t="s">
        <v>4985</v>
      </c>
      <c r="K1349" t="s">
        <v>8861</v>
      </c>
      <c r="L1349" t="s">
        <v>4986</v>
      </c>
      <c r="M1349" t="s">
        <v>10059</v>
      </c>
      <c r="N1349" t="s">
        <v>4987</v>
      </c>
      <c r="O1349">
        <f t="shared" si="280"/>
        <v>3045</v>
      </c>
      <c r="P1349">
        <f t="shared" si="273"/>
        <v>0.25</v>
      </c>
      <c r="Q1349">
        <f t="shared" si="274"/>
        <v>4118</v>
      </c>
      <c r="R1349" t="str">
        <f t="shared" si="275"/>
        <v>Home &amp; Kitchen</v>
      </c>
      <c r="S1349" t="str">
        <f t="shared" si="276"/>
        <v>&gt;500</v>
      </c>
      <c r="T1349" t="str">
        <f t="shared" si="277"/>
        <v>No</v>
      </c>
      <c r="U1349">
        <f t="shared" si="281"/>
        <v>0</v>
      </c>
      <c r="V1349">
        <f t="shared" si="278"/>
        <v>10706.800000000001</v>
      </c>
      <c r="W1349">
        <f t="shared" si="279"/>
        <v>12539310</v>
      </c>
      <c r="X1349">
        <f t="shared" si="282"/>
        <v>2280</v>
      </c>
      <c r="Y1349">
        <f t="shared" si="283"/>
        <v>3</v>
      </c>
      <c r="Z1349">
        <f t="shared" si="284"/>
        <v>0</v>
      </c>
      <c r="AA1349">
        <f t="shared" si="285"/>
        <v>10706.800000000001</v>
      </c>
    </row>
    <row r="1350" spans="1:27" x14ac:dyDescent="0.25">
      <c r="A1350" t="s">
        <v>4988</v>
      </c>
      <c r="B1350" t="s">
        <v>6294</v>
      </c>
      <c r="C1350" t="s">
        <v>10102</v>
      </c>
      <c r="D1350" s="2">
        <v>2219</v>
      </c>
      <c r="E1350" s="2">
        <v>3080</v>
      </c>
      <c r="F1350" s="1">
        <v>0.28000000000000003</v>
      </c>
      <c r="G1350">
        <v>2.2999999999999998</v>
      </c>
      <c r="H1350" s="4">
        <v>468</v>
      </c>
      <c r="I1350" t="s">
        <v>7739</v>
      </c>
      <c r="J1350" t="s">
        <v>4989</v>
      </c>
      <c r="K1350" t="s">
        <v>8862</v>
      </c>
      <c r="L1350" t="s">
        <v>4990</v>
      </c>
      <c r="M1350" t="s">
        <v>10060</v>
      </c>
      <c r="N1350" t="s">
        <v>4991</v>
      </c>
      <c r="O1350">
        <f t="shared" si="280"/>
        <v>3080</v>
      </c>
      <c r="P1350">
        <f t="shared" si="273"/>
        <v>0.28000000000000003</v>
      </c>
      <c r="Q1350">
        <f t="shared" si="274"/>
        <v>468</v>
      </c>
      <c r="R1350" t="str">
        <f t="shared" si="275"/>
        <v>Home &amp; Kitchen</v>
      </c>
      <c r="S1350" t="str">
        <f t="shared" si="276"/>
        <v>&gt;500</v>
      </c>
      <c r="T1350" t="str">
        <f t="shared" si="277"/>
        <v>No</v>
      </c>
      <c r="U1350">
        <f t="shared" si="281"/>
        <v>0</v>
      </c>
      <c r="V1350">
        <f t="shared" si="278"/>
        <v>1076.3999999999999</v>
      </c>
      <c r="W1350">
        <f t="shared" si="279"/>
        <v>1441440</v>
      </c>
      <c r="X1350">
        <f t="shared" si="282"/>
        <v>2219</v>
      </c>
      <c r="Y1350">
        <f t="shared" si="283"/>
        <v>2</v>
      </c>
      <c r="Z1350">
        <f t="shared" si="284"/>
        <v>1</v>
      </c>
      <c r="AA1350">
        <f t="shared" si="285"/>
        <v>1076.3999999999999</v>
      </c>
    </row>
    <row r="1351" spans="1:27" x14ac:dyDescent="0.25">
      <c r="A1351" t="s">
        <v>4992</v>
      </c>
      <c r="B1351" t="s">
        <v>6295</v>
      </c>
      <c r="C1351" t="s">
        <v>10104</v>
      </c>
      <c r="D1351" s="2">
        <v>1399</v>
      </c>
      <c r="E1351" s="2">
        <v>1890</v>
      </c>
      <c r="F1351" s="1">
        <v>0.26</v>
      </c>
      <c r="G1351">
        <v>2</v>
      </c>
      <c r="H1351" s="4">
        <v>8031</v>
      </c>
      <c r="I1351" t="s">
        <v>7740</v>
      </c>
      <c r="J1351" t="s">
        <v>4993</v>
      </c>
      <c r="K1351" t="s">
        <v>8863</v>
      </c>
      <c r="L1351" t="s">
        <v>4994</v>
      </c>
      <c r="M1351" t="s">
        <v>10061</v>
      </c>
      <c r="N1351" t="s">
        <v>4995</v>
      </c>
      <c r="O1351">
        <f t="shared" si="280"/>
        <v>1890</v>
      </c>
      <c r="P1351">
        <f t="shared" si="273"/>
        <v>0.26</v>
      </c>
      <c r="Q1351">
        <f t="shared" si="274"/>
        <v>8031</v>
      </c>
      <c r="R1351" t="str">
        <f t="shared" si="275"/>
        <v>Home &amp; Kitchen</v>
      </c>
      <c r="S1351" t="str">
        <f t="shared" si="276"/>
        <v>&gt;500</v>
      </c>
      <c r="T1351" t="str">
        <f t="shared" si="277"/>
        <v>No</v>
      </c>
      <c r="U1351">
        <f t="shared" si="281"/>
        <v>0</v>
      </c>
      <c r="V1351">
        <f t="shared" si="278"/>
        <v>16062</v>
      </c>
      <c r="W1351">
        <f t="shared" si="279"/>
        <v>15178590</v>
      </c>
      <c r="X1351">
        <f t="shared" si="282"/>
        <v>1399</v>
      </c>
      <c r="Y1351">
        <f t="shared" si="283"/>
        <v>2</v>
      </c>
      <c r="Z1351">
        <f t="shared" si="284"/>
        <v>0</v>
      </c>
      <c r="AA1351">
        <f t="shared" si="285"/>
        <v>16062</v>
      </c>
    </row>
    <row r="1352" spans="1:27" x14ac:dyDescent="0.25">
      <c r="A1352" t="s">
        <v>4996</v>
      </c>
      <c r="B1352" t="s">
        <v>4997</v>
      </c>
      <c r="C1352" t="s">
        <v>10093</v>
      </c>
      <c r="D1352" s="2">
        <v>2863</v>
      </c>
      <c r="E1352" s="2">
        <v>3690</v>
      </c>
      <c r="F1352" s="1">
        <v>0.22</v>
      </c>
      <c r="G1352">
        <v>0</v>
      </c>
      <c r="H1352" s="4">
        <v>6987</v>
      </c>
      <c r="I1352" t="s">
        <v>7741</v>
      </c>
      <c r="J1352" t="s">
        <v>4998</v>
      </c>
      <c r="K1352" t="s">
        <v>8864</v>
      </c>
      <c r="L1352" t="s">
        <v>4999</v>
      </c>
      <c r="M1352" t="s">
        <v>10062</v>
      </c>
      <c r="N1352" t="s">
        <v>5037</v>
      </c>
      <c r="O1352">
        <f t="shared" si="280"/>
        <v>3690</v>
      </c>
      <c r="P1352">
        <f t="shared" si="273"/>
        <v>0.22</v>
      </c>
      <c r="Q1352">
        <f t="shared" si="274"/>
        <v>6987</v>
      </c>
      <c r="R1352" t="str">
        <f t="shared" si="275"/>
        <v>Home &amp; Kitchen</v>
      </c>
      <c r="S1352" t="str">
        <f t="shared" si="276"/>
        <v>&gt;500</v>
      </c>
      <c r="T1352" t="str">
        <f t="shared" si="277"/>
        <v>No</v>
      </c>
      <c r="U1352">
        <f t="shared" si="281"/>
        <v>0</v>
      </c>
      <c r="V1352">
        <f t="shared" si="278"/>
        <v>0</v>
      </c>
      <c r="W1352">
        <f t="shared" si="279"/>
        <v>25782030</v>
      </c>
      <c r="X1352">
        <f t="shared" si="282"/>
        <v>2863</v>
      </c>
      <c r="Y1352">
        <f t="shared" si="283"/>
        <v>0</v>
      </c>
      <c r="Z1352">
        <f t="shared" si="284"/>
        <v>0</v>
      </c>
      <c r="AA1352">
        <f t="shared" si="285"/>
        <v>0</v>
      </c>
    </row>
    <row r="1353" spans="1:27" x14ac:dyDescent="0.25">
      <c r="H1353"/>
    </row>
    <row r="1354" spans="1:27" x14ac:dyDescent="0.25">
      <c r="H1354"/>
    </row>
    <row r="1355" spans="1:27" x14ac:dyDescent="0.25">
      <c r="H1355"/>
    </row>
    <row r="1356" spans="1:27" x14ac:dyDescent="0.25">
      <c r="H1356"/>
    </row>
    <row r="1357" spans="1:27" x14ac:dyDescent="0.25">
      <c r="H1357"/>
    </row>
    <row r="1358" spans="1:27" x14ac:dyDescent="0.25">
      <c r="H1358"/>
    </row>
    <row r="1359" spans="1:27" x14ac:dyDescent="0.25">
      <c r="H1359"/>
    </row>
    <row r="1360" spans="1:27"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sheetData>
  <conditionalFormatting sqref="A1:A1352 A1467:A1048576">
    <cfRule type="duplicateValues" dxfId="10" priority="1"/>
    <cfRule type="duplicateValues" dxfId="9" priority="2"/>
    <cfRule type="duplicateValues" dxfId="8" priority="3"/>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630F2-7822-4F6C-B7F7-1BAAE9143111}">
  <dimension ref="B1:D1352"/>
  <sheetViews>
    <sheetView workbookViewId="0">
      <selection activeCell="C1" activeCellId="1" sqref="D1:D1048576 C1:C1048576"/>
    </sheetView>
  </sheetViews>
  <sheetFormatPr defaultRowHeight="15.75" x14ac:dyDescent="0.25"/>
  <sheetData>
    <row r="1" spans="2:4" x14ac:dyDescent="0.25">
      <c r="B1" t="s">
        <v>10194</v>
      </c>
      <c r="C1" t="s">
        <v>10175</v>
      </c>
      <c r="D1" t="s">
        <v>5</v>
      </c>
    </row>
    <row r="2" spans="2:4" x14ac:dyDescent="0.25">
      <c r="B2">
        <f>VALUE(D2)</f>
        <v>0.64</v>
      </c>
      <c r="C2">
        <v>5</v>
      </c>
      <c r="D2" s="1">
        <v>0.64</v>
      </c>
    </row>
    <row r="3" spans="2:4" x14ac:dyDescent="0.25">
      <c r="B3">
        <f t="shared" ref="B3:B66" si="0">VALUE(D3)</f>
        <v>0.43</v>
      </c>
      <c r="C3">
        <v>5</v>
      </c>
      <c r="D3" s="1">
        <v>0.43</v>
      </c>
    </row>
    <row r="4" spans="2:4" x14ac:dyDescent="0.25">
      <c r="B4">
        <f t="shared" si="0"/>
        <v>0.9</v>
      </c>
      <c r="C4">
        <v>5</v>
      </c>
      <c r="D4" s="1">
        <v>0.9</v>
      </c>
    </row>
    <row r="5" spans="2:4" x14ac:dyDescent="0.25">
      <c r="B5">
        <f t="shared" si="0"/>
        <v>0.53</v>
      </c>
      <c r="C5">
        <v>4.8</v>
      </c>
      <c r="D5" s="1">
        <v>0.53</v>
      </c>
    </row>
    <row r="6" spans="2:4" x14ac:dyDescent="0.25">
      <c r="B6">
        <f t="shared" si="0"/>
        <v>0.61</v>
      </c>
      <c r="C6">
        <v>4.8</v>
      </c>
      <c r="D6" s="1">
        <v>0.61</v>
      </c>
    </row>
    <row r="7" spans="2:4" x14ac:dyDescent="0.25">
      <c r="B7">
        <f t="shared" si="0"/>
        <v>0.85</v>
      </c>
      <c r="C7">
        <v>4.8</v>
      </c>
      <c r="D7" s="1">
        <v>0.85</v>
      </c>
    </row>
    <row r="8" spans="2:4" x14ac:dyDescent="0.25">
      <c r="B8">
        <f t="shared" si="0"/>
        <v>0.65</v>
      </c>
      <c r="C8">
        <v>4.7</v>
      </c>
      <c r="D8" s="1">
        <v>0.65</v>
      </c>
    </row>
    <row r="9" spans="2:4" x14ac:dyDescent="0.25">
      <c r="B9">
        <f t="shared" si="0"/>
        <v>0.23</v>
      </c>
      <c r="C9">
        <v>4.7</v>
      </c>
      <c r="D9" s="1">
        <v>0.23</v>
      </c>
    </row>
    <row r="10" spans="2:4" x14ac:dyDescent="0.25">
      <c r="B10">
        <f t="shared" si="0"/>
        <v>0.5</v>
      </c>
      <c r="C10">
        <v>4.7</v>
      </c>
      <c r="D10" s="1">
        <v>0.5</v>
      </c>
    </row>
    <row r="11" spans="2:4" x14ac:dyDescent="0.25">
      <c r="B11">
        <f t="shared" si="0"/>
        <v>0.33</v>
      </c>
      <c r="C11">
        <v>4.7</v>
      </c>
      <c r="D11" s="1">
        <v>0.33</v>
      </c>
    </row>
    <row r="12" spans="2:4" x14ac:dyDescent="0.25">
      <c r="B12">
        <f t="shared" si="0"/>
        <v>0.55000000000000004</v>
      </c>
      <c r="C12">
        <v>4.7</v>
      </c>
      <c r="D12" s="1">
        <v>0.55000000000000004</v>
      </c>
    </row>
    <row r="13" spans="2:4" x14ac:dyDescent="0.25">
      <c r="B13">
        <f t="shared" si="0"/>
        <v>0.63</v>
      </c>
      <c r="C13">
        <v>4.7</v>
      </c>
      <c r="D13" s="1">
        <v>0.63</v>
      </c>
    </row>
    <row r="14" spans="2:4" x14ac:dyDescent="0.25">
      <c r="B14">
        <f t="shared" si="0"/>
        <v>0.69</v>
      </c>
      <c r="C14">
        <v>4.5999999999999996</v>
      </c>
      <c r="D14" s="1">
        <v>0.69</v>
      </c>
    </row>
    <row r="15" spans="2:4" x14ac:dyDescent="0.25">
      <c r="B15">
        <f t="shared" si="0"/>
        <v>0.61</v>
      </c>
      <c r="C15">
        <v>4.5999999999999996</v>
      </c>
      <c r="D15" s="1">
        <v>0.61</v>
      </c>
    </row>
    <row r="16" spans="2:4" x14ac:dyDescent="0.25">
      <c r="B16">
        <f t="shared" si="0"/>
        <v>0.6</v>
      </c>
      <c r="C16">
        <v>4.5999999999999996</v>
      </c>
      <c r="D16" s="1">
        <v>0.6</v>
      </c>
    </row>
    <row r="17" spans="2:4" x14ac:dyDescent="0.25">
      <c r="B17">
        <f t="shared" si="0"/>
        <v>0.13</v>
      </c>
      <c r="C17">
        <v>4.5999999999999996</v>
      </c>
      <c r="D17" s="1">
        <v>0.13</v>
      </c>
    </row>
    <row r="18" spans="2:4" x14ac:dyDescent="0.25">
      <c r="B18">
        <f t="shared" si="0"/>
        <v>0.44</v>
      </c>
      <c r="C18">
        <v>4.5999999999999996</v>
      </c>
      <c r="D18" s="1">
        <v>0.44</v>
      </c>
    </row>
    <row r="19" spans="2:4" x14ac:dyDescent="0.25">
      <c r="B19">
        <f t="shared" si="0"/>
        <v>0.38</v>
      </c>
      <c r="C19">
        <v>4.5999999999999996</v>
      </c>
      <c r="D19" s="1">
        <v>0.38</v>
      </c>
    </row>
    <row r="20" spans="2:4" x14ac:dyDescent="0.25">
      <c r="B20">
        <f t="shared" si="0"/>
        <v>0.6</v>
      </c>
      <c r="C20">
        <v>4.5999999999999996</v>
      </c>
      <c r="D20" s="1">
        <v>0.6</v>
      </c>
    </row>
    <row r="21" spans="2:4" x14ac:dyDescent="0.25">
      <c r="B21">
        <f t="shared" si="0"/>
        <v>0.39</v>
      </c>
      <c r="C21">
        <v>4.5999999999999996</v>
      </c>
      <c r="D21" s="1">
        <v>0.39</v>
      </c>
    </row>
    <row r="22" spans="2:4" x14ac:dyDescent="0.25">
      <c r="B22">
        <f t="shared" si="0"/>
        <v>0.46</v>
      </c>
      <c r="C22">
        <v>4.5999999999999996</v>
      </c>
      <c r="D22" s="1">
        <v>0.46</v>
      </c>
    </row>
    <row r="23" spans="2:4" x14ac:dyDescent="0.25">
      <c r="B23">
        <f t="shared" si="0"/>
        <v>0.44</v>
      </c>
      <c r="C23">
        <v>4.5999999999999996</v>
      </c>
      <c r="D23" s="1">
        <v>0.44</v>
      </c>
    </row>
    <row r="24" spans="2:4" x14ac:dyDescent="0.25">
      <c r="B24">
        <f t="shared" si="0"/>
        <v>0.41</v>
      </c>
      <c r="C24">
        <v>4.5999999999999996</v>
      </c>
      <c r="D24" s="1">
        <v>0.41</v>
      </c>
    </row>
    <row r="25" spans="2:4" x14ac:dyDescent="0.25">
      <c r="B25">
        <f t="shared" si="0"/>
        <v>0.7</v>
      </c>
      <c r="C25">
        <v>4.5999999999999996</v>
      </c>
      <c r="D25" s="1">
        <v>0.7</v>
      </c>
    </row>
    <row r="26" spans="2:4" x14ac:dyDescent="0.25">
      <c r="B26">
        <f t="shared" si="0"/>
        <v>0.42</v>
      </c>
      <c r="C26">
        <v>4.5999999999999996</v>
      </c>
      <c r="D26" s="1">
        <v>0.42</v>
      </c>
    </row>
    <row r="27" spans="2:4" x14ac:dyDescent="0.25">
      <c r="B27">
        <f t="shared" si="0"/>
        <v>0.72</v>
      </c>
      <c r="C27">
        <v>4.5999999999999996</v>
      </c>
      <c r="D27" s="1">
        <v>0.72</v>
      </c>
    </row>
    <row r="28" spans="2:4" x14ac:dyDescent="0.25">
      <c r="B28">
        <f t="shared" si="0"/>
        <v>0.25</v>
      </c>
      <c r="C28">
        <v>4.5999999999999996</v>
      </c>
      <c r="D28" s="1">
        <v>0.25</v>
      </c>
    </row>
    <row r="29" spans="2:4" x14ac:dyDescent="0.25">
      <c r="B29">
        <f t="shared" si="0"/>
        <v>0.25</v>
      </c>
      <c r="C29">
        <v>4.5999999999999996</v>
      </c>
      <c r="D29" s="1">
        <v>0.25</v>
      </c>
    </row>
    <row r="30" spans="2:4" x14ac:dyDescent="0.25">
      <c r="B30">
        <f t="shared" si="0"/>
        <v>0.51</v>
      </c>
      <c r="C30">
        <v>4.5</v>
      </c>
      <c r="D30" s="1">
        <v>0.51</v>
      </c>
    </row>
    <row r="31" spans="2:4" x14ac:dyDescent="0.25">
      <c r="B31">
        <f t="shared" si="0"/>
        <v>0.7</v>
      </c>
      <c r="C31">
        <v>4.5</v>
      </c>
      <c r="D31" s="1">
        <v>0.7</v>
      </c>
    </row>
    <row r="32" spans="2:4" x14ac:dyDescent="0.25">
      <c r="B32">
        <f t="shared" si="0"/>
        <v>0.73</v>
      </c>
      <c r="C32">
        <v>4.5</v>
      </c>
      <c r="D32" s="1">
        <v>0.73</v>
      </c>
    </row>
    <row r="33" spans="2:4" x14ac:dyDescent="0.25">
      <c r="B33">
        <f t="shared" si="0"/>
        <v>0.64</v>
      </c>
      <c r="C33">
        <v>4.5</v>
      </c>
      <c r="D33" s="1">
        <v>0.64</v>
      </c>
    </row>
    <row r="34" spans="2:4" x14ac:dyDescent="0.25">
      <c r="B34">
        <f t="shared" si="0"/>
        <v>0.65</v>
      </c>
      <c r="C34">
        <v>4.5</v>
      </c>
      <c r="D34" s="1">
        <v>0.65</v>
      </c>
    </row>
    <row r="35" spans="2:4" x14ac:dyDescent="0.25">
      <c r="B35">
        <f t="shared" si="0"/>
        <v>0</v>
      </c>
      <c r="C35">
        <v>4.5</v>
      </c>
      <c r="D35" s="1">
        <v>0</v>
      </c>
    </row>
    <row r="36" spans="2:4" x14ac:dyDescent="0.25">
      <c r="B36">
        <f t="shared" si="0"/>
        <v>0.8</v>
      </c>
      <c r="C36">
        <v>4.5</v>
      </c>
      <c r="D36" s="1">
        <v>0.8</v>
      </c>
    </row>
    <row r="37" spans="2:4" x14ac:dyDescent="0.25">
      <c r="B37">
        <f t="shared" si="0"/>
        <v>0.85</v>
      </c>
      <c r="C37">
        <v>4.5</v>
      </c>
      <c r="D37" s="1">
        <v>0.85</v>
      </c>
    </row>
    <row r="38" spans="2:4" x14ac:dyDescent="0.25">
      <c r="B38">
        <f t="shared" si="0"/>
        <v>0.53</v>
      </c>
      <c r="C38">
        <v>4.5</v>
      </c>
      <c r="D38" s="1">
        <v>0.53</v>
      </c>
    </row>
    <row r="39" spans="2:4" x14ac:dyDescent="0.25">
      <c r="B39">
        <f t="shared" si="0"/>
        <v>0.8</v>
      </c>
      <c r="C39">
        <v>4.5</v>
      </c>
      <c r="D39" s="1">
        <v>0.8</v>
      </c>
    </row>
    <row r="40" spans="2:4" x14ac:dyDescent="0.25">
      <c r="B40">
        <f t="shared" si="0"/>
        <v>0.28000000000000003</v>
      </c>
      <c r="C40">
        <v>4.5</v>
      </c>
      <c r="D40" s="1">
        <v>0.28000000000000003</v>
      </c>
    </row>
    <row r="41" spans="2:4" x14ac:dyDescent="0.25">
      <c r="B41">
        <f t="shared" si="0"/>
        <v>0.51</v>
      </c>
      <c r="C41">
        <v>4.5</v>
      </c>
      <c r="D41" s="1">
        <v>0.51</v>
      </c>
    </row>
    <row r="42" spans="2:4" x14ac:dyDescent="0.25">
      <c r="B42">
        <f t="shared" si="0"/>
        <v>0.7</v>
      </c>
      <c r="C42">
        <v>4.5</v>
      </c>
      <c r="D42" s="1">
        <v>0.7</v>
      </c>
    </row>
    <row r="43" spans="2:4" x14ac:dyDescent="0.25">
      <c r="B43">
        <f t="shared" si="0"/>
        <v>0.43</v>
      </c>
      <c r="C43">
        <v>4.5</v>
      </c>
      <c r="D43" s="1">
        <v>0.43</v>
      </c>
    </row>
    <row r="44" spans="2:4" x14ac:dyDescent="0.25">
      <c r="B44">
        <f t="shared" si="0"/>
        <v>0.64</v>
      </c>
      <c r="C44">
        <v>4.5</v>
      </c>
      <c r="D44" s="1">
        <v>0.64</v>
      </c>
    </row>
    <row r="45" spans="2:4" x14ac:dyDescent="0.25">
      <c r="B45">
        <f t="shared" si="0"/>
        <v>0.38</v>
      </c>
      <c r="C45">
        <v>4.5</v>
      </c>
      <c r="D45" s="1">
        <v>0.38</v>
      </c>
    </row>
    <row r="46" spans="2:4" x14ac:dyDescent="0.25">
      <c r="B46">
        <f t="shared" si="0"/>
        <v>0.7</v>
      </c>
      <c r="C46">
        <v>4.5</v>
      </c>
      <c r="D46" s="1">
        <v>0.7</v>
      </c>
    </row>
    <row r="47" spans="2:4" x14ac:dyDescent="0.25">
      <c r="B47">
        <f t="shared" si="0"/>
        <v>0.67</v>
      </c>
      <c r="C47">
        <v>4.5</v>
      </c>
      <c r="D47" s="1">
        <v>0.67</v>
      </c>
    </row>
    <row r="48" spans="2:4" x14ac:dyDescent="0.25">
      <c r="B48">
        <f t="shared" si="0"/>
        <v>0.57999999999999996</v>
      </c>
      <c r="C48">
        <v>4.5</v>
      </c>
      <c r="D48" s="1">
        <v>0.57999999999999996</v>
      </c>
    </row>
    <row r="49" spans="2:4" x14ac:dyDescent="0.25">
      <c r="B49">
        <f t="shared" si="0"/>
        <v>0.35</v>
      </c>
      <c r="C49">
        <v>4.5</v>
      </c>
      <c r="D49" s="1">
        <v>0.35</v>
      </c>
    </row>
    <row r="50" spans="2:4" x14ac:dyDescent="0.25">
      <c r="B50">
        <f t="shared" si="0"/>
        <v>0.6</v>
      </c>
      <c r="C50">
        <v>4.5</v>
      </c>
      <c r="D50" s="1">
        <v>0.6</v>
      </c>
    </row>
    <row r="51" spans="2:4" x14ac:dyDescent="0.25">
      <c r="B51">
        <f t="shared" si="0"/>
        <v>0.5</v>
      </c>
      <c r="C51">
        <v>4.5</v>
      </c>
      <c r="D51" s="1">
        <v>0.5</v>
      </c>
    </row>
    <row r="52" spans="2:4" x14ac:dyDescent="0.25">
      <c r="B52">
        <f t="shared" si="0"/>
        <v>0.45</v>
      </c>
      <c r="C52">
        <v>4.5</v>
      </c>
      <c r="D52" s="1">
        <v>0.45</v>
      </c>
    </row>
    <row r="53" spans="2:4" x14ac:dyDescent="0.25">
      <c r="B53">
        <f t="shared" si="0"/>
        <v>0.64</v>
      </c>
      <c r="C53">
        <v>4.5</v>
      </c>
      <c r="D53" s="1">
        <v>0.64</v>
      </c>
    </row>
    <row r="54" spans="2:4" x14ac:dyDescent="0.25">
      <c r="B54">
        <f t="shared" si="0"/>
        <v>0.62</v>
      </c>
      <c r="C54">
        <v>4.5</v>
      </c>
      <c r="D54" s="1">
        <v>0.62</v>
      </c>
    </row>
    <row r="55" spans="2:4" x14ac:dyDescent="0.25">
      <c r="B55">
        <f t="shared" si="0"/>
        <v>0.46</v>
      </c>
      <c r="C55">
        <v>4.5</v>
      </c>
      <c r="D55" s="1">
        <v>0.46</v>
      </c>
    </row>
    <row r="56" spans="2:4" x14ac:dyDescent="0.25">
      <c r="B56">
        <f t="shared" si="0"/>
        <v>0.43</v>
      </c>
      <c r="C56">
        <v>4.5</v>
      </c>
      <c r="D56" s="1">
        <v>0.43</v>
      </c>
    </row>
    <row r="57" spans="2:4" x14ac:dyDescent="0.25">
      <c r="B57">
        <f t="shared" si="0"/>
        <v>0.54</v>
      </c>
      <c r="C57">
        <v>4.5</v>
      </c>
      <c r="D57" s="1">
        <v>0.54</v>
      </c>
    </row>
    <row r="58" spans="2:4" x14ac:dyDescent="0.25">
      <c r="B58">
        <f t="shared" si="0"/>
        <v>0.54</v>
      </c>
      <c r="C58">
        <v>4.5</v>
      </c>
      <c r="D58" s="1">
        <v>0.54</v>
      </c>
    </row>
    <row r="59" spans="2:4" x14ac:dyDescent="0.25">
      <c r="B59">
        <f t="shared" si="0"/>
        <v>0.27</v>
      </c>
      <c r="C59">
        <v>4.5</v>
      </c>
      <c r="D59" s="1">
        <v>0.27</v>
      </c>
    </row>
    <row r="60" spans="2:4" x14ac:dyDescent="0.25">
      <c r="B60">
        <f t="shared" si="0"/>
        <v>0.77</v>
      </c>
      <c r="C60">
        <v>4.5</v>
      </c>
      <c r="D60" s="1">
        <v>0.77</v>
      </c>
    </row>
    <row r="61" spans="2:4" x14ac:dyDescent="0.25">
      <c r="B61">
        <f t="shared" si="0"/>
        <v>0.56000000000000005</v>
      </c>
      <c r="C61">
        <v>4.5</v>
      </c>
      <c r="D61" s="1">
        <v>0.56000000000000005</v>
      </c>
    </row>
    <row r="62" spans="2:4" x14ac:dyDescent="0.25">
      <c r="B62">
        <f t="shared" si="0"/>
        <v>0.78</v>
      </c>
      <c r="C62">
        <v>4.5</v>
      </c>
      <c r="D62" s="1">
        <v>0.78</v>
      </c>
    </row>
    <row r="63" spans="2:4" x14ac:dyDescent="0.25">
      <c r="B63">
        <f t="shared" si="0"/>
        <v>0.31</v>
      </c>
      <c r="C63">
        <v>4.5</v>
      </c>
      <c r="D63" s="1">
        <v>0.31</v>
      </c>
    </row>
    <row r="64" spans="2:4" x14ac:dyDescent="0.25">
      <c r="B64">
        <f t="shared" si="0"/>
        <v>0.86</v>
      </c>
      <c r="C64">
        <v>4.5</v>
      </c>
      <c r="D64" s="1">
        <v>0.86</v>
      </c>
    </row>
    <row r="65" spans="2:4" x14ac:dyDescent="0.25">
      <c r="B65">
        <f t="shared" si="0"/>
        <v>0.61</v>
      </c>
      <c r="C65">
        <v>4.5</v>
      </c>
      <c r="D65" s="1">
        <v>0.61</v>
      </c>
    </row>
    <row r="66" spans="2:4" x14ac:dyDescent="0.25">
      <c r="B66">
        <f t="shared" si="0"/>
        <v>0.44</v>
      </c>
      <c r="C66">
        <v>4.5</v>
      </c>
      <c r="D66" s="1">
        <v>0.44</v>
      </c>
    </row>
    <row r="67" spans="2:4" x14ac:dyDescent="0.25">
      <c r="B67">
        <f t="shared" ref="B67:B130" si="1">VALUE(D67)</f>
        <v>0.78</v>
      </c>
      <c r="C67">
        <v>4.5</v>
      </c>
      <c r="D67" s="1">
        <v>0.78</v>
      </c>
    </row>
    <row r="68" spans="2:4" x14ac:dyDescent="0.25">
      <c r="B68">
        <f t="shared" si="1"/>
        <v>0.62</v>
      </c>
      <c r="C68">
        <v>4.5</v>
      </c>
      <c r="D68" s="1">
        <v>0.62</v>
      </c>
    </row>
    <row r="69" spans="2:4" x14ac:dyDescent="0.25">
      <c r="B69">
        <f t="shared" si="1"/>
        <v>0.47</v>
      </c>
      <c r="C69">
        <v>4.5</v>
      </c>
      <c r="D69" s="1">
        <v>0.47</v>
      </c>
    </row>
    <row r="70" spans="2:4" x14ac:dyDescent="0.25">
      <c r="B70">
        <f t="shared" si="1"/>
        <v>0.47</v>
      </c>
      <c r="C70">
        <v>4.5</v>
      </c>
      <c r="D70" s="1">
        <v>0.47</v>
      </c>
    </row>
    <row r="71" spans="2:4" x14ac:dyDescent="0.25">
      <c r="B71">
        <f t="shared" si="1"/>
        <v>0.69</v>
      </c>
      <c r="C71">
        <v>4.5</v>
      </c>
      <c r="D71" s="1">
        <v>0.69</v>
      </c>
    </row>
    <row r="72" spans="2:4" x14ac:dyDescent="0.25">
      <c r="B72">
        <f t="shared" si="1"/>
        <v>0.61</v>
      </c>
      <c r="C72">
        <v>4.5</v>
      </c>
      <c r="D72" s="1">
        <v>0.61</v>
      </c>
    </row>
    <row r="73" spans="2:4" x14ac:dyDescent="0.25">
      <c r="B73">
        <f t="shared" si="1"/>
        <v>0.42</v>
      </c>
      <c r="C73">
        <v>4.5</v>
      </c>
      <c r="D73" s="1">
        <v>0.42</v>
      </c>
    </row>
    <row r="74" spans="2:4" x14ac:dyDescent="0.25">
      <c r="B74">
        <f t="shared" si="1"/>
        <v>0.37</v>
      </c>
      <c r="C74">
        <v>4.5</v>
      </c>
      <c r="D74" s="1">
        <v>0.37</v>
      </c>
    </row>
    <row r="75" spans="2:4" x14ac:dyDescent="0.25">
      <c r="B75">
        <f t="shared" si="1"/>
        <v>0.77</v>
      </c>
      <c r="C75">
        <v>4.5</v>
      </c>
      <c r="D75" s="1">
        <v>0.77</v>
      </c>
    </row>
    <row r="76" spans="2:4" x14ac:dyDescent="0.25">
      <c r="B76">
        <f t="shared" si="1"/>
        <v>0.6</v>
      </c>
      <c r="C76">
        <v>4.5</v>
      </c>
      <c r="D76" s="1">
        <v>0.6</v>
      </c>
    </row>
    <row r="77" spans="2:4" x14ac:dyDescent="0.25">
      <c r="B77">
        <f t="shared" si="1"/>
        <v>0.6</v>
      </c>
      <c r="C77">
        <v>4.5</v>
      </c>
      <c r="D77" s="1">
        <v>0.6</v>
      </c>
    </row>
    <row r="78" spans="2:4" x14ac:dyDescent="0.25">
      <c r="B78">
        <f t="shared" si="1"/>
        <v>0.55000000000000004</v>
      </c>
      <c r="C78">
        <v>4.5</v>
      </c>
      <c r="D78" s="1">
        <v>0.55000000000000004</v>
      </c>
    </row>
    <row r="79" spans="2:4" x14ac:dyDescent="0.25">
      <c r="B79">
        <f t="shared" si="1"/>
        <v>0.65</v>
      </c>
      <c r="C79">
        <v>4.5</v>
      </c>
      <c r="D79" s="1">
        <v>0.65</v>
      </c>
    </row>
    <row r="80" spans="2:4" x14ac:dyDescent="0.25">
      <c r="B80">
        <f t="shared" si="1"/>
        <v>0.57999999999999996</v>
      </c>
      <c r="C80">
        <v>4.5</v>
      </c>
      <c r="D80" s="1">
        <v>0.57999999999999996</v>
      </c>
    </row>
    <row r="81" spans="2:4" x14ac:dyDescent="0.25">
      <c r="B81">
        <f t="shared" si="1"/>
        <v>0.64</v>
      </c>
      <c r="C81">
        <v>4.5</v>
      </c>
      <c r="D81" s="1">
        <v>0.64</v>
      </c>
    </row>
    <row r="82" spans="2:4" x14ac:dyDescent="0.25">
      <c r="B82">
        <f t="shared" si="1"/>
        <v>0.64</v>
      </c>
      <c r="C82">
        <v>4.5</v>
      </c>
      <c r="D82" s="1">
        <v>0.64</v>
      </c>
    </row>
    <row r="83" spans="2:4" x14ac:dyDescent="0.25">
      <c r="B83">
        <f t="shared" si="1"/>
        <v>0.44</v>
      </c>
      <c r="C83">
        <v>4.5</v>
      </c>
      <c r="D83" s="1">
        <v>0.44</v>
      </c>
    </row>
    <row r="84" spans="2:4" x14ac:dyDescent="0.25">
      <c r="B84">
        <f t="shared" si="1"/>
        <v>0.62</v>
      </c>
      <c r="C84">
        <v>4.5</v>
      </c>
      <c r="D84" s="1">
        <v>0.62</v>
      </c>
    </row>
    <row r="85" spans="2:4" x14ac:dyDescent="0.25">
      <c r="B85">
        <f t="shared" si="1"/>
        <v>0.63</v>
      </c>
      <c r="C85">
        <v>4.5</v>
      </c>
      <c r="D85" s="1">
        <v>0.63</v>
      </c>
    </row>
    <row r="86" spans="2:4" x14ac:dyDescent="0.25">
      <c r="B86">
        <f t="shared" si="1"/>
        <v>0.75</v>
      </c>
      <c r="C86">
        <v>4.5</v>
      </c>
      <c r="D86" s="1">
        <v>0.75</v>
      </c>
    </row>
    <row r="87" spans="2:4" x14ac:dyDescent="0.25">
      <c r="B87">
        <f t="shared" si="1"/>
        <v>0.25</v>
      </c>
      <c r="C87">
        <v>4.5</v>
      </c>
      <c r="D87" s="1">
        <v>0.25</v>
      </c>
    </row>
    <row r="88" spans="2:4" x14ac:dyDescent="0.25">
      <c r="B88">
        <f t="shared" si="1"/>
        <v>0.32</v>
      </c>
      <c r="C88">
        <v>4.5</v>
      </c>
      <c r="D88" s="1">
        <v>0.32</v>
      </c>
    </row>
    <row r="89" spans="2:4" x14ac:dyDescent="0.25">
      <c r="B89">
        <f t="shared" si="1"/>
        <v>0.41</v>
      </c>
      <c r="C89">
        <v>4.5</v>
      </c>
      <c r="D89" s="1">
        <v>0.41</v>
      </c>
    </row>
    <row r="90" spans="2:4" x14ac:dyDescent="0.25">
      <c r="B90">
        <f t="shared" si="1"/>
        <v>0.8</v>
      </c>
      <c r="C90">
        <v>4.5</v>
      </c>
      <c r="D90" s="1">
        <v>0.8</v>
      </c>
    </row>
    <row r="91" spans="2:4" x14ac:dyDescent="0.25">
      <c r="B91">
        <f t="shared" si="1"/>
        <v>0.68</v>
      </c>
      <c r="C91">
        <v>4.5</v>
      </c>
      <c r="D91" s="1">
        <v>0.68</v>
      </c>
    </row>
    <row r="92" spans="2:4" x14ac:dyDescent="0.25">
      <c r="B92">
        <f t="shared" si="1"/>
        <v>0.66</v>
      </c>
      <c r="C92">
        <v>4.5</v>
      </c>
      <c r="D92" s="1">
        <v>0.66</v>
      </c>
    </row>
    <row r="93" spans="2:4" x14ac:dyDescent="0.25">
      <c r="B93">
        <f t="shared" si="1"/>
        <v>0.22</v>
      </c>
      <c r="C93">
        <v>4.5</v>
      </c>
      <c r="D93" s="1">
        <v>0.22</v>
      </c>
    </row>
    <row r="94" spans="2:4" x14ac:dyDescent="0.25">
      <c r="B94">
        <f t="shared" si="1"/>
        <v>0.56999999999999995</v>
      </c>
      <c r="C94">
        <v>4.5</v>
      </c>
      <c r="D94" s="1">
        <v>0.56999999999999995</v>
      </c>
    </row>
    <row r="95" spans="2:4" x14ac:dyDescent="0.25">
      <c r="B95">
        <f t="shared" si="1"/>
        <v>0.8</v>
      </c>
      <c r="C95">
        <v>4.5</v>
      </c>
      <c r="D95" s="1">
        <v>0.8</v>
      </c>
    </row>
    <row r="96" spans="2:4" x14ac:dyDescent="0.25">
      <c r="B96">
        <f t="shared" si="1"/>
        <v>0.54</v>
      </c>
      <c r="C96">
        <v>4.5</v>
      </c>
      <c r="D96" s="1">
        <v>0.54</v>
      </c>
    </row>
    <row r="97" spans="2:4" x14ac:dyDescent="0.25">
      <c r="B97">
        <f t="shared" si="1"/>
        <v>0.17</v>
      </c>
      <c r="C97">
        <v>4.5</v>
      </c>
      <c r="D97" s="1">
        <v>0.17</v>
      </c>
    </row>
    <row r="98" spans="2:4" x14ac:dyDescent="0.25">
      <c r="B98">
        <f t="shared" si="1"/>
        <v>0.69</v>
      </c>
      <c r="C98">
        <v>4.4000000000000004</v>
      </c>
      <c r="D98" s="1">
        <v>0.69</v>
      </c>
    </row>
    <row r="99" spans="2:4" x14ac:dyDescent="0.25">
      <c r="B99">
        <f t="shared" si="1"/>
        <v>0.65</v>
      </c>
      <c r="C99">
        <v>4.4000000000000004</v>
      </c>
      <c r="D99" s="1">
        <v>0.65</v>
      </c>
    </row>
    <row r="100" spans="2:4" x14ac:dyDescent="0.25">
      <c r="B100">
        <f t="shared" si="1"/>
        <v>0.42</v>
      </c>
      <c r="C100">
        <v>4.4000000000000004</v>
      </c>
      <c r="D100" s="1">
        <v>0.42</v>
      </c>
    </row>
    <row r="101" spans="2:4" x14ac:dyDescent="0.25">
      <c r="B101">
        <f t="shared" si="1"/>
        <v>0.52</v>
      </c>
      <c r="C101">
        <v>4.4000000000000004</v>
      </c>
      <c r="D101" s="1">
        <v>0.52</v>
      </c>
    </row>
    <row r="102" spans="2:4" x14ac:dyDescent="0.25">
      <c r="B102">
        <f t="shared" si="1"/>
        <v>0.77</v>
      </c>
      <c r="C102">
        <v>4.4000000000000004</v>
      </c>
      <c r="D102" s="1">
        <v>0.77</v>
      </c>
    </row>
    <row r="103" spans="2:4" x14ac:dyDescent="0.25">
      <c r="B103">
        <f t="shared" si="1"/>
        <v>0.53</v>
      </c>
      <c r="C103">
        <v>4.4000000000000004</v>
      </c>
      <c r="D103" s="1">
        <v>0.53</v>
      </c>
    </row>
    <row r="104" spans="2:4" x14ac:dyDescent="0.25">
      <c r="B104">
        <f t="shared" si="1"/>
        <v>0.67</v>
      </c>
      <c r="C104">
        <v>4.4000000000000004</v>
      </c>
      <c r="D104" s="1">
        <v>0.67</v>
      </c>
    </row>
    <row r="105" spans="2:4" x14ac:dyDescent="0.25">
      <c r="B105">
        <f t="shared" si="1"/>
        <v>0.27</v>
      </c>
      <c r="C105">
        <v>4.4000000000000004</v>
      </c>
      <c r="D105" s="1">
        <v>0.27</v>
      </c>
    </row>
    <row r="106" spans="2:4" x14ac:dyDescent="0.25">
      <c r="B106">
        <f t="shared" si="1"/>
        <v>0.65</v>
      </c>
      <c r="C106">
        <v>4.4000000000000004</v>
      </c>
      <c r="D106" s="1">
        <v>0.65</v>
      </c>
    </row>
    <row r="107" spans="2:4" x14ac:dyDescent="0.25">
      <c r="B107">
        <f t="shared" si="1"/>
        <v>0.6</v>
      </c>
      <c r="C107">
        <v>4.4000000000000004</v>
      </c>
      <c r="D107" s="1">
        <v>0.6</v>
      </c>
    </row>
    <row r="108" spans="2:4" x14ac:dyDescent="0.25">
      <c r="B108">
        <f t="shared" si="1"/>
        <v>0.65</v>
      </c>
      <c r="C108">
        <v>4.4000000000000004</v>
      </c>
      <c r="D108" s="1">
        <v>0.65</v>
      </c>
    </row>
    <row r="109" spans="2:4" x14ac:dyDescent="0.25">
      <c r="B109">
        <f t="shared" si="1"/>
        <v>0.7</v>
      </c>
      <c r="C109">
        <v>4.4000000000000004</v>
      </c>
      <c r="D109" s="1">
        <v>0.7</v>
      </c>
    </row>
    <row r="110" spans="2:4" x14ac:dyDescent="0.25">
      <c r="B110">
        <f t="shared" si="1"/>
        <v>0.42</v>
      </c>
      <c r="C110">
        <v>4.4000000000000004</v>
      </c>
      <c r="D110" s="1">
        <v>0.42</v>
      </c>
    </row>
    <row r="111" spans="2:4" x14ac:dyDescent="0.25">
      <c r="B111">
        <f t="shared" si="1"/>
        <v>0.88</v>
      </c>
      <c r="C111">
        <v>4.4000000000000004</v>
      </c>
      <c r="D111" s="1">
        <v>0.88</v>
      </c>
    </row>
    <row r="112" spans="2:4" x14ac:dyDescent="0.25">
      <c r="B112">
        <f t="shared" si="1"/>
        <v>0.63</v>
      </c>
      <c r="C112">
        <v>4.4000000000000004</v>
      </c>
      <c r="D112" s="1">
        <v>0.63</v>
      </c>
    </row>
    <row r="113" spans="2:4" x14ac:dyDescent="0.25">
      <c r="B113">
        <f t="shared" si="1"/>
        <v>0.73</v>
      </c>
      <c r="C113">
        <v>4.4000000000000004</v>
      </c>
      <c r="D113" s="1">
        <v>0.73</v>
      </c>
    </row>
    <row r="114" spans="2:4" x14ac:dyDescent="0.25">
      <c r="B114">
        <f t="shared" si="1"/>
        <v>0.33</v>
      </c>
      <c r="C114">
        <v>4.4000000000000004</v>
      </c>
      <c r="D114" s="1">
        <v>0.33</v>
      </c>
    </row>
    <row r="115" spans="2:4" x14ac:dyDescent="0.25">
      <c r="B115">
        <f t="shared" si="1"/>
        <v>0.6</v>
      </c>
      <c r="C115">
        <v>4.4000000000000004</v>
      </c>
      <c r="D115" s="1">
        <v>0.6</v>
      </c>
    </row>
    <row r="116" spans="2:4" x14ac:dyDescent="0.25">
      <c r="B116">
        <f t="shared" si="1"/>
        <v>0.8</v>
      </c>
      <c r="C116">
        <v>4.4000000000000004</v>
      </c>
      <c r="D116" s="1">
        <v>0.8</v>
      </c>
    </row>
    <row r="117" spans="2:4" x14ac:dyDescent="0.25">
      <c r="B117">
        <f t="shared" si="1"/>
        <v>0.47</v>
      </c>
      <c r="C117">
        <v>4.4000000000000004</v>
      </c>
      <c r="D117" s="1">
        <v>0.47</v>
      </c>
    </row>
    <row r="118" spans="2:4" x14ac:dyDescent="0.25">
      <c r="B118">
        <f t="shared" si="1"/>
        <v>0.35</v>
      </c>
      <c r="C118">
        <v>4.4000000000000004</v>
      </c>
      <c r="D118" s="1">
        <v>0.35</v>
      </c>
    </row>
    <row r="119" spans="2:4" x14ac:dyDescent="0.25">
      <c r="B119">
        <f t="shared" si="1"/>
        <v>0.65</v>
      </c>
      <c r="C119">
        <v>4.4000000000000004</v>
      </c>
      <c r="D119" s="1">
        <v>0.65</v>
      </c>
    </row>
    <row r="120" spans="2:4" x14ac:dyDescent="0.25">
      <c r="B120">
        <f t="shared" si="1"/>
        <v>0.85</v>
      </c>
      <c r="C120">
        <v>4.4000000000000004</v>
      </c>
      <c r="D120" s="1">
        <v>0.85</v>
      </c>
    </row>
    <row r="121" spans="2:4" x14ac:dyDescent="0.25">
      <c r="B121">
        <f t="shared" si="1"/>
        <v>0.75</v>
      </c>
      <c r="C121">
        <v>4.4000000000000004</v>
      </c>
      <c r="D121" s="1">
        <v>0.75</v>
      </c>
    </row>
    <row r="122" spans="2:4" x14ac:dyDescent="0.25">
      <c r="B122">
        <f t="shared" si="1"/>
        <v>0.2</v>
      </c>
      <c r="C122">
        <v>4.4000000000000004</v>
      </c>
      <c r="D122" s="1">
        <v>0.2</v>
      </c>
    </row>
    <row r="123" spans="2:4" x14ac:dyDescent="0.25">
      <c r="B123">
        <f t="shared" si="1"/>
        <v>0.63</v>
      </c>
      <c r="C123">
        <v>4.4000000000000004</v>
      </c>
      <c r="D123" s="1">
        <v>0.63</v>
      </c>
    </row>
    <row r="124" spans="2:4" x14ac:dyDescent="0.25">
      <c r="B124">
        <f t="shared" si="1"/>
        <v>0.47</v>
      </c>
      <c r="C124">
        <v>4.4000000000000004</v>
      </c>
      <c r="D124" s="1">
        <v>0.47</v>
      </c>
    </row>
    <row r="125" spans="2:4" x14ac:dyDescent="0.25">
      <c r="B125">
        <f t="shared" si="1"/>
        <v>0.53</v>
      </c>
      <c r="C125">
        <v>4.4000000000000004</v>
      </c>
      <c r="D125" s="1">
        <v>0.53</v>
      </c>
    </row>
    <row r="126" spans="2:4" x14ac:dyDescent="0.25">
      <c r="B126">
        <f t="shared" si="1"/>
        <v>0.27</v>
      </c>
      <c r="C126">
        <v>4.4000000000000004</v>
      </c>
      <c r="D126" s="1">
        <v>0.27</v>
      </c>
    </row>
    <row r="127" spans="2:4" x14ac:dyDescent="0.25">
      <c r="B127">
        <f t="shared" si="1"/>
        <v>0.53</v>
      </c>
      <c r="C127">
        <v>4.4000000000000004</v>
      </c>
      <c r="D127" s="1">
        <v>0.53</v>
      </c>
    </row>
    <row r="128" spans="2:4" x14ac:dyDescent="0.25">
      <c r="B128">
        <f t="shared" si="1"/>
        <v>0.62</v>
      </c>
      <c r="C128">
        <v>4.4000000000000004</v>
      </c>
      <c r="D128" s="1">
        <v>0.62</v>
      </c>
    </row>
    <row r="129" spans="2:4" x14ac:dyDescent="0.25">
      <c r="B129">
        <f t="shared" si="1"/>
        <v>0.64</v>
      </c>
      <c r="C129">
        <v>4.4000000000000004</v>
      </c>
      <c r="D129" s="1">
        <v>0.64</v>
      </c>
    </row>
    <row r="130" spans="2:4" x14ac:dyDescent="0.25">
      <c r="B130">
        <f t="shared" si="1"/>
        <v>0.42</v>
      </c>
      <c r="C130">
        <v>4.4000000000000004</v>
      </c>
      <c r="D130" s="1">
        <v>0.42</v>
      </c>
    </row>
    <row r="131" spans="2:4" x14ac:dyDescent="0.25">
      <c r="B131">
        <f t="shared" ref="B131:B194" si="2">VALUE(D131)</f>
        <v>0.59</v>
      </c>
      <c r="C131">
        <v>4.4000000000000004</v>
      </c>
      <c r="D131" s="1">
        <v>0.59</v>
      </c>
    </row>
    <row r="132" spans="2:4" x14ac:dyDescent="0.25">
      <c r="B132">
        <f t="shared" si="2"/>
        <v>0.31</v>
      </c>
      <c r="C132">
        <v>4.4000000000000004</v>
      </c>
      <c r="D132" s="1">
        <v>0.31</v>
      </c>
    </row>
    <row r="133" spans="2:4" x14ac:dyDescent="0.25">
      <c r="B133">
        <f t="shared" si="2"/>
        <v>0.6</v>
      </c>
      <c r="C133">
        <v>4.4000000000000004</v>
      </c>
      <c r="D133" s="1">
        <v>0.6</v>
      </c>
    </row>
    <row r="134" spans="2:4" x14ac:dyDescent="0.25">
      <c r="B134">
        <f t="shared" si="2"/>
        <v>0.73</v>
      </c>
      <c r="C134">
        <v>4.4000000000000004</v>
      </c>
      <c r="D134" s="1">
        <v>0.73</v>
      </c>
    </row>
    <row r="135" spans="2:4" x14ac:dyDescent="0.25">
      <c r="B135">
        <f t="shared" si="2"/>
        <v>0.4</v>
      </c>
      <c r="C135">
        <v>4.4000000000000004</v>
      </c>
      <c r="D135" s="1">
        <v>0.4</v>
      </c>
    </row>
    <row r="136" spans="2:4" x14ac:dyDescent="0.25">
      <c r="B136">
        <f t="shared" si="2"/>
        <v>0.54</v>
      </c>
      <c r="C136">
        <v>4.4000000000000004</v>
      </c>
      <c r="D136" s="1">
        <v>0.54</v>
      </c>
    </row>
    <row r="137" spans="2:4" x14ac:dyDescent="0.25">
      <c r="B137">
        <f t="shared" si="2"/>
        <v>0.38</v>
      </c>
      <c r="C137">
        <v>4.4000000000000004</v>
      </c>
      <c r="D137" s="1">
        <v>0.38</v>
      </c>
    </row>
    <row r="138" spans="2:4" x14ac:dyDescent="0.25">
      <c r="B138">
        <f t="shared" si="2"/>
        <v>0.73</v>
      </c>
      <c r="C138">
        <v>4.4000000000000004</v>
      </c>
      <c r="D138" s="1">
        <v>0.73</v>
      </c>
    </row>
    <row r="139" spans="2:4" x14ac:dyDescent="0.25">
      <c r="B139">
        <f t="shared" si="2"/>
        <v>0.57999999999999996</v>
      </c>
      <c r="C139">
        <v>4.4000000000000004</v>
      </c>
      <c r="D139" s="1">
        <v>0.57999999999999996</v>
      </c>
    </row>
    <row r="140" spans="2:4" x14ac:dyDescent="0.25">
      <c r="B140">
        <f t="shared" si="2"/>
        <v>0</v>
      </c>
      <c r="C140">
        <v>4.4000000000000004</v>
      </c>
      <c r="D140" s="1">
        <v>0</v>
      </c>
    </row>
    <row r="141" spans="2:4" x14ac:dyDescent="0.25">
      <c r="B141">
        <f t="shared" si="2"/>
        <v>0.5</v>
      </c>
      <c r="C141">
        <v>4.4000000000000004</v>
      </c>
      <c r="D141" s="1">
        <v>0.5</v>
      </c>
    </row>
    <row r="142" spans="2:4" x14ac:dyDescent="0.25">
      <c r="B142">
        <f t="shared" si="2"/>
        <v>0.64</v>
      </c>
      <c r="C142">
        <v>4.4000000000000004</v>
      </c>
      <c r="D142" s="1">
        <v>0.64</v>
      </c>
    </row>
    <row r="143" spans="2:4" x14ac:dyDescent="0.25">
      <c r="B143">
        <f t="shared" si="2"/>
        <v>0.43</v>
      </c>
      <c r="C143">
        <v>4.4000000000000004</v>
      </c>
      <c r="D143" s="1">
        <v>0.43</v>
      </c>
    </row>
    <row r="144" spans="2:4" x14ac:dyDescent="0.25">
      <c r="B144">
        <f t="shared" si="2"/>
        <v>0.4</v>
      </c>
      <c r="C144">
        <v>4.4000000000000004</v>
      </c>
      <c r="D144" s="1">
        <v>0.4</v>
      </c>
    </row>
    <row r="145" spans="2:4" x14ac:dyDescent="0.25">
      <c r="B145">
        <f t="shared" si="2"/>
        <v>0.44</v>
      </c>
      <c r="C145">
        <v>4.4000000000000004</v>
      </c>
      <c r="D145" s="1">
        <v>0.44</v>
      </c>
    </row>
    <row r="146" spans="2:4" x14ac:dyDescent="0.25">
      <c r="B146">
        <f t="shared" si="2"/>
        <v>0.23</v>
      </c>
      <c r="C146">
        <v>4.4000000000000004</v>
      </c>
      <c r="D146" s="1">
        <v>0.23</v>
      </c>
    </row>
    <row r="147" spans="2:4" x14ac:dyDescent="0.25">
      <c r="B147">
        <f t="shared" si="2"/>
        <v>0.61</v>
      </c>
      <c r="C147">
        <v>4.4000000000000004</v>
      </c>
      <c r="D147" s="1">
        <v>0.61</v>
      </c>
    </row>
    <row r="148" spans="2:4" x14ac:dyDescent="0.25">
      <c r="B148">
        <f t="shared" si="2"/>
        <v>0.52</v>
      </c>
      <c r="C148">
        <v>4.4000000000000004</v>
      </c>
      <c r="D148" s="1">
        <v>0.52</v>
      </c>
    </row>
    <row r="149" spans="2:4" x14ac:dyDescent="0.25">
      <c r="B149">
        <f t="shared" si="2"/>
        <v>0.44</v>
      </c>
      <c r="C149">
        <v>4.4000000000000004</v>
      </c>
      <c r="D149" s="1">
        <v>0.44</v>
      </c>
    </row>
    <row r="150" spans="2:4" x14ac:dyDescent="0.25">
      <c r="B150">
        <f t="shared" si="2"/>
        <v>0.31</v>
      </c>
      <c r="C150">
        <v>4.4000000000000004</v>
      </c>
      <c r="D150" s="1">
        <v>0.31</v>
      </c>
    </row>
    <row r="151" spans="2:4" x14ac:dyDescent="0.25">
      <c r="B151">
        <f t="shared" si="2"/>
        <v>0.47</v>
      </c>
      <c r="C151">
        <v>4.4000000000000004</v>
      </c>
      <c r="D151" s="1">
        <v>0.47</v>
      </c>
    </row>
    <row r="152" spans="2:4" x14ac:dyDescent="0.25">
      <c r="B152">
        <f t="shared" si="2"/>
        <v>0.54</v>
      </c>
      <c r="C152">
        <v>4.4000000000000004</v>
      </c>
      <c r="D152" s="1">
        <v>0.54</v>
      </c>
    </row>
    <row r="153" spans="2:4" x14ac:dyDescent="0.25">
      <c r="B153">
        <f t="shared" si="2"/>
        <v>0.69</v>
      </c>
      <c r="C153">
        <v>4.4000000000000004</v>
      </c>
      <c r="D153" s="1">
        <v>0.69</v>
      </c>
    </row>
    <row r="154" spans="2:4" x14ac:dyDescent="0.25">
      <c r="B154">
        <f t="shared" si="2"/>
        <v>0.26</v>
      </c>
      <c r="C154">
        <v>4.4000000000000004</v>
      </c>
      <c r="D154" s="1">
        <v>0.26</v>
      </c>
    </row>
    <row r="155" spans="2:4" x14ac:dyDescent="0.25">
      <c r="B155">
        <f t="shared" si="2"/>
        <v>0.62</v>
      </c>
      <c r="C155">
        <v>4.4000000000000004</v>
      </c>
      <c r="D155" s="1">
        <v>0.62</v>
      </c>
    </row>
    <row r="156" spans="2:4" x14ac:dyDescent="0.25">
      <c r="B156">
        <f t="shared" si="2"/>
        <v>0.38</v>
      </c>
      <c r="C156">
        <v>4.4000000000000004</v>
      </c>
      <c r="D156" s="1">
        <v>0.38</v>
      </c>
    </row>
    <row r="157" spans="2:4" x14ac:dyDescent="0.25">
      <c r="B157">
        <f t="shared" si="2"/>
        <v>0.5</v>
      </c>
      <c r="C157">
        <v>4.4000000000000004</v>
      </c>
      <c r="D157" s="1">
        <v>0.5</v>
      </c>
    </row>
    <row r="158" spans="2:4" x14ac:dyDescent="0.25">
      <c r="B158">
        <f t="shared" si="2"/>
        <v>0.25</v>
      </c>
      <c r="C158">
        <v>4.4000000000000004</v>
      </c>
      <c r="D158" s="1">
        <v>0.25</v>
      </c>
    </row>
    <row r="159" spans="2:4" x14ac:dyDescent="0.25">
      <c r="B159">
        <f t="shared" si="2"/>
        <v>0.41</v>
      </c>
      <c r="C159">
        <v>4.4000000000000004</v>
      </c>
      <c r="D159" s="1">
        <v>0.41</v>
      </c>
    </row>
    <row r="160" spans="2:4" x14ac:dyDescent="0.25">
      <c r="B160">
        <f t="shared" si="2"/>
        <v>0.57999999999999996</v>
      </c>
      <c r="C160">
        <v>4.4000000000000004</v>
      </c>
      <c r="D160" s="1">
        <v>0.57999999999999996</v>
      </c>
    </row>
    <row r="161" spans="2:4" x14ac:dyDescent="0.25">
      <c r="B161">
        <f t="shared" si="2"/>
        <v>0.56000000000000005</v>
      </c>
      <c r="C161">
        <v>4.4000000000000004</v>
      </c>
      <c r="D161" s="1">
        <v>0.56000000000000005</v>
      </c>
    </row>
    <row r="162" spans="2:4" x14ac:dyDescent="0.25">
      <c r="B162">
        <f t="shared" si="2"/>
        <v>0.32</v>
      </c>
      <c r="C162">
        <v>4.4000000000000004</v>
      </c>
      <c r="D162" s="1">
        <v>0.32</v>
      </c>
    </row>
    <row r="163" spans="2:4" x14ac:dyDescent="0.25">
      <c r="B163">
        <f t="shared" si="2"/>
        <v>0.66</v>
      </c>
      <c r="C163">
        <v>4.4000000000000004</v>
      </c>
      <c r="D163" s="1">
        <v>0.66</v>
      </c>
    </row>
    <row r="164" spans="2:4" x14ac:dyDescent="0.25">
      <c r="B164">
        <f t="shared" si="2"/>
        <v>0.7</v>
      </c>
      <c r="C164">
        <v>4.4000000000000004</v>
      </c>
      <c r="D164" s="1">
        <v>0.7</v>
      </c>
    </row>
    <row r="165" spans="2:4" x14ac:dyDescent="0.25">
      <c r="B165">
        <f t="shared" si="2"/>
        <v>0.63</v>
      </c>
      <c r="C165">
        <v>4.4000000000000004</v>
      </c>
      <c r="D165" s="1">
        <v>0.63</v>
      </c>
    </row>
    <row r="166" spans="2:4" x14ac:dyDescent="0.25">
      <c r="B166">
        <f t="shared" si="2"/>
        <v>0.28999999999999998</v>
      </c>
      <c r="C166">
        <v>4.4000000000000004</v>
      </c>
      <c r="D166" s="1">
        <v>0.28999999999999998</v>
      </c>
    </row>
    <row r="167" spans="2:4" x14ac:dyDescent="0.25">
      <c r="B167">
        <f t="shared" si="2"/>
        <v>0.75</v>
      </c>
      <c r="C167">
        <v>4.4000000000000004</v>
      </c>
      <c r="D167" s="1">
        <v>0.75</v>
      </c>
    </row>
    <row r="168" spans="2:4" x14ac:dyDescent="0.25">
      <c r="B168">
        <f t="shared" si="2"/>
        <v>0.69</v>
      </c>
      <c r="C168">
        <v>4.4000000000000004</v>
      </c>
      <c r="D168" s="1">
        <v>0.69</v>
      </c>
    </row>
    <row r="169" spans="2:4" x14ac:dyDescent="0.25">
      <c r="B169">
        <f t="shared" si="2"/>
        <v>0.83</v>
      </c>
      <c r="C169">
        <v>4.4000000000000004</v>
      </c>
      <c r="D169" s="1">
        <v>0.83</v>
      </c>
    </row>
    <row r="170" spans="2:4" x14ac:dyDescent="0.25">
      <c r="B170">
        <f t="shared" si="2"/>
        <v>0.46</v>
      </c>
      <c r="C170">
        <v>4.4000000000000004</v>
      </c>
      <c r="D170" s="1">
        <v>0.46</v>
      </c>
    </row>
    <row r="171" spans="2:4" x14ac:dyDescent="0.25">
      <c r="B171">
        <f t="shared" si="2"/>
        <v>0.38</v>
      </c>
      <c r="C171">
        <v>4.4000000000000004</v>
      </c>
      <c r="D171" s="1">
        <v>0.38</v>
      </c>
    </row>
    <row r="172" spans="2:4" x14ac:dyDescent="0.25">
      <c r="B172">
        <f t="shared" si="2"/>
        <v>0.44</v>
      </c>
      <c r="C172">
        <v>4.4000000000000004</v>
      </c>
      <c r="D172" s="1">
        <v>0.44</v>
      </c>
    </row>
    <row r="173" spans="2:4" x14ac:dyDescent="0.25">
      <c r="B173">
        <f t="shared" si="2"/>
        <v>0.31</v>
      </c>
      <c r="C173">
        <v>4.4000000000000004</v>
      </c>
      <c r="D173" s="1">
        <v>0.31</v>
      </c>
    </row>
    <row r="174" spans="2:4" x14ac:dyDescent="0.25">
      <c r="B174">
        <f t="shared" si="2"/>
        <v>0.63</v>
      </c>
      <c r="C174">
        <v>4.4000000000000004</v>
      </c>
      <c r="D174" s="1">
        <v>0.63</v>
      </c>
    </row>
    <row r="175" spans="2:4" x14ac:dyDescent="0.25">
      <c r="B175">
        <f t="shared" si="2"/>
        <v>0.67</v>
      </c>
      <c r="C175">
        <v>4.4000000000000004</v>
      </c>
      <c r="D175" s="1">
        <v>0.67</v>
      </c>
    </row>
    <row r="176" spans="2:4" x14ac:dyDescent="0.25">
      <c r="B176">
        <f t="shared" si="2"/>
        <v>0.8</v>
      </c>
      <c r="C176">
        <v>4.4000000000000004</v>
      </c>
      <c r="D176" s="1">
        <v>0.8</v>
      </c>
    </row>
    <row r="177" spans="2:4" x14ac:dyDescent="0.25">
      <c r="B177">
        <f t="shared" si="2"/>
        <v>0.6</v>
      </c>
      <c r="C177">
        <v>4.4000000000000004</v>
      </c>
      <c r="D177" s="1">
        <v>0.6</v>
      </c>
    </row>
    <row r="178" spans="2:4" x14ac:dyDescent="0.25">
      <c r="B178">
        <f t="shared" si="2"/>
        <v>0.71</v>
      </c>
      <c r="C178">
        <v>4.4000000000000004</v>
      </c>
      <c r="D178" s="1">
        <v>0.71</v>
      </c>
    </row>
    <row r="179" spans="2:4" x14ac:dyDescent="0.25">
      <c r="B179">
        <f t="shared" si="2"/>
        <v>0.64</v>
      </c>
      <c r="C179">
        <v>4.4000000000000004</v>
      </c>
      <c r="D179" s="1">
        <v>0.64</v>
      </c>
    </row>
    <row r="180" spans="2:4" x14ac:dyDescent="0.25">
      <c r="B180">
        <f t="shared" si="2"/>
        <v>0.71</v>
      </c>
      <c r="C180">
        <v>4.4000000000000004</v>
      </c>
      <c r="D180" s="1">
        <v>0.71</v>
      </c>
    </row>
    <row r="181" spans="2:4" x14ac:dyDescent="0.25">
      <c r="B181">
        <f t="shared" si="2"/>
        <v>0.6</v>
      </c>
      <c r="C181">
        <v>4.4000000000000004</v>
      </c>
      <c r="D181" s="1">
        <v>0.6</v>
      </c>
    </row>
    <row r="182" spans="2:4" x14ac:dyDescent="0.25">
      <c r="B182">
        <f t="shared" si="2"/>
        <v>0.59</v>
      </c>
      <c r="C182">
        <v>4.4000000000000004</v>
      </c>
      <c r="D182" s="1">
        <v>0.59</v>
      </c>
    </row>
    <row r="183" spans="2:4" x14ac:dyDescent="0.25">
      <c r="B183">
        <f t="shared" si="2"/>
        <v>0.56999999999999995</v>
      </c>
      <c r="C183">
        <v>4.4000000000000004</v>
      </c>
      <c r="D183" s="1">
        <v>0.56999999999999995</v>
      </c>
    </row>
    <row r="184" spans="2:4" x14ac:dyDescent="0.25">
      <c r="B184">
        <f t="shared" si="2"/>
        <v>0.15</v>
      </c>
      <c r="C184">
        <v>4.4000000000000004</v>
      </c>
      <c r="D184" s="1">
        <v>0.15</v>
      </c>
    </row>
    <row r="185" spans="2:4" x14ac:dyDescent="0.25">
      <c r="B185">
        <f t="shared" si="2"/>
        <v>0.53</v>
      </c>
      <c r="C185">
        <v>4.4000000000000004</v>
      </c>
      <c r="D185" s="1">
        <v>0.53</v>
      </c>
    </row>
    <row r="186" spans="2:4" x14ac:dyDescent="0.25">
      <c r="B186">
        <f t="shared" si="2"/>
        <v>0.57999999999999996</v>
      </c>
      <c r="C186">
        <v>4.4000000000000004</v>
      </c>
      <c r="D186" s="1">
        <v>0.57999999999999996</v>
      </c>
    </row>
    <row r="187" spans="2:4" x14ac:dyDescent="0.25">
      <c r="B187">
        <f t="shared" si="2"/>
        <v>0.38</v>
      </c>
      <c r="C187">
        <v>4.4000000000000004</v>
      </c>
      <c r="D187" s="1">
        <v>0.38</v>
      </c>
    </row>
    <row r="188" spans="2:4" x14ac:dyDescent="0.25">
      <c r="B188">
        <f t="shared" si="2"/>
        <v>0.53</v>
      </c>
      <c r="C188">
        <v>4.4000000000000004</v>
      </c>
      <c r="D188" s="1">
        <v>0.53</v>
      </c>
    </row>
    <row r="189" spans="2:4" x14ac:dyDescent="0.25">
      <c r="B189">
        <f t="shared" si="2"/>
        <v>0.66</v>
      </c>
      <c r="C189">
        <v>4.4000000000000004</v>
      </c>
      <c r="D189" s="1">
        <v>0.66</v>
      </c>
    </row>
    <row r="190" spans="2:4" x14ac:dyDescent="0.25">
      <c r="B190">
        <f t="shared" si="2"/>
        <v>0.53</v>
      </c>
      <c r="C190">
        <v>4.4000000000000004</v>
      </c>
      <c r="D190" s="1">
        <v>0.53</v>
      </c>
    </row>
    <row r="191" spans="2:4" x14ac:dyDescent="0.25">
      <c r="B191">
        <f t="shared" si="2"/>
        <v>0.76</v>
      </c>
      <c r="C191">
        <v>4.4000000000000004</v>
      </c>
      <c r="D191" s="1">
        <v>0.76</v>
      </c>
    </row>
    <row r="192" spans="2:4" x14ac:dyDescent="0.25">
      <c r="B192">
        <f t="shared" si="2"/>
        <v>0.48</v>
      </c>
      <c r="C192">
        <v>4.4000000000000004</v>
      </c>
      <c r="D192" s="1">
        <v>0.48</v>
      </c>
    </row>
    <row r="193" spans="2:4" x14ac:dyDescent="0.25">
      <c r="B193">
        <f t="shared" si="2"/>
        <v>0.65</v>
      </c>
      <c r="C193">
        <v>4.4000000000000004</v>
      </c>
      <c r="D193" s="1">
        <v>0.65</v>
      </c>
    </row>
    <row r="194" spans="2:4" x14ac:dyDescent="0.25">
      <c r="B194">
        <f t="shared" si="2"/>
        <v>0.32</v>
      </c>
      <c r="C194">
        <v>4.4000000000000004</v>
      </c>
      <c r="D194" s="1">
        <v>0.32</v>
      </c>
    </row>
    <row r="195" spans="2:4" x14ac:dyDescent="0.25">
      <c r="B195">
        <f t="shared" ref="B195:B258" si="3">VALUE(D195)</f>
        <v>0.75</v>
      </c>
      <c r="C195">
        <v>4.4000000000000004</v>
      </c>
      <c r="D195" s="1">
        <v>0.75</v>
      </c>
    </row>
    <row r="196" spans="2:4" x14ac:dyDescent="0.25">
      <c r="B196">
        <f t="shared" si="3"/>
        <v>0.47</v>
      </c>
      <c r="C196">
        <v>4.4000000000000004</v>
      </c>
      <c r="D196" s="1">
        <v>0.47</v>
      </c>
    </row>
    <row r="197" spans="2:4" x14ac:dyDescent="0.25">
      <c r="B197">
        <f t="shared" si="3"/>
        <v>0.75</v>
      </c>
      <c r="C197">
        <v>4.4000000000000004</v>
      </c>
      <c r="D197" s="1">
        <v>0.75</v>
      </c>
    </row>
    <row r="198" spans="2:4" x14ac:dyDescent="0.25">
      <c r="B198">
        <f t="shared" si="3"/>
        <v>0.48</v>
      </c>
      <c r="C198">
        <v>4.4000000000000004</v>
      </c>
      <c r="D198" s="1">
        <v>0.48</v>
      </c>
    </row>
    <row r="199" spans="2:4" x14ac:dyDescent="0.25">
      <c r="B199">
        <f t="shared" si="3"/>
        <v>0.31</v>
      </c>
      <c r="C199">
        <v>4.4000000000000004</v>
      </c>
      <c r="D199" s="1">
        <v>0.31</v>
      </c>
    </row>
    <row r="200" spans="2:4" x14ac:dyDescent="0.25">
      <c r="B200">
        <f t="shared" si="3"/>
        <v>0.41</v>
      </c>
      <c r="C200">
        <v>4.4000000000000004</v>
      </c>
      <c r="D200" s="1">
        <v>0.41</v>
      </c>
    </row>
    <row r="201" spans="2:4" x14ac:dyDescent="0.25">
      <c r="B201">
        <f t="shared" si="3"/>
        <v>0.55000000000000004</v>
      </c>
      <c r="C201">
        <v>4.4000000000000004</v>
      </c>
      <c r="D201" s="1">
        <v>0.55000000000000004</v>
      </c>
    </row>
    <row r="202" spans="2:4" x14ac:dyDescent="0.25">
      <c r="B202">
        <f t="shared" si="3"/>
        <v>0.82</v>
      </c>
      <c r="C202">
        <v>4.4000000000000004</v>
      </c>
      <c r="D202" s="1">
        <v>0.82</v>
      </c>
    </row>
    <row r="203" spans="2:4" x14ac:dyDescent="0.25">
      <c r="B203">
        <f t="shared" si="3"/>
        <v>0.63</v>
      </c>
      <c r="C203">
        <v>4.4000000000000004</v>
      </c>
      <c r="D203" s="1">
        <v>0.63</v>
      </c>
    </row>
    <row r="204" spans="2:4" x14ac:dyDescent="0.25">
      <c r="B204">
        <f t="shared" si="3"/>
        <v>0.66</v>
      </c>
      <c r="C204">
        <v>4.4000000000000004</v>
      </c>
      <c r="D204" s="1">
        <v>0.66</v>
      </c>
    </row>
    <row r="205" spans="2:4" x14ac:dyDescent="0.25">
      <c r="B205">
        <f t="shared" si="3"/>
        <v>0.65</v>
      </c>
      <c r="C205">
        <v>4.4000000000000004</v>
      </c>
      <c r="D205" s="1">
        <v>0.65</v>
      </c>
    </row>
    <row r="206" spans="2:4" x14ac:dyDescent="0.25">
      <c r="B206">
        <f t="shared" si="3"/>
        <v>0.22</v>
      </c>
      <c r="C206">
        <v>4.4000000000000004</v>
      </c>
      <c r="D206" s="1">
        <v>0.22</v>
      </c>
    </row>
    <row r="207" spans="2:4" x14ac:dyDescent="0.25">
      <c r="B207">
        <f t="shared" si="3"/>
        <v>0.25</v>
      </c>
      <c r="C207">
        <v>4.4000000000000004</v>
      </c>
      <c r="D207" s="1">
        <v>0.25</v>
      </c>
    </row>
    <row r="208" spans="2:4" x14ac:dyDescent="0.25">
      <c r="B208">
        <f t="shared" si="3"/>
        <v>0.63</v>
      </c>
      <c r="C208">
        <v>4.4000000000000004</v>
      </c>
      <c r="D208" s="1">
        <v>0.63</v>
      </c>
    </row>
    <row r="209" spans="2:4" x14ac:dyDescent="0.25">
      <c r="B209">
        <f t="shared" si="3"/>
        <v>0.42</v>
      </c>
      <c r="C209">
        <v>4.4000000000000004</v>
      </c>
      <c r="D209" s="1">
        <v>0.42</v>
      </c>
    </row>
    <row r="210" spans="2:4" x14ac:dyDescent="0.25">
      <c r="B210">
        <f t="shared" si="3"/>
        <v>0.75</v>
      </c>
      <c r="C210">
        <v>4.4000000000000004</v>
      </c>
      <c r="D210" s="1">
        <v>0.75</v>
      </c>
    </row>
    <row r="211" spans="2:4" x14ac:dyDescent="0.25">
      <c r="B211">
        <f t="shared" si="3"/>
        <v>0.66</v>
      </c>
      <c r="C211">
        <v>4.4000000000000004</v>
      </c>
      <c r="D211" s="1">
        <v>0.66</v>
      </c>
    </row>
    <row r="212" spans="2:4" x14ac:dyDescent="0.25">
      <c r="B212">
        <f t="shared" si="3"/>
        <v>0.35</v>
      </c>
      <c r="C212">
        <v>4.3</v>
      </c>
      <c r="D212" s="1">
        <v>0.35</v>
      </c>
    </row>
    <row r="213" spans="2:4" x14ac:dyDescent="0.25">
      <c r="B213">
        <f t="shared" si="3"/>
        <v>0.61</v>
      </c>
      <c r="C213">
        <v>4.3</v>
      </c>
      <c r="D213" s="1">
        <v>0.61</v>
      </c>
    </row>
    <row r="214" spans="2:4" x14ac:dyDescent="0.25">
      <c r="B214">
        <f t="shared" si="3"/>
        <v>0.63</v>
      </c>
      <c r="C214">
        <v>4.3</v>
      </c>
      <c r="D214" s="1">
        <v>0.63</v>
      </c>
    </row>
    <row r="215" spans="2:4" x14ac:dyDescent="0.25">
      <c r="B215">
        <f t="shared" si="3"/>
        <v>0.6</v>
      </c>
      <c r="C215">
        <v>4.3</v>
      </c>
      <c r="D215" s="1">
        <v>0.6</v>
      </c>
    </row>
    <row r="216" spans="2:4" x14ac:dyDescent="0.25">
      <c r="B216">
        <f t="shared" si="3"/>
        <v>0.7</v>
      </c>
      <c r="C216">
        <v>4.3</v>
      </c>
      <c r="D216" s="1">
        <v>0.7</v>
      </c>
    </row>
    <row r="217" spans="2:4" x14ac:dyDescent="0.25">
      <c r="B217">
        <f t="shared" si="3"/>
        <v>0.59</v>
      </c>
      <c r="C217">
        <v>4.3</v>
      </c>
      <c r="D217" s="1">
        <v>0.59</v>
      </c>
    </row>
    <row r="218" spans="2:4" x14ac:dyDescent="0.25">
      <c r="B218">
        <f t="shared" si="3"/>
        <v>0.28000000000000003</v>
      </c>
      <c r="C218">
        <v>4.3</v>
      </c>
      <c r="D218" s="1">
        <v>0.28000000000000003</v>
      </c>
    </row>
    <row r="219" spans="2:4" x14ac:dyDescent="0.25">
      <c r="B219">
        <f t="shared" si="3"/>
        <v>0.83</v>
      </c>
      <c r="C219">
        <v>4.3</v>
      </c>
      <c r="D219" s="1">
        <v>0.83</v>
      </c>
    </row>
    <row r="220" spans="2:4" x14ac:dyDescent="0.25">
      <c r="B220">
        <f t="shared" si="3"/>
        <v>0.65</v>
      </c>
      <c r="C220">
        <v>4.3</v>
      </c>
      <c r="D220" s="1">
        <v>0.65</v>
      </c>
    </row>
    <row r="221" spans="2:4" x14ac:dyDescent="0.25">
      <c r="B221">
        <f t="shared" si="3"/>
        <v>0.43</v>
      </c>
      <c r="C221">
        <v>4.3</v>
      </c>
      <c r="D221" s="1">
        <v>0.43</v>
      </c>
    </row>
    <row r="222" spans="2:4" x14ac:dyDescent="0.25">
      <c r="B222">
        <f t="shared" si="3"/>
        <v>0.68</v>
      </c>
      <c r="C222">
        <v>4.3</v>
      </c>
      <c r="D222" s="1">
        <v>0.68</v>
      </c>
    </row>
    <row r="223" spans="2:4" x14ac:dyDescent="0.25">
      <c r="B223">
        <f t="shared" si="3"/>
        <v>0.67</v>
      </c>
      <c r="C223">
        <v>4.3</v>
      </c>
      <c r="D223" s="1">
        <v>0.67</v>
      </c>
    </row>
    <row r="224" spans="2:4" x14ac:dyDescent="0.25">
      <c r="B224">
        <f t="shared" si="3"/>
        <v>0.5</v>
      </c>
      <c r="C224">
        <v>4.3</v>
      </c>
      <c r="D224" s="1">
        <v>0.5</v>
      </c>
    </row>
    <row r="225" spans="2:4" x14ac:dyDescent="0.25">
      <c r="B225">
        <f t="shared" si="3"/>
        <v>0.5</v>
      </c>
      <c r="C225">
        <v>4.3</v>
      </c>
      <c r="D225" s="1">
        <v>0.5</v>
      </c>
    </row>
    <row r="226" spans="2:4" x14ac:dyDescent="0.25">
      <c r="B226">
        <f t="shared" si="3"/>
        <v>0.46</v>
      </c>
      <c r="C226">
        <v>4.3</v>
      </c>
      <c r="D226" s="1">
        <v>0.46</v>
      </c>
    </row>
    <row r="227" spans="2:4" x14ac:dyDescent="0.25">
      <c r="B227">
        <f t="shared" si="3"/>
        <v>0.56999999999999995</v>
      </c>
      <c r="C227">
        <v>4.3</v>
      </c>
      <c r="D227" s="1">
        <v>0.56999999999999995</v>
      </c>
    </row>
    <row r="228" spans="2:4" x14ac:dyDescent="0.25">
      <c r="B228">
        <f t="shared" si="3"/>
        <v>0.57999999999999996</v>
      </c>
      <c r="C228">
        <v>4.3</v>
      </c>
      <c r="D228" s="1">
        <v>0.57999999999999996</v>
      </c>
    </row>
    <row r="229" spans="2:4" x14ac:dyDescent="0.25">
      <c r="B229">
        <f t="shared" si="3"/>
        <v>0.88</v>
      </c>
      <c r="C229">
        <v>4.3</v>
      </c>
      <c r="D229" s="1">
        <v>0.88</v>
      </c>
    </row>
    <row r="230" spans="2:4" x14ac:dyDescent="0.25">
      <c r="B230">
        <f t="shared" si="3"/>
        <v>0.54</v>
      </c>
      <c r="C230">
        <v>4.3</v>
      </c>
      <c r="D230" s="1">
        <v>0.54</v>
      </c>
    </row>
    <row r="231" spans="2:4" x14ac:dyDescent="0.25">
      <c r="B231">
        <f t="shared" si="3"/>
        <v>0.73</v>
      </c>
      <c r="C231">
        <v>4.3</v>
      </c>
      <c r="D231" s="1">
        <v>0.73</v>
      </c>
    </row>
    <row r="232" spans="2:4" x14ac:dyDescent="0.25">
      <c r="B232">
        <f t="shared" si="3"/>
        <v>0.55000000000000004</v>
      </c>
      <c r="C232">
        <v>4.3</v>
      </c>
      <c r="D232" s="1">
        <v>0.55000000000000004</v>
      </c>
    </row>
    <row r="233" spans="2:4" x14ac:dyDescent="0.25">
      <c r="B233">
        <f t="shared" si="3"/>
        <v>0.36</v>
      </c>
      <c r="C233">
        <v>4.3</v>
      </c>
      <c r="D233" s="1">
        <v>0.36</v>
      </c>
    </row>
    <row r="234" spans="2:4" x14ac:dyDescent="0.25">
      <c r="B234">
        <f t="shared" si="3"/>
        <v>0.42</v>
      </c>
      <c r="C234">
        <v>4.3</v>
      </c>
      <c r="D234" s="1">
        <v>0.42</v>
      </c>
    </row>
    <row r="235" spans="2:4" x14ac:dyDescent="0.25">
      <c r="B235">
        <f t="shared" si="3"/>
        <v>0.75</v>
      </c>
      <c r="C235">
        <v>4.3</v>
      </c>
      <c r="D235" s="1">
        <v>0.75</v>
      </c>
    </row>
    <row r="236" spans="2:4" x14ac:dyDescent="0.25">
      <c r="B236">
        <f t="shared" si="3"/>
        <v>0.77</v>
      </c>
      <c r="C236">
        <v>4.3</v>
      </c>
      <c r="D236" s="1">
        <v>0.77</v>
      </c>
    </row>
    <row r="237" spans="2:4" x14ac:dyDescent="0.25">
      <c r="B237">
        <f t="shared" si="3"/>
        <v>0.28999999999999998</v>
      </c>
      <c r="C237">
        <v>4.3</v>
      </c>
      <c r="D237" s="1">
        <v>0.28999999999999998</v>
      </c>
    </row>
    <row r="238" spans="2:4" x14ac:dyDescent="0.25">
      <c r="B238">
        <f t="shared" si="3"/>
        <v>0.56000000000000005</v>
      </c>
      <c r="C238">
        <v>4.3</v>
      </c>
      <c r="D238" s="1">
        <v>0.56000000000000005</v>
      </c>
    </row>
    <row r="239" spans="2:4" x14ac:dyDescent="0.25">
      <c r="B239">
        <f t="shared" si="3"/>
        <v>0.59</v>
      </c>
      <c r="C239">
        <v>4.3</v>
      </c>
      <c r="D239" s="1">
        <v>0.59</v>
      </c>
    </row>
    <row r="240" spans="2:4" x14ac:dyDescent="0.25">
      <c r="B240">
        <f t="shared" si="3"/>
        <v>0.68</v>
      </c>
      <c r="C240">
        <v>4.3</v>
      </c>
      <c r="D240" s="1">
        <v>0.68</v>
      </c>
    </row>
    <row r="241" spans="2:4" x14ac:dyDescent="0.25">
      <c r="B241">
        <f t="shared" si="3"/>
        <v>0.5</v>
      </c>
      <c r="C241">
        <v>4.3</v>
      </c>
      <c r="D241" s="1">
        <v>0.5</v>
      </c>
    </row>
    <row r="242" spans="2:4" x14ac:dyDescent="0.25">
      <c r="B242">
        <f t="shared" si="3"/>
        <v>0.55000000000000004</v>
      </c>
      <c r="C242">
        <v>4.3</v>
      </c>
      <c r="D242" s="1">
        <v>0.55000000000000004</v>
      </c>
    </row>
    <row r="243" spans="2:4" x14ac:dyDescent="0.25">
      <c r="B243">
        <f t="shared" si="3"/>
        <v>0.66</v>
      </c>
      <c r="C243">
        <v>4.3</v>
      </c>
      <c r="D243" s="1">
        <v>0.66</v>
      </c>
    </row>
    <row r="244" spans="2:4" x14ac:dyDescent="0.25">
      <c r="B244">
        <f t="shared" si="3"/>
        <v>0.6</v>
      </c>
      <c r="C244">
        <v>4.3</v>
      </c>
      <c r="D244" s="1">
        <v>0.6</v>
      </c>
    </row>
    <row r="245" spans="2:4" x14ac:dyDescent="0.25">
      <c r="B245">
        <f t="shared" si="3"/>
        <v>0.5</v>
      </c>
      <c r="C245">
        <v>4.3</v>
      </c>
      <c r="D245" s="1">
        <v>0.5</v>
      </c>
    </row>
    <row r="246" spans="2:4" x14ac:dyDescent="0.25">
      <c r="B246">
        <f t="shared" si="3"/>
        <v>0.83</v>
      </c>
      <c r="C246">
        <v>4.3</v>
      </c>
      <c r="D246" s="1">
        <v>0.83</v>
      </c>
    </row>
    <row r="247" spans="2:4" x14ac:dyDescent="0.25">
      <c r="B247">
        <f t="shared" si="3"/>
        <v>0.63</v>
      </c>
      <c r="C247">
        <v>4.3</v>
      </c>
      <c r="D247" s="1">
        <v>0.63</v>
      </c>
    </row>
    <row r="248" spans="2:4" x14ac:dyDescent="0.25">
      <c r="B248">
        <f t="shared" si="3"/>
        <v>0.89</v>
      </c>
      <c r="C248">
        <v>4.3</v>
      </c>
      <c r="D248" s="1">
        <v>0.89</v>
      </c>
    </row>
    <row r="249" spans="2:4" x14ac:dyDescent="0.25">
      <c r="B249">
        <f t="shared" si="3"/>
        <v>0.45</v>
      </c>
      <c r="C249">
        <v>4.3</v>
      </c>
      <c r="D249" s="1">
        <v>0.45</v>
      </c>
    </row>
    <row r="250" spans="2:4" x14ac:dyDescent="0.25">
      <c r="B250">
        <f t="shared" si="3"/>
        <v>0.87</v>
      </c>
      <c r="C250">
        <v>4.3</v>
      </c>
      <c r="D250" s="1">
        <v>0.87</v>
      </c>
    </row>
    <row r="251" spans="2:4" x14ac:dyDescent="0.25">
      <c r="B251">
        <f t="shared" si="3"/>
        <v>0.44</v>
      </c>
      <c r="C251">
        <v>4.3</v>
      </c>
      <c r="D251" s="1">
        <v>0.44</v>
      </c>
    </row>
    <row r="252" spans="2:4" x14ac:dyDescent="0.25">
      <c r="B252">
        <f t="shared" si="3"/>
        <v>0.56000000000000005</v>
      </c>
      <c r="C252">
        <v>4.3</v>
      </c>
      <c r="D252" s="1">
        <v>0.56000000000000005</v>
      </c>
    </row>
    <row r="253" spans="2:4" x14ac:dyDescent="0.25">
      <c r="B253">
        <f t="shared" si="3"/>
        <v>0.44</v>
      </c>
      <c r="C253">
        <v>4.3</v>
      </c>
      <c r="D253" s="1">
        <v>0.44</v>
      </c>
    </row>
    <row r="254" spans="2:4" x14ac:dyDescent="0.25">
      <c r="B254">
        <f t="shared" si="3"/>
        <v>0.63</v>
      </c>
      <c r="C254">
        <v>4.3</v>
      </c>
      <c r="D254" s="1">
        <v>0.63</v>
      </c>
    </row>
    <row r="255" spans="2:4" x14ac:dyDescent="0.25">
      <c r="B255">
        <f t="shared" si="3"/>
        <v>0.7</v>
      </c>
      <c r="C255">
        <v>4.3</v>
      </c>
      <c r="D255" s="1">
        <v>0.7</v>
      </c>
    </row>
    <row r="256" spans="2:4" x14ac:dyDescent="0.25">
      <c r="B256">
        <f t="shared" si="3"/>
        <v>0.76</v>
      </c>
      <c r="C256">
        <v>4.3</v>
      </c>
      <c r="D256" s="1">
        <v>0.76</v>
      </c>
    </row>
    <row r="257" spans="2:4" x14ac:dyDescent="0.25">
      <c r="B257">
        <f t="shared" si="3"/>
        <v>0.35</v>
      </c>
      <c r="C257">
        <v>4.3</v>
      </c>
      <c r="D257" s="1">
        <v>0.35</v>
      </c>
    </row>
    <row r="258" spans="2:4" x14ac:dyDescent="0.25">
      <c r="B258">
        <f t="shared" si="3"/>
        <v>0.42</v>
      </c>
      <c r="C258">
        <v>4.3</v>
      </c>
      <c r="D258" s="1">
        <v>0.42</v>
      </c>
    </row>
    <row r="259" spans="2:4" x14ac:dyDescent="0.25">
      <c r="B259">
        <f t="shared" ref="B259:B322" si="4">VALUE(D259)</f>
        <v>0.7</v>
      </c>
      <c r="C259">
        <v>4.3</v>
      </c>
      <c r="D259" s="1">
        <v>0.7</v>
      </c>
    </row>
    <row r="260" spans="2:4" x14ac:dyDescent="0.25">
      <c r="B260">
        <f t="shared" si="4"/>
        <v>0.63</v>
      </c>
      <c r="C260">
        <v>4.3</v>
      </c>
      <c r="D260" s="1">
        <v>0.63</v>
      </c>
    </row>
    <row r="261" spans="2:4" x14ac:dyDescent="0.25">
      <c r="B261">
        <f t="shared" si="4"/>
        <v>0.61</v>
      </c>
      <c r="C261">
        <v>4.3</v>
      </c>
      <c r="D261" s="1">
        <v>0.61</v>
      </c>
    </row>
    <row r="262" spans="2:4" x14ac:dyDescent="0.25">
      <c r="B262">
        <f t="shared" si="4"/>
        <v>0.56999999999999995</v>
      </c>
      <c r="C262">
        <v>4.3</v>
      </c>
      <c r="D262" s="1">
        <v>0.56999999999999995</v>
      </c>
    </row>
    <row r="263" spans="2:4" x14ac:dyDescent="0.25">
      <c r="B263">
        <f t="shared" si="4"/>
        <v>0.7</v>
      </c>
      <c r="C263">
        <v>4.3</v>
      </c>
      <c r="D263" s="1">
        <v>0.7</v>
      </c>
    </row>
    <row r="264" spans="2:4" x14ac:dyDescent="0.25">
      <c r="B264">
        <f t="shared" si="4"/>
        <v>0.35</v>
      </c>
      <c r="C264">
        <v>4.3</v>
      </c>
      <c r="D264" s="1">
        <v>0.35</v>
      </c>
    </row>
    <row r="265" spans="2:4" x14ac:dyDescent="0.25">
      <c r="B265">
        <f t="shared" si="4"/>
        <v>0.6</v>
      </c>
      <c r="C265">
        <v>4.3</v>
      </c>
      <c r="D265" s="1">
        <v>0.6</v>
      </c>
    </row>
    <row r="266" spans="2:4" x14ac:dyDescent="0.25">
      <c r="B266">
        <f t="shared" si="4"/>
        <v>0</v>
      </c>
      <c r="C266">
        <v>4.3</v>
      </c>
      <c r="D266" s="1">
        <v>0</v>
      </c>
    </row>
    <row r="267" spans="2:4" x14ac:dyDescent="0.25">
      <c r="B267">
        <f t="shared" si="4"/>
        <v>0.24</v>
      </c>
      <c r="C267">
        <v>4.3</v>
      </c>
      <c r="D267" s="1">
        <v>0.24</v>
      </c>
    </row>
    <row r="268" spans="2:4" x14ac:dyDescent="0.25">
      <c r="B268">
        <f t="shared" si="4"/>
        <v>0.8</v>
      </c>
      <c r="C268">
        <v>4.3</v>
      </c>
      <c r="D268" s="1">
        <v>0.8</v>
      </c>
    </row>
    <row r="269" spans="2:4" x14ac:dyDescent="0.25">
      <c r="B269">
        <f t="shared" si="4"/>
        <v>0.59</v>
      </c>
      <c r="C269">
        <v>4.3</v>
      </c>
      <c r="D269" s="1">
        <v>0.59</v>
      </c>
    </row>
    <row r="270" spans="2:4" x14ac:dyDescent="0.25">
      <c r="B270">
        <f t="shared" si="4"/>
        <v>0.36</v>
      </c>
      <c r="C270">
        <v>4.3</v>
      </c>
      <c r="D270" s="1">
        <v>0.36</v>
      </c>
    </row>
    <row r="271" spans="2:4" x14ac:dyDescent="0.25">
      <c r="B271">
        <f t="shared" si="4"/>
        <v>0.43</v>
      </c>
      <c r="C271">
        <v>4.3</v>
      </c>
      <c r="D271" s="1">
        <v>0.43</v>
      </c>
    </row>
    <row r="272" spans="2:4" x14ac:dyDescent="0.25">
      <c r="B272">
        <f t="shared" si="4"/>
        <v>0.28000000000000003</v>
      </c>
      <c r="C272">
        <v>4.3</v>
      </c>
      <c r="D272" s="1">
        <v>0.28000000000000003</v>
      </c>
    </row>
    <row r="273" spans="2:4" x14ac:dyDescent="0.25">
      <c r="B273">
        <f t="shared" si="4"/>
        <v>0.65</v>
      </c>
      <c r="C273">
        <v>4.3</v>
      </c>
      <c r="D273" s="1">
        <v>0.65</v>
      </c>
    </row>
    <row r="274" spans="2:4" x14ac:dyDescent="0.25">
      <c r="B274">
        <f t="shared" si="4"/>
        <v>0.52</v>
      </c>
      <c r="C274">
        <v>4.3</v>
      </c>
      <c r="D274" s="1">
        <v>0.52</v>
      </c>
    </row>
    <row r="275" spans="2:4" x14ac:dyDescent="0.25">
      <c r="B275">
        <f t="shared" si="4"/>
        <v>0.53</v>
      </c>
      <c r="C275">
        <v>4.3</v>
      </c>
      <c r="D275" s="1">
        <v>0.53</v>
      </c>
    </row>
    <row r="276" spans="2:4" x14ac:dyDescent="0.25">
      <c r="B276">
        <f t="shared" si="4"/>
        <v>0.6</v>
      </c>
      <c r="C276">
        <v>4.3</v>
      </c>
      <c r="D276" s="1">
        <v>0.6</v>
      </c>
    </row>
    <row r="277" spans="2:4" x14ac:dyDescent="0.25">
      <c r="B277">
        <f t="shared" si="4"/>
        <v>0.6</v>
      </c>
      <c r="C277">
        <v>4.3</v>
      </c>
      <c r="D277" s="1">
        <v>0.6</v>
      </c>
    </row>
    <row r="278" spans="2:4" x14ac:dyDescent="0.25">
      <c r="B278">
        <f t="shared" si="4"/>
        <v>0.34</v>
      </c>
      <c r="C278">
        <v>4.3</v>
      </c>
      <c r="D278" s="1">
        <v>0.34</v>
      </c>
    </row>
    <row r="279" spans="2:4" x14ac:dyDescent="0.25">
      <c r="B279">
        <f t="shared" si="4"/>
        <v>0.6</v>
      </c>
      <c r="C279">
        <v>4.3</v>
      </c>
      <c r="D279" s="1">
        <v>0.6</v>
      </c>
    </row>
    <row r="280" spans="2:4" x14ac:dyDescent="0.25">
      <c r="B280">
        <f t="shared" si="4"/>
        <v>0.27</v>
      </c>
      <c r="C280">
        <v>4.3</v>
      </c>
      <c r="D280" s="1">
        <v>0.27</v>
      </c>
    </row>
    <row r="281" spans="2:4" x14ac:dyDescent="0.25">
      <c r="B281">
        <f t="shared" si="4"/>
        <v>0.5</v>
      </c>
      <c r="C281">
        <v>4.3</v>
      </c>
      <c r="D281" s="1">
        <v>0.5</v>
      </c>
    </row>
    <row r="282" spans="2:4" x14ac:dyDescent="0.25">
      <c r="B282">
        <f t="shared" si="4"/>
        <v>0.37</v>
      </c>
      <c r="C282">
        <v>4.3</v>
      </c>
      <c r="D282" s="1">
        <v>0.37</v>
      </c>
    </row>
    <row r="283" spans="2:4" x14ac:dyDescent="0.25">
      <c r="B283">
        <f t="shared" si="4"/>
        <v>0.38</v>
      </c>
      <c r="C283">
        <v>4.3</v>
      </c>
      <c r="D283" s="1">
        <v>0.38</v>
      </c>
    </row>
    <row r="284" spans="2:4" x14ac:dyDescent="0.25">
      <c r="B284">
        <f t="shared" si="4"/>
        <v>0.8</v>
      </c>
      <c r="C284">
        <v>4.3</v>
      </c>
      <c r="D284" s="1">
        <v>0.8</v>
      </c>
    </row>
    <row r="285" spans="2:4" x14ac:dyDescent="0.25">
      <c r="B285">
        <f t="shared" si="4"/>
        <v>0.4</v>
      </c>
      <c r="C285">
        <v>4.3</v>
      </c>
      <c r="D285" s="1">
        <v>0.4</v>
      </c>
    </row>
    <row r="286" spans="2:4" x14ac:dyDescent="0.25">
      <c r="B286">
        <f t="shared" si="4"/>
        <v>0.56999999999999995</v>
      </c>
      <c r="C286">
        <v>4.3</v>
      </c>
      <c r="D286" s="1">
        <v>0.56999999999999995</v>
      </c>
    </row>
    <row r="287" spans="2:4" x14ac:dyDescent="0.25">
      <c r="B287">
        <f t="shared" si="4"/>
        <v>0.88</v>
      </c>
      <c r="C287">
        <v>4.3</v>
      </c>
      <c r="D287" s="1">
        <v>0.88</v>
      </c>
    </row>
    <row r="288" spans="2:4" x14ac:dyDescent="0.25">
      <c r="B288">
        <f t="shared" si="4"/>
        <v>0.46</v>
      </c>
      <c r="C288">
        <v>4.3</v>
      </c>
      <c r="D288" s="1">
        <v>0.46</v>
      </c>
    </row>
    <row r="289" spans="2:4" x14ac:dyDescent="0.25">
      <c r="B289">
        <f t="shared" si="4"/>
        <v>0.75</v>
      </c>
      <c r="C289">
        <v>4.3</v>
      </c>
      <c r="D289" s="1">
        <v>0.75</v>
      </c>
    </row>
    <row r="290" spans="2:4" x14ac:dyDescent="0.25">
      <c r="B290">
        <f t="shared" si="4"/>
        <v>0.5</v>
      </c>
      <c r="C290">
        <v>4.3</v>
      </c>
      <c r="D290" s="1">
        <v>0.5</v>
      </c>
    </row>
    <row r="291" spans="2:4" x14ac:dyDescent="0.25">
      <c r="B291">
        <f t="shared" si="4"/>
        <v>0.59</v>
      </c>
      <c r="C291">
        <v>4.3</v>
      </c>
      <c r="D291" s="1">
        <v>0.59</v>
      </c>
    </row>
    <row r="292" spans="2:4" x14ac:dyDescent="0.25">
      <c r="B292">
        <f t="shared" si="4"/>
        <v>0.48</v>
      </c>
      <c r="C292">
        <v>4.3</v>
      </c>
      <c r="D292" s="1">
        <v>0.48</v>
      </c>
    </row>
    <row r="293" spans="2:4" x14ac:dyDescent="0.25">
      <c r="B293">
        <f t="shared" si="4"/>
        <v>0.59</v>
      </c>
      <c r="C293">
        <v>4.3</v>
      </c>
      <c r="D293" s="1">
        <v>0.59</v>
      </c>
    </row>
    <row r="294" spans="2:4" x14ac:dyDescent="0.25">
      <c r="B294">
        <f t="shared" si="4"/>
        <v>0.4</v>
      </c>
      <c r="C294">
        <v>4.3</v>
      </c>
      <c r="D294" s="1">
        <v>0.4</v>
      </c>
    </row>
    <row r="295" spans="2:4" x14ac:dyDescent="0.25">
      <c r="B295">
        <f t="shared" si="4"/>
        <v>0.7</v>
      </c>
      <c r="C295">
        <v>4.3</v>
      </c>
      <c r="D295" s="1">
        <v>0.7</v>
      </c>
    </row>
    <row r="296" spans="2:4" x14ac:dyDescent="0.25">
      <c r="B296">
        <f t="shared" si="4"/>
        <v>0.61</v>
      </c>
      <c r="C296">
        <v>4.3</v>
      </c>
      <c r="D296" s="1">
        <v>0.61</v>
      </c>
    </row>
    <row r="297" spans="2:4" x14ac:dyDescent="0.25">
      <c r="B297">
        <f t="shared" si="4"/>
        <v>0.41</v>
      </c>
      <c r="C297">
        <v>4.3</v>
      </c>
      <c r="D297" s="1">
        <v>0.41</v>
      </c>
    </row>
    <row r="298" spans="2:4" x14ac:dyDescent="0.25">
      <c r="B298">
        <f t="shared" si="4"/>
        <v>0.5</v>
      </c>
      <c r="C298">
        <v>4.3</v>
      </c>
      <c r="D298" s="1">
        <v>0.5</v>
      </c>
    </row>
    <row r="299" spans="2:4" x14ac:dyDescent="0.25">
      <c r="B299">
        <f t="shared" si="4"/>
        <v>0.5</v>
      </c>
      <c r="C299">
        <v>4.3</v>
      </c>
      <c r="D299" s="1">
        <v>0.5</v>
      </c>
    </row>
    <row r="300" spans="2:4" x14ac:dyDescent="0.25">
      <c r="B300">
        <f t="shared" si="4"/>
        <v>0.59</v>
      </c>
      <c r="C300">
        <v>4.3</v>
      </c>
      <c r="D300" s="1">
        <v>0.59</v>
      </c>
    </row>
    <row r="301" spans="2:4" x14ac:dyDescent="0.25">
      <c r="B301">
        <f t="shared" si="4"/>
        <v>0.52</v>
      </c>
      <c r="C301">
        <v>4.3</v>
      </c>
      <c r="D301" s="1">
        <v>0.52</v>
      </c>
    </row>
    <row r="302" spans="2:4" x14ac:dyDescent="0.25">
      <c r="B302">
        <f t="shared" si="4"/>
        <v>0.71</v>
      </c>
      <c r="C302">
        <v>4.3</v>
      </c>
      <c r="D302" s="1">
        <v>0.71</v>
      </c>
    </row>
    <row r="303" spans="2:4" x14ac:dyDescent="0.25">
      <c r="B303">
        <f t="shared" si="4"/>
        <v>0.62</v>
      </c>
      <c r="C303">
        <v>4.3</v>
      </c>
      <c r="D303" s="1">
        <v>0.62</v>
      </c>
    </row>
    <row r="304" spans="2:4" x14ac:dyDescent="0.25">
      <c r="B304">
        <f t="shared" si="4"/>
        <v>0.63</v>
      </c>
      <c r="C304">
        <v>4.3</v>
      </c>
      <c r="D304" s="1">
        <v>0.63</v>
      </c>
    </row>
    <row r="305" spans="2:4" x14ac:dyDescent="0.25">
      <c r="B305">
        <f t="shared" si="4"/>
        <v>0.78</v>
      </c>
      <c r="C305">
        <v>4.3</v>
      </c>
      <c r="D305" s="1">
        <v>0.78</v>
      </c>
    </row>
    <row r="306" spans="2:4" x14ac:dyDescent="0.25">
      <c r="B306">
        <f t="shared" si="4"/>
        <v>0.8</v>
      </c>
      <c r="C306">
        <v>4.3</v>
      </c>
      <c r="D306" s="1">
        <v>0.8</v>
      </c>
    </row>
    <row r="307" spans="2:4" x14ac:dyDescent="0.25">
      <c r="B307">
        <f t="shared" si="4"/>
        <v>0.45</v>
      </c>
      <c r="C307">
        <v>4.3</v>
      </c>
      <c r="D307" s="1">
        <v>0.45</v>
      </c>
    </row>
    <row r="308" spans="2:4" x14ac:dyDescent="0.25">
      <c r="B308">
        <f t="shared" si="4"/>
        <v>0.37</v>
      </c>
      <c r="C308">
        <v>4.3</v>
      </c>
      <c r="D308" s="1">
        <v>0.37</v>
      </c>
    </row>
    <row r="309" spans="2:4" x14ac:dyDescent="0.25">
      <c r="B309">
        <f t="shared" si="4"/>
        <v>0.15</v>
      </c>
      <c r="C309">
        <v>4.3</v>
      </c>
      <c r="D309" s="1">
        <v>0.15</v>
      </c>
    </row>
    <row r="310" spans="2:4" x14ac:dyDescent="0.25">
      <c r="B310">
        <f t="shared" si="4"/>
        <v>0.45</v>
      </c>
      <c r="C310">
        <v>4.3</v>
      </c>
      <c r="D310" s="1">
        <v>0.45</v>
      </c>
    </row>
    <row r="311" spans="2:4" x14ac:dyDescent="0.25">
      <c r="B311">
        <f t="shared" si="4"/>
        <v>0.66</v>
      </c>
      <c r="C311">
        <v>4.3</v>
      </c>
      <c r="D311" s="1">
        <v>0.66</v>
      </c>
    </row>
    <row r="312" spans="2:4" x14ac:dyDescent="0.25">
      <c r="B312">
        <f t="shared" si="4"/>
        <v>0.35</v>
      </c>
      <c r="C312">
        <v>4.3</v>
      </c>
      <c r="D312" s="1">
        <v>0.35</v>
      </c>
    </row>
    <row r="313" spans="2:4" x14ac:dyDescent="0.25">
      <c r="B313">
        <f t="shared" si="4"/>
        <v>0.63</v>
      </c>
      <c r="C313">
        <v>4.3</v>
      </c>
      <c r="D313" s="1">
        <v>0.63</v>
      </c>
    </row>
    <row r="314" spans="2:4" x14ac:dyDescent="0.25">
      <c r="B314">
        <f t="shared" si="4"/>
        <v>0.23</v>
      </c>
      <c r="C314">
        <v>4.3</v>
      </c>
      <c r="D314" s="1">
        <v>0.23</v>
      </c>
    </row>
    <row r="315" spans="2:4" x14ac:dyDescent="0.25">
      <c r="B315">
        <f t="shared" si="4"/>
        <v>0.78</v>
      </c>
      <c r="C315">
        <v>4.3</v>
      </c>
      <c r="D315" s="1">
        <v>0.78</v>
      </c>
    </row>
    <row r="316" spans="2:4" x14ac:dyDescent="0.25">
      <c r="B316">
        <f t="shared" si="4"/>
        <v>0.61</v>
      </c>
      <c r="C316">
        <v>4.3</v>
      </c>
      <c r="D316" s="1">
        <v>0.61</v>
      </c>
    </row>
    <row r="317" spans="2:4" x14ac:dyDescent="0.25">
      <c r="B317">
        <f t="shared" si="4"/>
        <v>0.59</v>
      </c>
      <c r="C317">
        <v>4.3</v>
      </c>
      <c r="D317" s="1">
        <v>0.59</v>
      </c>
    </row>
    <row r="318" spans="2:4" x14ac:dyDescent="0.25">
      <c r="B318">
        <f t="shared" si="4"/>
        <v>0.63</v>
      </c>
      <c r="C318">
        <v>4.3</v>
      </c>
      <c r="D318" s="1">
        <v>0.63</v>
      </c>
    </row>
    <row r="319" spans="2:4" x14ac:dyDescent="0.25">
      <c r="B319">
        <f t="shared" si="4"/>
        <v>0.38</v>
      </c>
      <c r="C319">
        <v>4.3</v>
      </c>
      <c r="D319" s="1">
        <v>0.38</v>
      </c>
    </row>
    <row r="320" spans="2:4" x14ac:dyDescent="0.25">
      <c r="B320">
        <f t="shared" si="4"/>
        <v>0.54</v>
      </c>
      <c r="C320">
        <v>4.3</v>
      </c>
      <c r="D320" s="1">
        <v>0.54</v>
      </c>
    </row>
    <row r="321" spans="2:4" x14ac:dyDescent="0.25">
      <c r="B321">
        <f t="shared" si="4"/>
        <v>0.6</v>
      </c>
      <c r="C321">
        <v>4.3</v>
      </c>
      <c r="D321" s="1">
        <v>0.6</v>
      </c>
    </row>
    <row r="322" spans="2:4" x14ac:dyDescent="0.25">
      <c r="B322">
        <f t="shared" si="4"/>
        <v>0.5</v>
      </c>
      <c r="C322">
        <v>4.3</v>
      </c>
      <c r="D322" s="1">
        <v>0.5</v>
      </c>
    </row>
    <row r="323" spans="2:4" x14ac:dyDescent="0.25">
      <c r="B323">
        <f t="shared" ref="B323:B386" si="5">VALUE(D323)</f>
        <v>0</v>
      </c>
      <c r="C323">
        <v>4.3</v>
      </c>
      <c r="D323" s="1">
        <v>0</v>
      </c>
    </row>
    <row r="324" spans="2:4" x14ac:dyDescent="0.25">
      <c r="B324">
        <f t="shared" si="5"/>
        <v>0.56999999999999995</v>
      </c>
      <c r="C324">
        <v>4.3</v>
      </c>
      <c r="D324" s="1">
        <v>0.56999999999999995</v>
      </c>
    </row>
    <row r="325" spans="2:4" x14ac:dyDescent="0.25">
      <c r="B325">
        <f t="shared" si="5"/>
        <v>0.52</v>
      </c>
      <c r="C325">
        <v>4.3</v>
      </c>
      <c r="D325" s="1">
        <v>0.52</v>
      </c>
    </row>
    <row r="326" spans="2:4" x14ac:dyDescent="0.25">
      <c r="B326">
        <f t="shared" si="5"/>
        <v>0.75</v>
      </c>
      <c r="C326">
        <v>4.3</v>
      </c>
      <c r="D326" s="1">
        <v>0.75</v>
      </c>
    </row>
    <row r="327" spans="2:4" x14ac:dyDescent="0.25">
      <c r="B327">
        <f t="shared" si="5"/>
        <v>0.11</v>
      </c>
      <c r="C327">
        <v>4.3</v>
      </c>
      <c r="D327" s="1">
        <v>0.11</v>
      </c>
    </row>
    <row r="328" spans="2:4" x14ac:dyDescent="0.25">
      <c r="B328">
        <f t="shared" si="5"/>
        <v>0.51</v>
      </c>
      <c r="C328">
        <v>4.3</v>
      </c>
      <c r="D328" s="1">
        <v>0.51</v>
      </c>
    </row>
    <row r="329" spans="2:4" x14ac:dyDescent="0.25">
      <c r="B329">
        <f t="shared" si="5"/>
        <v>0.46</v>
      </c>
      <c r="C329">
        <v>4.3</v>
      </c>
      <c r="D329" s="1">
        <v>0.46</v>
      </c>
    </row>
    <row r="330" spans="2:4" x14ac:dyDescent="0.25">
      <c r="B330">
        <f t="shared" si="5"/>
        <v>0.65</v>
      </c>
      <c r="C330">
        <v>4.3</v>
      </c>
      <c r="D330" s="1">
        <v>0.65</v>
      </c>
    </row>
    <row r="331" spans="2:4" x14ac:dyDescent="0.25">
      <c r="B331">
        <f t="shared" si="5"/>
        <v>0.61</v>
      </c>
      <c r="C331">
        <v>4.3</v>
      </c>
      <c r="D331" s="1">
        <v>0.61</v>
      </c>
    </row>
    <row r="332" spans="2:4" x14ac:dyDescent="0.25">
      <c r="B332">
        <f t="shared" si="5"/>
        <v>0.48</v>
      </c>
      <c r="C332">
        <v>4.3</v>
      </c>
      <c r="D332" s="1">
        <v>0.48</v>
      </c>
    </row>
    <row r="333" spans="2:4" x14ac:dyDescent="0.25">
      <c r="B333">
        <f t="shared" si="5"/>
        <v>0.2</v>
      </c>
      <c r="C333">
        <v>4.3</v>
      </c>
      <c r="D333" s="1">
        <v>0.2</v>
      </c>
    </row>
    <row r="334" spans="2:4" x14ac:dyDescent="0.25">
      <c r="B334">
        <f t="shared" si="5"/>
        <v>0.33</v>
      </c>
      <c r="C334">
        <v>4.3</v>
      </c>
      <c r="D334" s="1">
        <v>0.33</v>
      </c>
    </row>
    <row r="335" spans="2:4" x14ac:dyDescent="0.25">
      <c r="B335">
        <f t="shared" si="5"/>
        <v>0.63</v>
      </c>
      <c r="C335">
        <v>4.3</v>
      </c>
      <c r="D335" s="1">
        <v>0.63</v>
      </c>
    </row>
    <row r="336" spans="2:4" x14ac:dyDescent="0.25">
      <c r="B336">
        <f t="shared" si="5"/>
        <v>0.91</v>
      </c>
      <c r="C336">
        <v>4.3</v>
      </c>
      <c r="D336" s="1">
        <v>0.91</v>
      </c>
    </row>
    <row r="337" spans="2:4" x14ac:dyDescent="0.25">
      <c r="B337">
        <f t="shared" si="5"/>
        <v>0.8</v>
      </c>
      <c r="C337">
        <v>4.3</v>
      </c>
      <c r="D337" s="1">
        <v>0.8</v>
      </c>
    </row>
    <row r="338" spans="2:4" x14ac:dyDescent="0.25">
      <c r="B338">
        <f t="shared" si="5"/>
        <v>0.75</v>
      </c>
      <c r="C338">
        <v>4.3</v>
      </c>
      <c r="D338" s="1">
        <v>0.75</v>
      </c>
    </row>
    <row r="339" spans="2:4" x14ac:dyDescent="0.25">
      <c r="B339">
        <f t="shared" si="5"/>
        <v>7.0000000000000007E-2</v>
      </c>
      <c r="C339">
        <v>4.3</v>
      </c>
      <c r="D339" s="1">
        <v>7.0000000000000007E-2</v>
      </c>
    </row>
    <row r="340" spans="2:4" x14ac:dyDescent="0.25">
      <c r="B340">
        <f t="shared" si="5"/>
        <v>0.28000000000000003</v>
      </c>
      <c r="C340">
        <v>4.3</v>
      </c>
      <c r="D340" s="1">
        <v>0.28000000000000003</v>
      </c>
    </row>
    <row r="341" spans="2:4" x14ac:dyDescent="0.25">
      <c r="B341">
        <f t="shared" si="5"/>
        <v>0</v>
      </c>
      <c r="C341">
        <v>4.3</v>
      </c>
      <c r="D341" s="1">
        <v>0</v>
      </c>
    </row>
    <row r="342" spans="2:4" x14ac:dyDescent="0.25">
      <c r="B342">
        <f t="shared" si="5"/>
        <v>0</v>
      </c>
      <c r="C342">
        <v>4.3</v>
      </c>
      <c r="D342" s="1">
        <v>0</v>
      </c>
    </row>
    <row r="343" spans="2:4" x14ac:dyDescent="0.25">
      <c r="B343">
        <f t="shared" si="5"/>
        <v>0.28000000000000003</v>
      </c>
      <c r="C343">
        <v>4.3</v>
      </c>
      <c r="D343" s="1">
        <v>0.28000000000000003</v>
      </c>
    </row>
    <row r="344" spans="2:4" x14ac:dyDescent="0.25">
      <c r="B344">
        <f t="shared" si="5"/>
        <v>0.28000000000000003</v>
      </c>
      <c r="C344">
        <v>4.3</v>
      </c>
      <c r="D344" s="1">
        <v>0.28000000000000003</v>
      </c>
    </row>
    <row r="345" spans="2:4" x14ac:dyDescent="0.25">
      <c r="B345">
        <f t="shared" si="5"/>
        <v>0.43</v>
      </c>
      <c r="C345">
        <v>4.3</v>
      </c>
      <c r="D345" s="1">
        <v>0.43</v>
      </c>
    </row>
    <row r="346" spans="2:4" x14ac:dyDescent="0.25">
      <c r="B346">
        <f t="shared" si="5"/>
        <v>0.62</v>
      </c>
      <c r="C346">
        <v>4.3</v>
      </c>
      <c r="D346" s="1">
        <v>0.62</v>
      </c>
    </row>
    <row r="347" spans="2:4" x14ac:dyDescent="0.25">
      <c r="B347">
        <f t="shared" si="5"/>
        <v>0.19</v>
      </c>
      <c r="C347">
        <v>4.3</v>
      </c>
      <c r="D347" s="1">
        <v>0.19</v>
      </c>
    </row>
    <row r="348" spans="2:4" x14ac:dyDescent="0.25">
      <c r="B348">
        <f t="shared" si="5"/>
        <v>0.79</v>
      </c>
      <c r="C348">
        <v>4.3</v>
      </c>
      <c r="D348" s="1">
        <v>0.79</v>
      </c>
    </row>
    <row r="349" spans="2:4" x14ac:dyDescent="0.25">
      <c r="B349">
        <f t="shared" si="5"/>
        <v>0.4</v>
      </c>
      <c r="C349">
        <v>4.3</v>
      </c>
      <c r="D349" s="1">
        <v>0.4</v>
      </c>
    </row>
    <row r="350" spans="2:4" x14ac:dyDescent="0.25">
      <c r="B350">
        <f t="shared" si="5"/>
        <v>0.21</v>
      </c>
      <c r="C350">
        <v>4.3</v>
      </c>
      <c r="D350" s="1">
        <v>0.21</v>
      </c>
    </row>
    <row r="351" spans="2:4" x14ac:dyDescent="0.25">
      <c r="B351">
        <f t="shared" si="5"/>
        <v>0.76</v>
      </c>
      <c r="C351">
        <v>4.3</v>
      </c>
      <c r="D351" s="1">
        <v>0.76</v>
      </c>
    </row>
    <row r="352" spans="2:4" x14ac:dyDescent="0.25">
      <c r="B352">
        <f t="shared" si="5"/>
        <v>0.25</v>
      </c>
      <c r="C352">
        <v>4.3</v>
      </c>
      <c r="D352" s="1">
        <v>0.25</v>
      </c>
    </row>
    <row r="353" spans="2:4" x14ac:dyDescent="0.25">
      <c r="B353">
        <f t="shared" si="5"/>
        <v>0.73</v>
      </c>
      <c r="C353">
        <v>4.3</v>
      </c>
      <c r="D353" s="1">
        <v>0.73</v>
      </c>
    </row>
    <row r="354" spans="2:4" x14ac:dyDescent="0.25">
      <c r="B354">
        <f t="shared" si="5"/>
        <v>0.65</v>
      </c>
      <c r="C354">
        <v>4.3</v>
      </c>
      <c r="D354" s="1">
        <v>0.65</v>
      </c>
    </row>
    <row r="355" spans="2:4" x14ac:dyDescent="0.25">
      <c r="B355">
        <f t="shared" si="5"/>
        <v>0.47</v>
      </c>
      <c r="C355">
        <v>4.3</v>
      </c>
      <c r="D355" s="1">
        <v>0.47</v>
      </c>
    </row>
    <row r="356" spans="2:4" x14ac:dyDescent="0.25">
      <c r="B356">
        <f t="shared" si="5"/>
        <v>0.21</v>
      </c>
      <c r="C356">
        <v>4.3</v>
      </c>
      <c r="D356" s="1">
        <v>0.21</v>
      </c>
    </row>
    <row r="357" spans="2:4" x14ac:dyDescent="0.25">
      <c r="B357">
        <f t="shared" si="5"/>
        <v>0.4</v>
      </c>
      <c r="C357">
        <v>4.3</v>
      </c>
      <c r="D357" s="1">
        <v>0.4</v>
      </c>
    </row>
    <row r="358" spans="2:4" x14ac:dyDescent="0.25">
      <c r="B358">
        <f t="shared" si="5"/>
        <v>0.48</v>
      </c>
      <c r="C358">
        <v>4.3</v>
      </c>
      <c r="D358" s="1">
        <v>0.48</v>
      </c>
    </row>
    <row r="359" spans="2:4" x14ac:dyDescent="0.25">
      <c r="B359">
        <f t="shared" si="5"/>
        <v>0.65</v>
      </c>
      <c r="C359">
        <v>4.3</v>
      </c>
      <c r="D359" s="1">
        <v>0.65</v>
      </c>
    </row>
    <row r="360" spans="2:4" x14ac:dyDescent="0.25">
      <c r="B360">
        <f t="shared" si="5"/>
        <v>0.28000000000000003</v>
      </c>
      <c r="C360">
        <v>4.3</v>
      </c>
      <c r="D360" s="1">
        <v>0.28000000000000003</v>
      </c>
    </row>
    <row r="361" spans="2:4" x14ac:dyDescent="0.25">
      <c r="B361">
        <f t="shared" si="5"/>
        <v>0.6</v>
      </c>
      <c r="C361">
        <v>4.3</v>
      </c>
      <c r="D361" s="1">
        <v>0.6</v>
      </c>
    </row>
    <row r="362" spans="2:4" x14ac:dyDescent="0.25">
      <c r="B362">
        <f t="shared" si="5"/>
        <v>0.81</v>
      </c>
      <c r="C362">
        <v>4.3</v>
      </c>
      <c r="D362" s="1">
        <v>0.81</v>
      </c>
    </row>
    <row r="363" spans="2:4" x14ac:dyDescent="0.25">
      <c r="B363">
        <f t="shared" si="5"/>
        <v>0.28999999999999998</v>
      </c>
      <c r="C363">
        <v>4.3</v>
      </c>
      <c r="D363" s="1">
        <v>0.28999999999999998</v>
      </c>
    </row>
    <row r="364" spans="2:4" x14ac:dyDescent="0.25">
      <c r="B364">
        <f t="shared" si="5"/>
        <v>0.47</v>
      </c>
      <c r="C364">
        <v>4.3</v>
      </c>
      <c r="D364" s="1">
        <v>0.47</v>
      </c>
    </row>
    <row r="365" spans="2:4" x14ac:dyDescent="0.25">
      <c r="B365">
        <f t="shared" si="5"/>
        <v>0.28000000000000003</v>
      </c>
      <c r="C365">
        <v>4.3</v>
      </c>
      <c r="D365" s="1">
        <v>0.28000000000000003</v>
      </c>
    </row>
    <row r="366" spans="2:4" x14ac:dyDescent="0.25">
      <c r="B366">
        <f t="shared" si="5"/>
        <v>0.91</v>
      </c>
      <c r="C366">
        <v>4.3</v>
      </c>
      <c r="D366" s="1">
        <v>0.91</v>
      </c>
    </row>
    <row r="367" spans="2:4" x14ac:dyDescent="0.25">
      <c r="B367">
        <f t="shared" si="5"/>
        <v>0.78</v>
      </c>
      <c r="C367">
        <v>4.3</v>
      </c>
      <c r="D367" s="1">
        <v>0.78</v>
      </c>
    </row>
    <row r="368" spans="2:4" x14ac:dyDescent="0.25">
      <c r="B368">
        <f t="shared" si="5"/>
        <v>0.32</v>
      </c>
      <c r="C368">
        <v>4.3</v>
      </c>
      <c r="D368" s="1">
        <v>0.32</v>
      </c>
    </row>
    <row r="369" spans="2:4" x14ac:dyDescent="0.25">
      <c r="B369">
        <f t="shared" si="5"/>
        <v>0.21</v>
      </c>
      <c r="C369">
        <v>4.3</v>
      </c>
      <c r="D369" s="1">
        <v>0.21</v>
      </c>
    </row>
    <row r="370" spans="2:4" x14ac:dyDescent="0.25">
      <c r="B370">
        <f t="shared" si="5"/>
        <v>0.91</v>
      </c>
      <c r="C370">
        <v>4.3</v>
      </c>
      <c r="D370" s="1">
        <v>0.91</v>
      </c>
    </row>
    <row r="371" spans="2:4" x14ac:dyDescent="0.25">
      <c r="B371">
        <f t="shared" si="5"/>
        <v>0.23</v>
      </c>
      <c r="C371">
        <v>4.3</v>
      </c>
      <c r="D371" s="1">
        <v>0.23</v>
      </c>
    </row>
    <row r="372" spans="2:4" x14ac:dyDescent="0.25">
      <c r="B372">
        <f t="shared" si="5"/>
        <v>0.24</v>
      </c>
      <c r="C372">
        <v>4.3</v>
      </c>
      <c r="D372" s="1">
        <v>0.24</v>
      </c>
    </row>
    <row r="373" spans="2:4" x14ac:dyDescent="0.25">
      <c r="B373">
        <f t="shared" si="5"/>
        <v>0.91</v>
      </c>
      <c r="C373">
        <v>4.3</v>
      </c>
      <c r="D373" s="1">
        <v>0.91</v>
      </c>
    </row>
    <row r="374" spans="2:4" x14ac:dyDescent="0.25">
      <c r="B374">
        <f t="shared" si="5"/>
        <v>0.25</v>
      </c>
      <c r="C374">
        <v>4.3</v>
      </c>
      <c r="D374" s="1">
        <v>0.25</v>
      </c>
    </row>
    <row r="375" spans="2:4" x14ac:dyDescent="0.25">
      <c r="B375">
        <f t="shared" si="5"/>
        <v>0.72</v>
      </c>
      <c r="C375">
        <v>4.3</v>
      </c>
      <c r="D375" s="1">
        <v>0.72</v>
      </c>
    </row>
    <row r="376" spans="2:4" x14ac:dyDescent="0.25">
      <c r="B376">
        <f t="shared" si="5"/>
        <v>0.76</v>
      </c>
      <c r="C376">
        <v>4.3</v>
      </c>
      <c r="D376" s="1">
        <v>0.76</v>
      </c>
    </row>
    <row r="377" spans="2:4" x14ac:dyDescent="0.25">
      <c r="B377">
        <f t="shared" si="5"/>
        <v>0.5</v>
      </c>
      <c r="C377">
        <v>4.3</v>
      </c>
      <c r="D377" s="1">
        <v>0.5</v>
      </c>
    </row>
    <row r="378" spans="2:4" x14ac:dyDescent="0.25">
      <c r="B378">
        <f t="shared" si="5"/>
        <v>0.18</v>
      </c>
      <c r="C378">
        <v>4.3</v>
      </c>
      <c r="D378" s="1">
        <v>0.18</v>
      </c>
    </row>
    <row r="379" spans="2:4" x14ac:dyDescent="0.25">
      <c r="B379">
        <f t="shared" si="5"/>
        <v>0.91</v>
      </c>
      <c r="C379">
        <v>4.3</v>
      </c>
      <c r="D379" s="1">
        <v>0.91</v>
      </c>
    </row>
    <row r="380" spans="2:4" x14ac:dyDescent="0.25">
      <c r="B380">
        <f t="shared" si="5"/>
        <v>0.25</v>
      </c>
      <c r="C380">
        <v>4.3</v>
      </c>
      <c r="D380" s="1">
        <v>0.25</v>
      </c>
    </row>
    <row r="381" spans="2:4" x14ac:dyDescent="0.25">
      <c r="B381">
        <f t="shared" si="5"/>
        <v>0.49</v>
      </c>
      <c r="C381">
        <v>4.3</v>
      </c>
      <c r="D381" s="1">
        <v>0.49</v>
      </c>
    </row>
    <row r="382" spans="2:4" x14ac:dyDescent="0.25">
      <c r="B382">
        <f t="shared" si="5"/>
        <v>0.19</v>
      </c>
      <c r="C382">
        <v>4.3</v>
      </c>
      <c r="D382" s="1">
        <v>0.19</v>
      </c>
    </row>
    <row r="383" spans="2:4" x14ac:dyDescent="0.25">
      <c r="B383">
        <f t="shared" si="5"/>
        <v>0.66</v>
      </c>
      <c r="C383">
        <v>4.3</v>
      </c>
      <c r="D383" s="1">
        <v>0.66</v>
      </c>
    </row>
    <row r="384" spans="2:4" x14ac:dyDescent="0.25">
      <c r="B384">
        <f t="shared" si="5"/>
        <v>0.8</v>
      </c>
      <c r="C384">
        <v>4.3</v>
      </c>
      <c r="D384" s="1">
        <v>0.8</v>
      </c>
    </row>
    <row r="385" spans="2:4" x14ac:dyDescent="0.25">
      <c r="B385">
        <f t="shared" si="5"/>
        <v>0.26</v>
      </c>
      <c r="C385">
        <v>4.3</v>
      </c>
      <c r="D385" s="1">
        <v>0.26</v>
      </c>
    </row>
    <row r="386" spans="2:4" x14ac:dyDescent="0.25">
      <c r="B386">
        <f t="shared" si="5"/>
        <v>0.2</v>
      </c>
      <c r="C386">
        <v>4.3</v>
      </c>
      <c r="D386" s="1">
        <v>0.2</v>
      </c>
    </row>
    <row r="387" spans="2:4" x14ac:dyDescent="0.25">
      <c r="B387">
        <f t="shared" ref="B387:B450" si="6">VALUE(D387)</f>
        <v>0.37</v>
      </c>
      <c r="C387">
        <v>4.3</v>
      </c>
      <c r="D387" s="1">
        <v>0.37</v>
      </c>
    </row>
    <row r="388" spans="2:4" x14ac:dyDescent="0.25">
      <c r="B388">
        <f t="shared" si="6"/>
        <v>0.43</v>
      </c>
      <c r="C388">
        <v>4.3</v>
      </c>
      <c r="D388" s="1">
        <v>0.43</v>
      </c>
    </row>
    <row r="389" spans="2:4" x14ac:dyDescent="0.25">
      <c r="B389">
        <f t="shared" si="6"/>
        <v>0.5</v>
      </c>
      <c r="C389">
        <v>4.3</v>
      </c>
      <c r="D389" s="1">
        <v>0.5</v>
      </c>
    </row>
    <row r="390" spans="2:4" x14ac:dyDescent="0.25">
      <c r="B390">
        <f t="shared" si="6"/>
        <v>0.75</v>
      </c>
      <c r="C390">
        <v>4.3</v>
      </c>
      <c r="D390" s="1">
        <v>0.75</v>
      </c>
    </row>
    <row r="391" spans="2:4" x14ac:dyDescent="0.25">
      <c r="B391">
        <f t="shared" si="6"/>
        <v>0.17</v>
      </c>
      <c r="C391">
        <v>4.3</v>
      </c>
      <c r="D391" s="1">
        <v>0.17</v>
      </c>
    </row>
    <row r="392" spans="2:4" x14ac:dyDescent="0.25">
      <c r="B392">
        <f t="shared" si="6"/>
        <v>0.71</v>
      </c>
      <c r="C392">
        <v>4.3</v>
      </c>
      <c r="D392" s="1">
        <v>0.71</v>
      </c>
    </row>
    <row r="393" spans="2:4" x14ac:dyDescent="0.25">
      <c r="B393">
        <f t="shared" si="6"/>
        <v>0.8</v>
      </c>
      <c r="C393">
        <v>4.3</v>
      </c>
      <c r="D393" s="1">
        <v>0.8</v>
      </c>
    </row>
    <row r="394" spans="2:4" x14ac:dyDescent="0.25">
      <c r="B394">
        <f t="shared" si="6"/>
        <v>0.71</v>
      </c>
      <c r="C394">
        <v>4.3</v>
      </c>
      <c r="D394" s="1">
        <v>0.71</v>
      </c>
    </row>
    <row r="395" spans="2:4" x14ac:dyDescent="0.25">
      <c r="B395">
        <f t="shared" si="6"/>
        <v>0.65</v>
      </c>
      <c r="C395">
        <v>4.3</v>
      </c>
      <c r="D395" s="1">
        <v>0.65</v>
      </c>
    </row>
    <row r="396" spans="2:4" x14ac:dyDescent="0.25">
      <c r="B396">
        <f t="shared" si="6"/>
        <v>0.28000000000000003</v>
      </c>
      <c r="C396">
        <v>4.3</v>
      </c>
      <c r="D396" s="1">
        <v>0.28000000000000003</v>
      </c>
    </row>
    <row r="397" spans="2:4" x14ac:dyDescent="0.25">
      <c r="B397">
        <f t="shared" si="6"/>
        <v>0.62</v>
      </c>
      <c r="C397">
        <v>4.3</v>
      </c>
      <c r="D397" s="1">
        <v>0.62</v>
      </c>
    </row>
    <row r="398" spans="2:4" x14ac:dyDescent="0.25">
      <c r="B398">
        <f t="shared" si="6"/>
        <v>0.3</v>
      </c>
      <c r="C398">
        <v>4.3</v>
      </c>
      <c r="D398" s="1">
        <v>0.3</v>
      </c>
    </row>
    <row r="399" spans="2:4" x14ac:dyDescent="0.25">
      <c r="B399">
        <f t="shared" si="6"/>
        <v>0.6</v>
      </c>
      <c r="C399">
        <v>4.3</v>
      </c>
      <c r="D399" s="1">
        <v>0.6</v>
      </c>
    </row>
    <row r="400" spans="2:4" x14ac:dyDescent="0.25">
      <c r="B400">
        <f t="shared" si="6"/>
        <v>0.8</v>
      </c>
      <c r="C400">
        <v>4.3</v>
      </c>
      <c r="D400" s="1">
        <v>0.8</v>
      </c>
    </row>
    <row r="401" spans="2:4" x14ac:dyDescent="0.25">
      <c r="B401">
        <f t="shared" si="6"/>
        <v>0.7</v>
      </c>
      <c r="C401">
        <v>4.3</v>
      </c>
      <c r="D401" s="1">
        <v>0.7</v>
      </c>
    </row>
    <row r="402" spans="2:4" x14ac:dyDescent="0.25">
      <c r="B402">
        <f t="shared" si="6"/>
        <v>0</v>
      </c>
      <c r="C402">
        <v>4.3</v>
      </c>
      <c r="D402" s="1">
        <v>0</v>
      </c>
    </row>
    <row r="403" spans="2:4" x14ac:dyDescent="0.25">
      <c r="B403">
        <f t="shared" si="6"/>
        <v>0.9</v>
      </c>
      <c r="C403">
        <v>4.3</v>
      </c>
      <c r="D403" s="1">
        <v>0.9</v>
      </c>
    </row>
    <row r="404" spans="2:4" x14ac:dyDescent="0.25">
      <c r="B404">
        <f t="shared" si="6"/>
        <v>0.84</v>
      </c>
      <c r="C404">
        <v>4.3</v>
      </c>
      <c r="D404" s="1">
        <v>0.84</v>
      </c>
    </row>
    <row r="405" spans="2:4" x14ac:dyDescent="0.25">
      <c r="B405">
        <f t="shared" si="6"/>
        <v>0.27</v>
      </c>
      <c r="C405">
        <v>4.3</v>
      </c>
      <c r="D405" s="1">
        <v>0.27</v>
      </c>
    </row>
    <row r="406" spans="2:4" x14ac:dyDescent="0.25">
      <c r="B406">
        <f t="shared" si="6"/>
        <v>0.1</v>
      </c>
      <c r="C406">
        <v>4.3</v>
      </c>
      <c r="D406" s="1">
        <v>0.1</v>
      </c>
    </row>
    <row r="407" spans="2:4" x14ac:dyDescent="0.25">
      <c r="B407">
        <f t="shared" si="6"/>
        <v>0.32</v>
      </c>
      <c r="C407">
        <v>4.3</v>
      </c>
      <c r="D407" s="1">
        <v>0.32</v>
      </c>
    </row>
    <row r="408" spans="2:4" x14ac:dyDescent="0.25">
      <c r="B408">
        <f t="shared" si="6"/>
        <v>0.6</v>
      </c>
      <c r="C408">
        <v>4.3</v>
      </c>
      <c r="D408" s="1">
        <v>0.6</v>
      </c>
    </row>
    <row r="409" spans="2:4" x14ac:dyDescent="0.25">
      <c r="B409">
        <f t="shared" si="6"/>
        <v>0.38</v>
      </c>
      <c r="C409">
        <v>4.3</v>
      </c>
      <c r="D409" s="1">
        <v>0.38</v>
      </c>
    </row>
    <row r="410" spans="2:4" x14ac:dyDescent="0.25">
      <c r="B410">
        <f t="shared" si="6"/>
        <v>0.19</v>
      </c>
      <c r="C410">
        <v>4.3</v>
      </c>
      <c r="D410" s="1">
        <v>0.19</v>
      </c>
    </row>
    <row r="411" spans="2:4" x14ac:dyDescent="0.25">
      <c r="B411">
        <f t="shared" si="6"/>
        <v>0.67</v>
      </c>
      <c r="C411">
        <v>4.3</v>
      </c>
      <c r="D411" s="1">
        <v>0.67</v>
      </c>
    </row>
    <row r="412" spans="2:4" x14ac:dyDescent="0.25">
      <c r="B412">
        <f t="shared" si="6"/>
        <v>0.68</v>
      </c>
      <c r="C412">
        <v>4.3</v>
      </c>
      <c r="D412" s="1">
        <v>0.68</v>
      </c>
    </row>
    <row r="413" spans="2:4" x14ac:dyDescent="0.25">
      <c r="B413">
        <f t="shared" si="6"/>
        <v>0.28000000000000003</v>
      </c>
      <c r="C413">
        <v>4.3</v>
      </c>
      <c r="D413" s="1">
        <v>0.28000000000000003</v>
      </c>
    </row>
    <row r="414" spans="2:4" x14ac:dyDescent="0.25">
      <c r="B414">
        <f t="shared" si="6"/>
        <v>0.27</v>
      </c>
      <c r="C414">
        <v>4.3</v>
      </c>
      <c r="D414" s="1">
        <v>0.27</v>
      </c>
    </row>
    <row r="415" spans="2:4" x14ac:dyDescent="0.25">
      <c r="B415">
        <f t="shared" si="6"/>
        <v>0.62</v>
      </c>
      <c r="C415">
        <v>4.3</v>
      </c>
      <c r="D415" s="1">
        <v>0.62</v>
      </c>
    </row>
    <row r="416" spans="2:4" x14ac:dyDescent="0.25">
      <c r="B416">
        <f t="shared" si="6"/>
        <v>0.75</v>
      </c>
      <c r="C416">
        <v>4.3</v>
      </c>
      <c r="D416" s="1">
        <v>0.75</v>
      </c>
    </row>
    <row r="417" spans="2:4" x14ac:dyDescent="0.25">
      <c r="B417">
        <f t="shared" si="6"/>
        <v>0.35</v>
      </c>
      <c r="C417">
        <v>4.3</v>
      </c>
      <c r="D417" s="1">
        <v>0.35</v>
      </c>
    </row>
    <row r="418" spans="2:4" x14ac:dyDescent="0.25">
      <c r="B418">
        <f t="shared" si="6"/>
        <v>0.28000000000000003</v>
      </c>
      <c r="C418">
        <v>4.3</v>
      </c>
      <c r="D418" s="1">
        <v>0.28000000000000003</v>
      </c>
    </row>
    <row r="419" spans="2:4" x14ac:dyDescent="0.25">
      <c r="B419">
        <f t="shared" si="6"/>
        <v>0.6</v>
      </c>
      <c r="C419">
        <v>4.3</v>
      </c>
      <c r="D419" s="1">
        <v>0.6</v>
      </c>
    </row>
    <row r="420" spans="2:4" x14ac:dyDescent="0.25">
      <c r="B420">
        <f t="shared" si="6"/>
        <v>0.28000000000000003</v>
      </c>
      <c r="C420">
        <v>4.3</v>
      </c>
      <c r="D420" s="1">
        <v>0.28000000000000003</v>
      </c>
    </row>
    <row r="421" spans="2:4" x14ac:dyDescent="0.25">
      <c r="B421">
        <f t="shared" si="6"/>
        <v>0.22</v>
      </c>
      <c r="C421">
        <v>4.2</v>
      </c>
      <c r="D421" s="1">
        <v>0.22</v>
      </c>
    </row>
    <row r="422" spans="2:4" x14ac:dyDescent="0.25">
      <c r="B422">
        <f t="shared" si="6"/>
        <v>0.62</v>
      </c>
      <c r="C422">
        <v>4.2</v>
      </c>
      <c r="D422" s="1">
        <v>0.62</v>
      </c>
    </row>
    <row r="423" spans="2:4" x14ac:dyDescent="0.25">
      <c r="B423">
        <f t="shared" si="6"/>
        <v>0.42</v>
      </c>
      <c r="C423">
        <v>4.2</v>
      </c>
      <c r="D423" s="1">
        <v>0.42</v>
      </c>
    </row>
    <row r="424" spans="2:4" x14ac:dyDescent="0.25">
      <c r="B424">
        <f t="shared" si="6"/>
        <v>0.76</v>
      </c>
      <c r="C424">
        <v>4.2</v>
      </c>
      <c r="D424" s="1">
        <v>0.76</v>
      </c>
    </row>
    <row r="425" spans="2:4" x14ac:dyDescent="0.25">
      <c r="B425">
        <f t="shared" si="6"/>
        <v>0.77</v>
      </c>
      <c r="C425">
        <v>4.2</v>
      </c>
      <c r="D425" s="1">
        <v>0.77</v>
      </c>
    </row>
    <row r="426" spans="2:4" x14ac:dyDescent="0.25">
      <c r="B426">
        <f t="shared" si="6"/>
        <v>0.26</v>
      </c>
      <c r="C426">
        <v>4.2</v>
      </c>
      <c r="D426" s="1">
        <v>0.26</v>
      </c>
    </row>
    <row r="427" spans="2:4" x14ac:dyDescent="0.25">
      <c r="B427">
        <f t="shared" si="6"/>
        <v>0.18</v>
      </c>
      <c r="C427">
        <v>4.2</v>
      </c>
      <c r="D427" s="1">
        <v>0.18</v>
      </c>
    </row>
    <row r="428" spans="2:4" x14ac:dyDescent="0.25">
      <c r="B428">
        <f t="shared" si="6"/>
        <v>0.21</v>
      </c>
      <c r="C428">
        <v>4.2</v>
      </c>
      <c r="D428" s="1">
        <v>0.21</v>
      </c>
    </row>
    <row r="429" spans="2:4" x14ac:dyDescent="0.25">
      <c r="B429">
        <f t="shared" si="6"/>
        <v>0.6</v>
      </c>
      <c r="C429">
        <v>4.2</v>
      </c>
      <c r="D429" s="1">
        <v>0.6</v>
      </c>
    </row>
    <row r="430" spans="2:4" x14ac:dyDescent="0.25">
      <c r="B430">
        <f t="shared" si="6"/>
        <v>0.81</v>
      </c>
      <c r="C430">
        <v>4.2</v>
      </c>
      <c r="D430" s="1">
        <v>0.81</v>
      </c>
    </row>
    <row r="431" spans="2:4" x14ac:dyDescent="0.25">
      <c r="B431">
        <f t="shared" si="6"/>
        <v>0.06</v>
      </c>
      <c r="C431">
        <v>4.2</v>
      </c>
      <c r="D431" s="1">
        <v>0.06</v>
      </c>
    </row>
    <row r="432" spans="2:4" x14ac:dyDescent="0.25">
      <c r="B432">
        <f t="shared" si="6"/>
        <v>0.48</v>
      </c>
      <c r="C432">
        <v>4.2</v>
      </c>
      <c r="D432" s="1">
        <v>0.48</v>
      </c>
    </row>
    <row r="433" spans="2:4" x14ac:dyDescent="0.25">
      <c r="B433">
        <f t="shared" si="6"/>
        <v>0.22</v>
      </c>
      <c r="C433">
        <v>4.2</v>
      </c>
      <c r="D433" s="1">
        <v>0.22</v>
      </c>
    </row>
    <row r="434" spans="2:4" x14ac:dyDescent="0.25">
      <c r="B434">
        <f t="shared" si="6"/>
        <v>0.3</v>
      </c>
      <c r="C434">
        <v>4.2</v>
      </c>
      <c r="D434" s="1">
        <v>0.3</v>
      </c>
    </row>
    <row r="435" spans="2:4" x14ac:dyDescent="0.25">
      <c r="B435">
        <f t="shared" si="6"/>
        <v>0.38</v>
      </c>
      <c r="C435">
        <v>4.2</v>
      </c>
      <c r="D435" s="1">
        <v>0.38</v>
      </c>
    </row>
    <row r="436" spans="2:4" x14ac:dyDescent="0.25">
      <c r="B436">
        <f t="shared" si="6"/>
        <v>0.28000000000000003</v>
      </c>
      <c r="C436">
        <v>4.2</v>
      </c>
      <c r="D436" s="1">
        <v>0.28000000000000003</v>
      </c>
    </row>
    <row r="437" spans="2:4" x14ac:dyDescent="0.25">
      <c r="B437">
        <f t="shared" si="6"/>
        <v>0.26</v>
      </c>
      <c r="C437">
        <v>4.2</v>
      </c>
      <c r="D437" s="1">
        <v>0.26</v>
      </c>
    </row>
    <row r="438" spans="2:4" x14ac:dyDescent="0.25">
      <c r="B438">
        <f t="shared" si="6"/>
        <v>0.66</v>
      </c>
      <c r="C438">
        <v>4.2</v>
      </c>
      <c r="D438" s="1">
        <v>0.66</v>
      </c>
    </row>
    <row r="439" spans="2:4" x14ac:dyDescent="0.25">
      <c r="B439">
        <f t="shared" si="6"/>
        <v>0.68</v>
      </c>
      <c r="C439">
        <v>4.2</v>
      </c>
      <c r="D439" s="1">
        <v>0.68</v>
      </c>
    </row>
    <row r="440" spans="2:4" x14ac:dyDescent="0.25">
      <c r="B440">
        <f t="shared" si="6"/>
        <v>0.22</v>
      </c>
      <c r="C440">
        <v>4.2</v>
      </c>
      <c r="D440" s="1">
        <v>0.22</v>
      </c>
    </row>
    <row r="441" spans="2:4" x14ac:dyDescent="0.25">
      <c r="B441">
        <f t="shared" si="6"/>
        <v>0.3</v>
      </c>
      <c r="C441">
        <v>4.2</v>
      </c>
      <c r="D441" s="1">
        <v>0.3</v>
      </c>
    </row>
    <row r="442" spans="2:4" x14ac:dyDescent="0.25">
      <c r="B442">
        <f t="shared" si="6"/>
        <v>0.5</v>
      </c>
      <c r="C442">
        <v>4.2</v>
      </c>
      <c r="D442" s="1">
        <v>0.5</v>
      </c>
    </row>
    <row r="443" spans="2:4" x14ac:dyDescent="0.25">
      <c r="B443">
        <f t="shared" si="6"/>
        <v>0.22</v>
      </c>
      <c r="C443">
        <v>4.2</v>
      </c>
      <c r="D443" s="1">
        <v>0.22</v>
      </c>
    </row>
    <row r="444" spans="2:4" x14ac:dyDescent="0.25">
      <c r="B444">
        <f t="shared" si="6"/>
        <v>0.18</v>
      </c>
      <c r="C444">
        <v>4.2</v>
      </c>
      <c r="D444" s="1">
        <v>0.18</v>
      </c>
    </row>
    <row r="445" spans="2:4" x14ac:dyDescent="0.25">
      <c r="B445">
        <f t="shared" si="6"/>
        <v>0.14000000000000001</v>
      </c>
      <c r="C445">
        <v>4.2</v>
      </c>
      <c r="D445" s="1">
        <v>0.14000000000000001</v>
      </c>
    </row>
    <row r="446" spans="2:4" x14ac:dyDescent="0.25">
      <c r="B446">
        <f t="shared" si="6"/>
        <v>0.79</v>
      </c>
      <c r="C446">
        <v>4.2</v>
      </c>
      <c r="D446" s="1">
        <v>0.79</v>
      </c>
    </row>
    <row r="447" spans="2:4" x14ac:dyDescent="0.25">
      <c r="B447">
        <f t="shared" si="6"/>
        <v>0.75</v>
      </c>
      <c r="C447">
        <v>4.2</v>
      </c>
      <c r="D447" s="1">
        <v>0.75</v>
      </c>
    </row>
    <row r="448" spans="2:4" x14ac:dyDescent="0.25">
      <c r="B448">
        <f t="shared" si="6"/>
        <v>0.66</v>
      </c>
      <c r="C448">
        <v>4.2</v>
      </c>
      <c r="D448" s="1">
        <v>0.66</v>
      </c>
    </row>
    <row r="449" spans="2:4" x14ac:dyDescent="0.25">
      <c r="B449">
        <f t="shared" si="6"/>
        <v>0.65</v>
      </c>
      <c r="C449">
        <v>4.2</v>
      </c>
      <c r="D449" s="1">
        <v>0.65</v>
      </c>
    </row>
    <row r="450" spans="2:4" x14ac:dyDescent="0.25">
      <c r="B450">
        <f t="shared" si="6"/>
        <v>0.52</v>
      </c>
      <c r="C450">
        <v>4.2</v>
      </c>
      <c r="D450" s="1">
        <v>0.52</v>
      </c>
    </row>
    <row r="451" spans="2:4" x14ac:dyDescent="0.25">
      <c r="B451">
        <f t="shared" ref="B451:B514" si="7">VALUE(D451)</f>
        <v>0.62</v>
      </c>
      <c r="C451">
        <v>4.2</v>
      </c>
      <c r="D451" s="1">
        <v>0.62</v>
      </c>
    </row>
    <row r="452" spans="2:4" x14ac:dyDescent="0.25">
      <c r="B452">
        <f t="shared" si="7"/>
        <v>0.78</v>
      </c>
      <c r="C452">
        <v>4.2</v>
      </c>
      <c r="D452" s="1">
        <v>0.78</v>
      </c>
    </row>
    <row r="453" spans="2:4" x14ac:dyDescent="0.25">
      <c r="B453">
        <f t="shared" si="7"/>
        <v>0.21</v>
      </c>
      <c r="C453">
        <v>4.2</v>
      </c>
      <c r="D453" s="1">
        <v>0.21</v>
      </c>
    </row>
    <row r="454" spans="2:4" x14ac:dyDescent="0.25">
      <c r="B454">
        <f t="shared" si="7"/>
        <v>0</v>
      </c>
      <c r="C454">
        <v>4.2</v>
      </c>
      <c r="D454" s="1">
        <v>0</v>
      </c>
    </row>
    <row r="455" spans="2:4" x14ac:dyDescent="0.25">
      <c r="B455">
        <f t="shared" si="7"/>
        <v>0.66</v>
      </c>
      <c r="C455">
        <v>4.2</v>
      </c>
      <c r="D455" s="1">
        <v>0.66</v>
      </c>
    </row>
    <row r="456" spans="2:4" x14ac:dyDescent="0.25">
      <c r="B456">
        <f t="shared" si="7"/>
        <v>0.22</v>
      </c>
      <c r="C456">
        <v>4.2</v>
      </c>
      <c r="D456" s="1">
        <v>0.22</v>
      </c>
    </row>
    <row r="457" spans="2:4" x14ac:dyDescent="0.25">
      <c r="B457">
        <f t="shared" si="7"/>
        <v>0.75</v>
      </c>
      <c r="C457">
        <v>4.2</v>
      </c>
      <c r="D457" s="1">
        <v>0.75</v>
      </c>
    </row>
    <row r="458" spans="2:4" x14ac:dyDescent="0.25">
      <c r="B458">
        <f t="shared" si="7"/>
        <v>0.19</v>
      </c>
      <c r="C458">
        <v>4.2</v>
      </c>
      <c r="D458" s="1">
        <v>0.19</v>
      </c>
    </row>
    <row r="459" spans="2:4" x14ac:dyDescent="0.25">
      <c r="B459">
        <f t="shared" si="7"/>
        <v>0.7</v>
      </c>
      <c r="C459">
        <v>4.2</v>
      </c>
      <c r="D459" s="1">
        <v>0.7</v>
      </c>
    </row>
    <row r="460" spans="2:4" x14ac:dyDescent="0.25">
      <c r="B460">
        <f t="shared" si="7"/>
        <v>0.81</v>
      </c>
      <c r="C460">
        <v>4.2</v>
      </c>
      <c r="D460" s="1">
        <v>0.81</v>
      </c>
    </row>
    <row r="461" spans="2:4" x14ac:dyDescent="0.25">
      <c r="B461">
        <f t="shared" si="7"/>
        <v>0.82</v>
      </c>
      <c r="C461">
        <v>4.2</v>
      </c>
      <c r="D461" s="1">
        <v>0.82</v>
      </c>
    </row>
    <row r="462" spans="2:4" x14ac:dyDescent="0.25">
      <c r="B462">
        <f t="shared" si="7"/>
        <v>0.33</v>
      </c>
      <c r="C462">
        <v>4.2</v>
      </c>
      <c r="D462" s="1">
        <v>0.33</v>
      </c>
    </row>
    <row r="463" spans="2:4" x14ac:dyDescent="0.25">
      <c r="B463">
        <f t="shared" si="7"/>
        <v>0.54</v>
      </c>
      <c r="C463">
        <v>4.2</v>
      </c>
      <c r="D463" s="1">
        <v>0.54</v>
      </c>
    </row>
    <row r="464" spans="2:4" x14ac:dyDescent="0.25">
      <c r="B464">
        <f t="shared" si="7"/>
        <v>0.65</v>
      </c>
      <c r="C464">
        <v>4.2</v>
      </c>
      <c r="D464" s="1">
        <v>0.65</v>
      </c>
    </row>
    <row r="465" spans="2:4" x14ac:dyDescent="0.25">
      <c r="B465">
        <f t="shared" si="7"/>
        <v>0.28000000000000003</v>
      </c>
      <c r="C465">
        <v>4.2</v>
      </c>
      <c r="D465" s="1">
        <v>0.28000000000000003</v>
      </c>
    </row>
    <row r="466" spans="2:4" x14ac:dyDescent="0.25">
      <c r="B466">
        <f t="shared" si="7"/>
        <v>0.65</v>
      </c>
      <c r="C466">
        <v>4.2</v>
      </c>
      <c r="D466" s="1">
        <v>0.65</v>
      </c>
    </row>
    <row r="467" spans="2:4" x14ac:dyDescent="0.25">
      <c r="B467">
        <f t="shared" si="7"/>
        <v>0.17</v>
      </c>
      <c r="C467">
        <v>4.2</v>
      </c>
      <c r="D467" s="1">
        <v>0.17</v>
      </c>
    </row>
    <row r="468" spans="2:4" x14ac:dyDescent="0.25">
      <c r="B468">
        <f t="shared" si="7"/>
        <v>0.78</v>
      </c>
      <c r="C468">
        <v>4.2</v>
      </c>
      <c r="D468" s="1">
        <v>0.78</v>
      </c>
    </row>
    <row r="469" spans="2:4" x14ac:dyDescent="0.25">
      <c r="B469">
        <f t="shared" si="7"/>
        <v>0.81</v>
      </c>
      <c r="C469">
        <v>4.2</v>
      </c>
      <c r="D469" s="1">
        <v>0.81</v>
      </c>
    </row>
    <row r="470" spans="2:4" x14ac:dyDescent="0.25">
      <c r="B470">
        <f t="shared" si="7"/>
        <v>0.44</v>
      </c>
      <c r="C470">
        <v>4.2</v>
      </c>
      <c r="D470" s="1">
        <v>0.44</v>
      </c>
    </row>
    <row r="471" spans="2:4" x14ac:dyDescent="0.25">
      <c r="B471">
        <f t="shared" si="7"/>
        <v>0.44</v>
      </c>
      <c r="C471">
        <v>4.2</v>
      </c>
      <c r="D471" s="1">
        <v>0.44</v>
      </c>
    </row>
    <row r="472" spans="2:4" x14ac:dyDescent="0.25">
      <c r="B472">
        <f t="shared" si="7"/>
        <v>0.85</v>
      </c>
      <c r="C472">
        <v>4.2</v>
      </c>
      <c r="D472" s="1">
        <v>0.85</v>
      </c>
    </row>
    <row r="473" spans="2:4" x14ac:dyDescent="0.25">
      <c r="B473">
        <f t="shared" si="7"/>
        <v>0.26</v>
      </c>
      <c r="C473">
        <v>4.2</v>
      </c>
      <c r="D473" s="1">
        <v>0.26</v>
      </c>
    </row>
    <row r="474" spans="2:4" x14ac:dyDescent="0.25">
      <c r="B474">
        <f t="shared" si="7"/>
        <v>0.13</v>
      </c>
      <c r="C474">
        <v>4.2</v>
      </c>
      <c r="D474" s="1">
        <v>0.13</v>
      </c>
    </row>
    <row r="475" spans="2:4" x14ac:dyDescent="0.25">
      <c r="B475">
        <f t="shared" si="7"/>
        <v>0.6</v>
      </c>
      <c r="C475">
        <v>4.2</v>
      </c>
      <c r="D475" s="1">
        <v>0.6</v>
      </c>
    </row>
    <row r="476" spans="2:4" x14ac:dyDescent="0.25">
      <c r="B476">
        <f t="shared" si="7"/>
        <v>0.77</v>
      </c>
      <c r="C476">
        <v>4.2</v>
      </c>
      <c r="D476" s="1">
        <v>0.77</v>
      </c>
    </row>
    <row r="477" spans="2:4" x14ac:dyDescent="0.25">
      <c r="B477">
        <f t="shared" si="7"/>
        <v>0.4</v>
      </c>
      <c r="C477">
        <v>4.2</v>
      </c>
      <c r="D477" s="1">
        <v>0.4</v>
      </c>
    </row>
    <row r="478" spans="2:4" x14ac:dyDescent="0.25">
      <c r="B478">
        <f t="shared" si="7"/>
        <v>0.82</v>
      </c>
      <c r="C478">
        <v>4.2</v>
      </c>
      <c r="D478" s="1">
        <v>0.82</v>
      </c>
    </row>
    <row r="479" spans="2:4" x14ac:dyDescent="0.25">
      <c r="B479">
        <f t="shared" si="7"/>
        <v>0.74</v>
      </c>
      <c r="C479">
        <v>4.2</v>
      </c>
      <c r="D479" s="1">
        <v>0.74</v>
      </c>
    </row>
    <row r="480" spans="2:4" x14ac:dyDescent="0.25">
      <c r="B480">
        <f t="shared" si="7"/>
        <v>0.79</v>
      </c>
      <c r="C480">
        <v>4.2</v>
      </c>
      <c r="D480" s="1">
        <v>0.79</v>
      </c>
    </row>
    <row r="481" spans="2:4" x14ac:dyDescent="0.25">
      <c r="B481">
        <f t="shared" si="7"/>
        <v>0.3</v>
      </c>
      <c r="C481">
        <v>4.2</v>
      </c>
      <c r="D481" s="1">
        <v>0.3</v>
      </c>
    </row>
    <row r="482" spans="2:4" x14ac:dyDescent="0.25">
      <c r="B482">
        <f t="shared" si="7"/>
        <v>0.04</v>
      </c>
      <c r="C482">
        <v>4.2</v>
      </c>
      <c r="D482" s="1">
        <v>0.04</v>
      </c>
    </row>
    <row r="483" spans="2:4" x14ac:dyDescent="0.25">
      <c r="B483">
        <f t="shared" si="7"/>
        <v>0.19</v>
      </c>
      <c r="C483">
        <v>4.2</v>
      </c>
      <c r="D483" s="1">
        <v>0.19</v>
      </c>
    </row>
    <row r="484" spans="2:4" x14ac:dyDescent="0.25">
      <c r="B484">
        <f t="shared" si="7"/>
        <v>0.28999999999999998</v>
      </c>
      <c r="C484">
        <v>4.2</v>
      </c>
      <c r="D484" s="1">
        <v>0.28999999999999998</v>
      </c>
    </row>
    <row r="485" spans="2:4" x14ac:dyDescent="0.25">
      <c r="B485">
        <f t="shared" si="7"/>
        <v>0.32</v>
      </c>
      <c r="C485">
        <v>4.2</v>
      </c>
      <c r="D485" s="1">
        <v>0.32</v>
      </c>
    </row>
    <row r="486" spans="2:4" x14ac:dyDescent="0.25">
      <c r="B486">
        <f t="shared" si="7"/>
        <v>0.5</v>
      </c>
      <c r="C486">
        <v>4.2</v>
      </c>
      <c r="D486" s="1">
        <v>0.5</v>
      </c>
    </row>
    <row r="487" spans="2:4" x14ac:dyDescent="0.25">
      <c r="B487">
        <f t="shared" si="7"/>
        <v>0.67</v>
      </c>
      <c r="C487">
        <v>4.2</v>
      </c>
      <c r="D487" s="1">
        <v>0.67</v>
      </c>
    </row>
    <row r="488" spans="2:4" x14ac:dyDescent="0.25">
      <c r="B488">
        <f t="shared" si="7"/>
        <v>0.78</v>
      </c>
      <c r="C488">
        <v>4.2</v>
      </c>
      <c r="D488" s="1">
        <v>0.78</v>
      </c>
    </row>
    <row r="489" spans="2:4" x14ac:dyDescent="0.25">
      <c r="B489">
        <f t="shared" si="7"/>
        <v>0.43</v>
      </c>
      <c r="C489">
        <v>4.2</v>
      </c>
      <c r="D489" s="1">
        <v>0.43</v>
      </c>
    </row>
    <row r="490" spans="2:4" x14ac:dyDescent="0.25">
      <c r="B490">
        <f t="shared" si="7"/>
        <v>0.8</v>
      </c>
      <c r="C490">
        <v>4.2</v>
      </c>
      <c r="D490" s="1">
        <v>0.8</v>
      </c>
    </row>
    <row r="491" spans="2:4" x14ac:dyDescent="0.25">
      <c r="B491">
        <f t="shared" si="7"/>
        <v>0.32</v>
      </c>
      <c r="C491">
        <v>4.2</v>
      </c>
      <c r="D491" s="1">
        <v>0.32</v>
      </c>
    </row>
    <row r="492" spans="2:4" x14ac:dyDescent="0.25">
      <c r="B492">
        <f t="shared" si="7"/>
        <v>0.7</v>
      </c>
      <c r="C492">
        <v>4.2</v>
      </c>
      <c r="D492" s="1">
        <v>0.7</v>
      </c>
    </row>
    <row r="493" spans="2:4" x14ac:dyDescent="0.25">
      <c r="B493">
        <f t="shared" si="7"/>
        <v>0.19</v>
      </c>
      <c r="C493">
        <v>4.2</v>
      </c>
      <c r="D493" s="1">
        <v>0.19</v>
      </c>
    </row>
    <row r="494" spans="2:4" x14ac:dyDescent="0.25">
      <c r="B494">
        <f t="shared" si="7"/>
        <v>0.76</v>
      </c>
      <c r="C494">
        <v>4.2</v>
      </c>
      <c r="D494" s="1">
        <v>0.76</v>
      </c>
    </row>
    <row r="495" spans="2:4" x14ac:dyDescent="0.25">
      <c r="B495">
        <f t="shared" si="7"/>
        <v>0.28999999999999998</v>
      </c>
      <c r="C495">
        <v>4.2</v>
      </c>
      <c r="D495" s="1">
        <v>0.28999999999999998</v>
      </c>
    </row>
    <row r="496" spans="2:4" x14ac:dyDescent="0.25">
      <c r="B496">
        <f t="shared" si="7"/>
        <v>0.57999999999999996</v>
      </c>
      <c r="C496">
        <v>4.2</v>
      </c>
      <c r="D496" s="1">
        <v>0.57999999999999996</v>
      </c>
    </row>
    <row r="497" spans="2:4" x14ac:dyDescent="0.25">
      <c r="B497">
        <f t="shared" si="7"/>
        <v>0.14000000000000001</v>
      </c>
      <c r="C497">
        <v>4.2</v>
      </c>
      <c r="D497" s="1">
        <v>0.14000000000000001</v>
      </c>
    </row>
    <row r="498" spans="2:4" x14ac:dyDescent="0.25">
      <c r="B498">
        <f t="shared" si="7"/>
        <v>0.85</v>
      </c>
      <c r="C498">
        <v>4.2</v>
      </c>
      <c r="D498" s="1">
        <v>0.85</v>
      </c>
    </row>
    <row r="499" spans="2:4" x14ac:dyDescent="0.25">
      <c r="B499">
        <f t="shared" si="7"/>
        <v>0.57999999999999996</v>
      </c>
      <c r="C499">
        <v>4.2</v>
      </c>
      <c r="D499" s="1">
        <v>0.57999999999999996</v>
      </c>
    </row>
    <row r="500" spans="2:4" x14ac:dyDescent="0.25">
      <c r="B500">
        <f t="shared" si="7"/>
        <v>0.75</v>
      </c>
      <c r="C500">
        <v>4.2</v>
      </c>
      <c r="D500" s="1">
        <v>0.75</v>
      </c>
    </row>
    <row r="501" spans="2:4" x14ac:dyDescent="0.25">
      <c r="B501">
        <f t="shared" si="7"/>
        <v>0.84</v>
      </c>
      <c r="C501">
        <v>4.2</v>
      </c>
      <c r="D501" s="1">
        <v>0.84</v>
      </c>
    </row>
    <row r="502" spans="2:4" x14ac:dyDescent="0.25">
      <c r="B502">
        <f t="shared" si="7"/>
        <v>0.13</v>
      </c>
      <c r="C502">
        <v>4.2</v>
      </c>
      <c r="D502" s="1">
        <v>0.13</v>
      </c>
    </row>
    <row r="503" spans="2:4" x14ac:dyDescent="0.25">
      <c r="B503">
        <f t="shared" si="7"/>
        <v>0.05</v>
      </c>
      <c r="C503">
        <v>4.2</v>
      </c>
      <c r="D503" s="1">
        <v>0.05</v>
      </c>
    </row>
    <row r="504" spans="2:4" x14ac:dyDescent="0.25">
      <c r="B504">
        <f t="shared" si="7"/>
        <v>0.8</v>
      </c>
      <c r="C504">
        <v>4.2</v>
      </c>
      <c r="D504" s="1">
        <v>0.8</v>
      </c>
    </row>
    <row r="505" spans="2:4" x14ac:dyDescent="0.25">
      <c r="B505">
        <f t="shared" si="7"/>
        <v>0.69</v>
      </c>
      <c r="C505">
        <v>4.2</v>
      </c>
      <c r="D505" s="1">
        <v>0.69</v>
      </c>
    </row>
    <row r="506" spans="2:4" x14ac:dyDescent="0.25">
      <c r="B506">
        <f t="shared" si="7"/>
        <v>0.66</v>
      </c>
      <c r="C506">
        <v>4.2</v>
      </c>
      <c r="D506" s="1">
        <v>0.66</v>
      </c>
    </row>
    <row r="507" spans="2:4" x14ac:dyDescent="0.25">
      <c r="B507">
        <f t="shared" si="7"/>
        <v>0.74</v>
      </c>
      <c r="C507">
        <v>4.2</v>
      </c>
      <c r="D507" s="1">
        <v>0.74</v>
      </c>
    </row>
    <row r="508" spans="2:4" x14ac:dyDescent="0.25">
      <c r="B508">
        <f t="shared" si="7"/>
        <v>0.7</v>
      </c>
      <c r="C508">
        <v>4.2</v>
      </c>
      <c r="D508" s="1">
        <v>0.7</v>
      </c>
    </row>
    <row r="509" spans="2:4" x14ac:dyDescent="0.25">
      <c r="B509">
        <f t="shared" si="7"/>
        <v>0.57999999999999996</v>
      </c>
      <c r="C509">
        <v>4.2</v>
      </c>
      <c r="D509" s="1">
        <v>0.57999999999999996</v>
      </c>
    </row>
    <row r="510" spans="2:4" x14ac:dyDescent="0.25">
      <c r="B510">
        <f t="shared" si="7"/>
        <v>0.35</v>
      </c>
      <c r="C510">
        <v>4.2</v>
      </c>
      <c r="D510" s="1">
        <v>0.35</v>
      </c>
    </row>
    <row r="511" spans="2:4" x14ac:dyDescent="0.25">
      <c r="B511">
        <f t="shared" si="7"/>
        <v>0.46</v>
      </c>
      <c r="C511">
        <v>4.2</v>
      </c>
      <c r="D511" s="1">
        <v>0.46</v>
      </c>
    </row>
    <row r="512" spans="2:4" x14ac:dyDescent="0.25">
      <c r="B512">
        <f t="shared" si="7"/>
        <v>0.19</v>
      </c>
      <c r="C512">
        <v>4.2</v>
      </c>
      <c r="D512" s="1">
        <v>0.19</v>
      </c>
    </row>
    <row r="513" spans="2:4" x14ac:dyDescent="0.25">
      <c r="B513">
        <f t="shared" si="7"/>
        <v>0.1</v>
      </c>
      <c r="C513">
        <v>4.2</v>
      </c>
      <c r="D513" s="1">
        <v>0.1</v>
      </c>
    </row>
    <row r="514" spans="2:4" x14ac:dyDescent="0.25">
      <c r="B514">
        <f t="shared" si="7"/>
        <v>0.13</v>
      </c>
      <c r="C514">
        <v>4.2</v>
      </c>
      <c r="D514" s="1">
        <v>0.13</v>
      </c>
    </row>
    <row r="515" spans="2:4" x14ac:dyDescent="0.25">
      <c r="B515">
        <f t="shared" ref="B515:B578" si="8">VALUE(D515)</f>
        <v>0.56999999999999995</v>
      </c>
      <c r="C515">
        <v>4.2</v>
      </c>
      <c r="D515" s="1">
        <v>0.56999999999999995</v>
      </c>
    </row>
    <row r="516" spans="2:4" x14ac:dyDescent="0.25">
      <c r="B516">
        <f t="shared" si="8"/>
        <v>0.53</v>
      </c>
      <c r="C516">
        <v>4.2</v>
      </c>
      <c r="D516" s="1">
        <v>0.53</v>
      </c>
    </row>
    <row r="517" spans="2:4" x14ac:dyDescent="0.25">
      <c r="B517">
        <f t="shared" si="8"/>
        <v>0.73</v>
      </c>
      <c r="C517">
        <v>4.2</v>
      </c>
      <c r="D517" s="1">
        <v>0.73</v>
      </c>
    </row>
    <row r="518" spans="2:4" x14ac:dyDescent="0.25">
      <c r="B518">
        <f t="shared" si="8"/>
        <v>0.8</v>
      </c>
      <c r="C518">
        <v>4.2</v>
      </c>
      <c r="D518" s="1">
        <v>0.8</v>
      </c>
    </row>
    <row r="519" spans="2:4" x14ac:dyDescent="0.25">
      <c r="B519">
        <f t="shared" si="8"/>
        <v>0</v>
      </c>
      <c r="C519">
        <v>4.2</v>
      </c>
      <c r="D519" s="1">
        <v>0</v>
      </c>
    </row>
    <row r="520" spans="2:4" x14ac:dyDescent="0.25">
      <c r="B520">
        <f t="shared" si="8"/>
        <v>0.28000000000000003</v>
      </c>
      <c r="C520">
        <v>4.2</v>
      </c>
      <c r="D520" s="1">
        <v>0.28000000000000003</v>
      </c>
    </row>
    <row r="521" spans="2:4" x14ac:dyDescent="0.25">
      <c r="B521">
        <f t="shared" si="8"/>
        <v>0.9</v>
      </c>
      <c r="C521">
        <v>4.2</v>
      </c>
      <c r="D521" s="1">
        <v>0.9</v>
      </c>
    </row>
    <row r="522" spans="2:4" x14ac:dyDescent="0.25">
      <c r="B522">
        <f t="shared" si="8"/>
        <v>0.27</v>
      </c>
      <c r="C522">
        <v>4.2</v>
      </c>
      <c r="D522" s="1">
        <v>0.27</v>
      </c>
    </row>
    <row r="523" spans="2:4" x14ac:dyDescent="0.25">
      <c r="B523">
        <f t="shared" si="8"/>
        <v>0.25</v>
      </c>
      <c r="C523">
        <v>4.2</v>
      </c>
      <c r="D523" s="1">
        <v>0.25</v>
      </c>
    </row>
    <row r="524" spans="2:4" x14ac:dyDescent="0.25">
      <c r="B524">
        <f t="shared" si="8"/>
        <v>0.86</v>
      </c>
      <c r="C524">
        <v>4.2</v>
      </c>
      <c r="D524" s="1">
        <v>0.86</v>
      </c>
    </row>
    <row r="525" spans="2:4" x14ac:dyDescent="0.25">
      <c r="B525">
        <f t="shared" si="8"/>
        <v>0.33</v>
      </c>
      <c r="C525">
        <v>4.2</v>
      </c>
      <c r="D525" s="1">
        <v>0.33</v>
      </c>
    </row>
    <row r="526" spans="2:4" x14ac:dyDescent="0.25">
      <c r="B526">
        <f t="shared" si="8"/>
        <v>0.75</v>
      </c>
      <c r="C526">
        <v>4.2</v>
      </c>
      <c r="D526" s="1">
        <v>0.75</v>
      </c>
    </row>
    <row r="527" spans="2:4" x14ac:dyDescent="0.25">
      <c r="B527">
        <f t="shared" si="8"/>
        <v>0.5</v>
      </c>
      <c r="C527">
        <v>4.2</v>
      </c>
      <c r="D527" s="1">
        <v>0.5</v>
      </c>
    </row>
    <row r="528" spans="2:4" x14ac:dyDescent="0.25">
      <c r="B528">
        <f t="shared" si="8"/>
        <v>0.74</v>
      </c>
      <c r="C528">
        <v>4.2</v>
      </c>
      <c r="D528" s="1">
        <v>0.74</v>
      </c>
    </row>
    <row r="529" spans="2:4" x14ac:dyDescent="0.25">
      <c r="B529">
        <f t="shared" si="8"/>
        <v>0.74</v>
      </c>
      <c r="C529">
        <v>4.2</v>
      </c>
      <c r="D529" s="1">
        <v>0.74</v>
      </c>
    </row>
    <row r="530" spans="2:4" x14ac:dyDescent="0.25">
      <c r="B530">
        <f t="shared" si="8"/>
        <v>0.54</v>
      </c>
      <c r="C530">
        <v>4.2</v>
      </c>
      <c r="D530" s="1">
        <v>0.54</v>
      </c>
    </row>
    <row r="531" spans="2:4" x14ac:dyDescent="0.25">
      <c r="B531">
        <f t="shared" si="8"/>
        <v>0.88</v>
      </c>
      <c r="C531">
        <v>4.2</v>
      </c>
      <c r="D531" s="1">
        <v>0.88</v>
      </c>
    </row>
    <row r="532" spans="2:4" x14ac:dyDescent="0.25">
      <c r="B532">
        <f t="shared" si="8"/>
        <v>0.43</v>
      </c>
      <c r="C532">
        <v>4.2</v>
      </c>
      <c r="D532" s="1">
        <v>0.43</v>
      </c>
    </row>
    <row r="533" spans="2:4" x14ac:dyDescent="0.25">
      <c r="B533">
        <f t="shared" si="8"/>
        <v>0.32</v>
      </c>
      <c r="C533">
        <v>4.2</v>
      </c>
      <c r="D533" s="1">
        <v>0.32</v>
      </c>
    </row>
    <row r="534" spans="2:4" x14ac:dyDescent="0.25">
      <c r="B534">
        <f t="shared" si="8"/>
        <v>0.38</v>
      </c>
      <c r="C534">
        <v>4.2</v>
      </c>
      <c r="D534" s="1">
        <v>0.38</v>
      </c>
    </row>
    <row r="535" spans="2:4" x14ac:dyDescent="0.25">
      <c r="B535">
        <f t="shared" si="8"/>
        <v>0.42</v>
      </c>
      <c r="C535">
        <v>4.2</v>
      </c>
      <c r="D535" s="1">
        <v>0.42</v>
      </c>
    </row>
    <row r="536" spans="2:4" x14ac:dyDescent="0.25">
      <c r="B536">
        <f t="shared" si="8"/>
        <v>0.9</v>
      </c>
      <c r="C536">
        <v>4.2</v>
      </c>
      <c r="D536" s="1">
        <v>0.9</v>
      </c>
    </row>
    <row r="537" spans="2:4" x14ac:dyDescent="0.25">
      <c r="B537">
        <f t="shared" si="8"/>
        <v>0.21</v>
      </c>
      <c r="C537">
        <v>4.2</v>
      </c>
      <c r="D537" s="1">
        <v>0.21</v>
      </c>
    </row>
    <row r="538" spans="2:4" x14ac:dyDescent="0.25">
      <c r="B538">
        <f t="shared" si="8"/>
        <v>0.81</v>
      </c>
      <c r="C538">
        <v>4.2</v>
      </c>
      <c r="D538" s="1">
        <v>0.81</v>
      </c>
    </row>
    <row r="539" spans="2:4" x14ac:dyDescent="0.25">
      <c r="B539">
        <f t="shared" si="8"/>
        <v>0.16</v>
      </c>
      <c r="C539">
        <v>4.2</v>
      </c>
      <c r="D539" s="1">
        <v>0.16</v>
      </c>
    </row>
    <row r="540" spans="2:4" x14ac:dyDescent="0.25">
      <c r="B540">
        <f t="shared" si="8"/>
        <v>0.75</v>
      </c>
      <c r="C540">
        <v>4.2</v>
      </c>
      <c r="D540" s="1">
        <v>0.75</v>
      </c>
    </row>
    <row r="541" spans="2:4" x14ac:dyDescent="0.25">
      <c r="B541">
        <f t="shared" si="8"/>
        <v>0.74</v>
      </c>
      <c r="C541">
        <v>4.2</v>
      </c>
      <c r="D541" s="1">
        <v>0.74</v>
      </c>
    </row>
    <row r="542" spans="2:4" x14ac:dyDescent="0.25">
      <c r="B542">
        <f t="shared" si="8"/>
        <v>0.6</v>
      </c>
      <c r="C542">
        <v>4.2</v>
      </c>
      <c r="D542" s="1">
        <v>0.6</v>
      </c>
    </row>
    <row r="543" spans="2:4" x14ac:dyDescent="0.25">
      <c r="B543">
        <f t="shared" si="8"/>
        <v>0.21</v>
      </c>
      <c r="C543">
        <v>4.2</v>
      </c>
      <c r="D543" s="1">
        <v>0.21</v>
      </c>
    </row>
    <row r="544" spans="2:4" x14ac:dyDescent="0.25">
      <c r="B544">
        <f t="shared" si="8"/>
        <v>0.73</v>
      </c>
      <c r="C544">
        <v>4.2</v>
      </c>
      <c r="D544" s="1">
        <v>0.73</v>
      </c>
    </row>
    <row r="545" spans="2:4" x14ac:dyDescent="0.25">
      <c r="B545">
        <f t="shared" si="8"/>
        <v>0.49</v>
      </c>
      <c r="C545">
        <v>4.2</v>
      </c>
      <c r="D545" s="1">
        <v>0.49</v>
      </c>
    </row>
    <row r="546" spans="2:4" x14ac:dyDescent="0.25">
      <c r="B546">
        <f t="shared" si="8"/>
        <v>0.55000000000000004</v>
      </c>
      <c r="C546">
        <v>4.2</v>
      </c>
      <c r="D546" s="1">
        <v>0.55000000000000004</v>
      </c>
    </row>
    <row r="547" spans="2:4" x14ac:dyDescent="0.25">
      <c r="B547">
        <f t="shared" si="8"/>
        <v>0.28999999999999998</v>
      </c>
      <c r="C547">
        <v>4.2</v>
      </c>
      <c r="D547" s="1">
        <v>0.28999999999999998</v>
      </c>
    </row>
    <row r="548" spans="2:4" x14ac:dyDescent="0.25">
      <c r="B548">
        <f t="shared" si="8"/>
        <v>0.5</v>
      </c>
      <c r="C548">
        <v>4.2</v>
      </c>
      <c r="D548" s="1">
        <v>0.5</v>
      </c>
    </row>
    <row r="549" spans="2:4" x14ac:dyDescent="0.25">
      <c r="B549">
        <f t="shared" si="8"/>
        <v>0.78</v>
      </c>
      <c r="C549">
        <v>4.2</v>
      </c>
      <c r="D549" s="1">
        <v>0.78</v>
      </c>
    </row>
    <row r="550" spans="2:4" x14ac:dyDescent="0.25">
      <c r="B550">
        <f t="shared" si="8"/>
        <v>0.56000000000000005</v>
      </c>
      <c r="C550">
        <v>4.2</v>
      </c>
      <c r="D550" s="1">
        <v>0.56000000000000005</v>
      </c>
    </row>
    <row r="551" spans="2:4" x14ac:dyDescent="0.25">
      <c r="B551">
        <f t="shared" si="8"/>
        <v>0.56999999999999995</v>
      </c>
      <c r="C551">
        <v>4.2</v>
      </c>
      <c r="D551" s="1">
        <v>0.56999999999999995</v>
      </c>
    </row>
    <row r="552" spans="2:4" x14ac:dyDescent="0.25">
      <c r="B552">
        <f t="shared" si="8"/>
        <v>0.17</v>
      </c>
      <c r="C552">
        <v>4.2</v>
      </c>
      <c r="D552" s="1">
        <v>0.17</v>
      </c>
    </row>
    <row r="553" spans="2:4" x14ac:dyDescent="0.25">
      <c r="B553">
        <f t="shared" si="8"/>
        <v>0.82</v>
      </c>
      <c r="C553">
        <v>4.2</v>
      </c>
      <c r="D553" s="1">
        <v>0.82</v>
      </c>
    </row>
    <row r="554" spans="2:4" x14ac:dyDescent="0.25">
      <c r="B554">
        <f t="shared" si="8"/>
        <v>0.75</v>
      </c>
      <c r="C554">
        <v>4.2</v>
      </c>
      <c r="D554" s="1">
        <v>0.75</v>
      </c>
    </row>
    <row r="555" spans="2:4" x14ac:dyDescent="0.25">
      <c r="B555">
        <f t="shared" si="8"/>
        <v>0.79</v>
      </c>
      <c r="C555">
        <v>4.2</v>
      </c>
      <c r="D555" s="1">
        <v>0.79</v>
      </c>
    </row>
    <row r="556" spans="2:4" x14ac:dyDescent="0.25">
      <c r="B556">
        <f t="shared" si="8"/>
        <v>0.28000000000000003</v>
      </c>
      <c r="C556">
        <v>4.2</v>
      </c>
      <c r="D556" s="1">
        <v>0.28000000000000003</v>
      </c>
    </row>
    <row r="557" spans="2:4" x14ac:dyDescent="0.25">
      <c r="B557">
        <f t="shared" si="8"/>
        <v>0.72</v>
      </c>
      <c r="C557">
        <v>4.2</v>
      </c>
      <c r="D557" s="1">
        <v>0.72</v>
      </c>
    </row>
    <row r="558" spans="2:4" x14ac:dyDescent="0.25">
      <c r="B558">
        <f t="shared" si="8"/>
        <v>0.63</v>
      </c>
      <c r="C558">
        <v>4.2</v>
      </c>
      <c r="D558" s="1">
        <v>0.63</v>
      </c>
    </row>
    <row r="559" spans="2:4" x14ac:dyDescent="0.25">
      <c r="B559">
        <f t="shared" si="8"/>
        <v>0.63</v>
      </c>
      <c r="C559">
        <v>4.2</v>
      </c>
      <c r="D559" s="1">
        <v>0.63</v>
      </c>
    </row>
    <row r="560" spans="2:4" x14ac:dyDescent="0.25">
      <c r="B560">
        <f t="shared" si="8"/>
        <v>0.67</v>
      </c>
      <c r="C560">
        <v>4.2</v>
      </c>
      <c r="D560" s="1">
        <v>0.67</v>
      </c>
    </row>
    <row r="561" spans="2:4" x14ac:dyDescent="0.25">
      <c r="B561">
        <f t="shared" si="8"/>
        <v>0.56000000000000005</v>
      </c>
      <c r="C561">
        <v>4.2</v>
      </c>
      <c r="D561" s="1">
        <v>0.56000000000000005</v>
      </c>
    </row>
    <row r="562" spans="2:4" x14ac:dyDescent="0.25">
      <c r="B562">
        <f t="shared" si="8"/>
        <v>0.33</v>
      </c>
      <c r="C562">
        <v>4.2</v>
      </c>
      <c r="D562" s="1">
        <v>0.33</v>
      </c>
    </row>
    <row r="563" spans="2:4" x14ac:dyDescent="0.25">
      <c r="B563">
        <f t="shared" si="8"/>
        <v>0.08</v>
      </c>
      <c r="C563">
        <v>4.2</v>
      </c>
      <c r="D563" s="1">
        <v>0.08</v>
      </c>
    </row>
    <row r="564" spans="2:4" x14ac:dyDescent="0.25">
      <c r="B564">
        <f t="shared" si="8"/>
        <v>0.56999999999999995</v>
      </c>
      <c r="C564">
        <v>4.2</v>
      </c>
      <c r="D564" s="1">
        <v>0.56999999999999995</v>
      </c>
    </row>
    <row r="565" spans="2:4" x14ac:dyDescent="0.25">
      <c r="B565">
        <f t="shared" si="8"/>
        <v>0.62</v>
      </c>
      <c r="C565">
        <v>4.2</v>
      </c>
      <c r="D565" s="1">
        <v>0.62</v>
      </c>
    </row>
    <row r="566" spans="2:4" x14ac:dyDescent="0.25">
      <c r="B566">
        <f t="shared" si="8"/>
        <v>0.65</v>
      </c>
      <c r="C566">
        <v>4.2</v>
      </c>
      <c r="D566" s="1">
        <v>0.65</v>
      </c>
    </row>
    <row r="567" spans="2:4" x14ac:dyDescent="0.25">
      <c r="B567">
        <f t="shared" si="8"/>
        <v>0.77</v>
      </c>
      <c r="C567">
        <v>4.2</v>
      </c>
      <c r="D567" s="1">
        <v>0.77</v>
      </c>
    </row>
    <row r="568" spans="2:4" x14ac:dyDescent="0.25">
      <c r="B568">
        <f t="shared" si="8"/>
        <v>0.63</v>
      </c>
      <c r="C568">
        <v>4.2</v>
      </c>
      <c r="D568" s="1">
        <v>0.63</v>
      </c>
    </row>
    <row r="569" spans="2:4" x14ac:dyDescent="0.25">
      <c r="B569">
        <f t="shared" si="8"/>
        <v>0.69</v>
      </c>
      <c r="C569">
        <v>4.2</v>
      </c>
      <c r="D569" s="1">
        <v>0.69</v>
      </c>
    </row>
    <row r="570" spans="2:4" x14ac:dyDescent="0.25">
      <c r="B570">
        <f t="shared" si="8"/>
        <v>0.5</v>
      </c>
      <c r="C570">
        <v>4.2</v>
      </c>
      <c r="D570" s="1">
        <v>0.5</v>
      </c>
    </row>
    <row r="571" spans="2:4" x14ac:dyDescent="0.25">
      <c r="B571">
        <f t="shared" si="8"/>
        <v>0.9</v>
      </c>
      <c r="C571">
        <v>4.2</v>
      </c>
      <c r="D571" s="1">
        <v>0.9</v>
      </c>
    </row>
    <row r="572" spans="2:4" x14ac:dyDescent="0.25">
      <c r="B572">
        <f t="shared" si="8"/>
        <v>0.68</v>
      </c>
      <c r="C572">
        <v>4.2</v>
      </c>
      <c r="D572" s="1">
        <v>0.68</v>
      </c>
    </row>
    <row r="573" spans="2:4" x14ac:dyDescent="0.25">
      <c r="B573">
        <f t="shared" si="8"/>
        <v>0.59</v>
      </c>
      <c r="C573">
        <v>4.2</v>
      </c>
      <c r="D573" s="1">
        <v>0.59</v>
      </c>
    </row>
    <row r="574" spans="2:4" x14ac:dyDescent="0.25">
      <c r="B574">
        <f t="shared" si="8"/>
        <v>0.5</v>
      </c>
      <c r="C574">
        <v>4.2</v>
      </c>
      <c r="D574" s="1">
        <v>0.5</v>
      </c>
    </row>
    <row r="575" spans="2:4" x14ac:dyDescent="0.25">
      <c r="B575">
        <f t="shared" si="8"/>
        <v>0.67</v>
      </c>
      <c r="C575">
        <v>4.2</v>
      </c>
      <c r="D575" s="1">
        <v>0.67</v>
      </c>
    </row>
    <row r="576" spans="2:4" x14ac:dyDescent="0.25">
      <c r="B576">
        <f t="shared" si="8"/>
        <v>0.69</v>
      </c>
      <c r="C576">
        <v>4.2</v>
      </c>
      <c r="D576" s="1">
        <v>0.69</v>
      </c>
    </row>
    <row r="577" spans="2:4" x14ac:dyDescent="0.25">
      <c r="B577">
        <f t="shared" si="8"/>
        <v>0.54</v>
      </c>
      <c r="C577">
        <v>4.2</v>
      </c>
      <c r="D577" s="1">
        <v>0.54</v>
      </c>
    </row>
    <row r="578" spans="2:4" x14ac:dyDescent="0.25">
      <c r="B578">
        <f t="shared" si="8"/>
        <v>0.6</v>
      </c>
      <c r="C578">
        <v>4.2</v>
      </c>
      <c r="D578" s="1">
        <v>0.6</v>
      </c>
    </row>
    <row r="579" spans="2:4" x14ac:dyDescent="0.25">
      <c r="B579">
        <f t="shared" ref="B579:B642" si="9">VALUE(D579)</f>
        <v>0.16</v>
      </c>
      <c r="C579">
        <v>4.2</v>
      </c>
      <c r="D579" s="1">
        <v>0.16</v>
      </c>
    </row>
    <row r="580" spans="2:4" x14ac:dyDescent="0.25">
      <c r="B580">
        <f t="shared" si="9"/>
        <v>0</v>
      </c>
      <c r="C580">
        <v>4.2</v>
      </c>
      <c r="D580" s="1">
        <v>0</v>
      </c>
    </row>
    <row r="581" spans="2:4" x14ac:dyDescent="0.25">
      <c r="B581">
        <f t="shared" si="9"/>
        <v>0.21</v>
      </c>
      <c r="C581">
        <v>4.2</v>
      </c>
      <c r="D581" s="1">
        <v>0.21</v>
      </c>
    </row>
    <row r="582" spans="2:4" x14ac:dyDescent="0.25">
      <c r="B582">
        <f t="shared" si="9"/>
        <v>0.65</v>
      </c>
      <c r="C582">
        <v>4.2</v>
      </c>
      <c r="D582" s="1">
        <v>0.65</v>
      </c>
    </row>
    <row r="583" spans="2:4" x14ac:dyDescent="0.25">
      <c r="B583">
        <f t="shared" si="9"/>
        <v>0.69</v>
      </c>
      <c r="C583">
        <v>4.2</v>
      </c>
      <c r="D583" s="1">
        <v>0.69</v>
      </c>
    </row>
    <row r="584" spans="2:4" x14ac:dyDescent="0.25">
      <c r="B584">
        <f t="shared" si="9"/>
        <v>0.44</v>
      </c>
      <c r="C584">
        <v>4.2</v>
      </c>
      <c r="D584" s="1">
        <v>0.44</v>
      </c>
    </row>
    <row r="585" spans="2:4" x14ac:dyDescent="0.25">
      <c r="B585">
        <f t="shared" si="9"/>
        <v>0.18</v>
      </c>
      <c r="C585">
        <v>4.2</v>
      </c>
      <c r="D585" s="1">
        <v>0.18</v>
      </c>
    </row>
    <row r="586" spans="2:4" x14ac:dyDescent="0.25">
      <c r="B586">
        <f t="shared" si="9"/>
        <v>0.75</v>
      </c>
      <c r="C586">
        <v>4.2</v>
      </c>
      <c r="D586" s="1">
        <v>0.75</v>
      </c>
    </row>
    <row r="587" spans="2:4" x14ac:dyDescent="0.25">
      <c r="B587">
        <f t="shared" si="9"/>
        <v>0.33</v>
      </c>
      <c r="C587">
        <v>4.2</v>
      </c>
      <c r="D587" s="1">
        <v>0.33</v>
      </c>
    </row>
    <row r="588" spans="2:4" x14ac:dyDescent="0.25">
      <c r="B588">
        <f t="shared" si="9"/>
        <v>0.3</v>
      </c>
      <c r="C588">
        <v>4.2</v>
      </c>
      <c r="D588" s="1">
        <v>0.3</v>
      </c>
    </row>
    <row r="589" spans="2:4" x14ac:dyDescent="0.25">
      <c r="B589">
        <f t="shared" si="9"/>
        <v>0.8</v>
      </c>
      <c r="C589">
        <v>4.2</v>
      </c>
      <c r="D589" s="1">
        <v>0.8</v>
      </c>
    </row>
    <row r="590" spans="2:4" x14ac:dyDescent="0.25">
      <c r="B590">
        <f t="shared" si="9"/>
        <v>0.75</v>
      </c>
      <c r="C590">
        <v>4.2</v>
      </c>
      <c r="D590" s="1">
        <v>0.75</v>
      </c>
    </row>
    <row r="591" spans="2:4" x14ac:dyDescent="0.25">
      <c r="B591">
        <f t="shared" si="9"/>
        <v>0.62</v>
      </c>
      <c r="C591">
        <v>4.2</v>
      </c>
      <c r="D591" s="1">
        <v>0.62</v>
      </c>
    </row>
    <row r="592" spans="2:4" x14ac:dyDescent="0.25">
      <c r="B592">
        <f t="shared" si="9"/>
        <v>0.62</v>
      </c>
      <c r="C592">
        <v>4.2</v>
      </c>
      <c r="D592" s="1">
        <v>0.62</v>
      </c>
    </row>
    <row r="593" spans="2:4" x14ac:dyDescent="0.25">
      <c r="B593">
        <f t="shared" si="9"/>
        <v>0</v>
      </c>
      <c r="C593">
        <v>4.2</v>
      </c>
      <c r="D593" s="1">
        <v>0</v>
      </c>
    </row>
    <row r="594" spans="2:4" x14ac:dyDescent="0.25">
      <c r="B594">
        <f t="shared" si="9"/>
        <v>0.66</v>
      </c>
      <c r="C594">
        <v>4.2</v>
      </c>
      <c r="D594" s="1">
        <v>0.66</v>
      </c>
    </row>
    <row r="595" spans="2:4" x14ac:dyDescent="0.25">
      <c r="B595">
        <f t="shared" si="9"/>
        <v>0.69</v>
      </c>
      <c r="C595">
        <v>4.2</v>
      </c>
      <c r="D595" s="1">
        <v>0.69</v>
      </c>
    </row>
    <row r="596" spans="2:4" x14ac:dyDescent="0.25">
      <c r="B596">
        <f t="shared" si="9"/>
        <v>0.6</v>
      </c>
      <c r="C596">
        <v>4.2</v>
      </c>
      <c r="D596" s="1">
        <v>0.6</v>
      </c>
    </row>
    <row r="597" spans="2:4" x14ac:dyDescent="0.25">
      <c r="B597">
        <f t="shared" si="9"/>
        <v>0.06</v>
      </c>
      <c r="C597">
        <v>4.2</v>
      </c>
      <c r="D597" s="1">
        <v>0.06</v>
      </c>
    </row>
    <row r="598" spans="2:4" x14ac:dyDescent="0.25">
      <c r="B598">
        <f t="shared" si="9"/>
        <v>0.87</v>
      </c>
      <c r="C598">
        <v>4.2</v>
      </c>
      <c r="D598" s="1">
        <v>0.87</v>
      </c>
    </row>
    <row r="599" spans="2:4" x14ac:dyDescent="0.25">
      <c r="B599">
        <f t="shared" si="9"/>
        <v>0.64</v>
      </c>
      <c r="C599">
        <v>4.2</v>
      </c>
      <c r="D599" s="1">
        <v>0.64</v>
      </c>
    </row>
    <row r="600" spans="2:4" x14ac:dyDescent="0.25">
      <c r="B600">
        <f t="shared" si="9"/>
        <v>0.76</v>
      </c>
      <c r="C600">
        <v>4.2</v>
      </c>
      <c r="D600" s="1">
        <v>0.76</v>
      </c>
    </row>
    <row r="601" spans="2:4" x14ac:dyDescent="0.25">
      <c r="B601">
        <f t="shared" si="9"/>
        <v>0.56000000000000005</v>
      </c>
      <c r="C601">
        <v>4.2</v>
      </c>
      <c r="D601" s="1">
        <v>0.56000000000000005</v>
      </c>
    </row>
    <row r="602" spans="2:4" x14ac:dyDescent="0.25">
      <c r="B602">
        <f t="shared" si="9"/>
        <v>0.83</v>
      </c>
      <c r="C602">
        <v>4.2</v>
      </c>
      <c r="D602" s="1">
        <v>0.83</v>
      </c>
    </row>
    <row r="603" spans="2:4" x14ac:dyDescent="0.25">
      <c r="B603">
        <f t="shared" si="9"/>
        <v>0.17</v>
      </c>
      <c r="C603">
        <v>4.2</v>
      </c>
      <c r="D603" s="1">
        <v>0.17</v>
      </c>
    </row>
    <row r="604" spans="2:4" x14ac:dyDescent="0.25">
      <c r="B604">
        <f t="shared" si="9"/>
        <v>0.27</v>
      </c>
      <c r="C604">
        <v>4.2</v>
      </c>
      <c r="D604" s="1">
        <v>0.27</v>
      </c>
    </row>
    <row r="605" spans="2:4" x14ac:dyDescent="0.25">
      <c r="B605">
        <f t="shared" si="9"/>
        <v>0.15</v>
      </c>
      <c r="C605">
        <v>4.2</v>
      </c>
      <c r="D605" s="1">
        <v>0.15</v>
      </c>
    </row>
    <row r="606" spans="2:4" x14ac:dyDescent="0.25">
      <c r="B606">
        <f t="shared" si="9"/>
        <v>0.87</v>
      </c>
      <c r="C606">
        <v>4.2</v>
      </c>
      <c r="D606" s="1">
        <v>0.87</v>
      </c>
    </row>
    <row r="607" spans="2:4" x14ac:dyDescent="0.25">
      <c r="B607">
        <f t="shared" si="9"/>
        <v>0.67</v>
      </c>
      <c r="C607">
        <v>4.2</v>
      </c>
      <c r="D607" s="1">
        <v>0.67</v>
      </c>
    </row>
    <row r="608" spans="2:4" x14ac:dyDescent="0.25">
      <c r="B608">
        <f t="shared" si="9"/>
        <v>0.78</v>
      </c>
      <c r="C608">
        <v>4.2</v>
      </c>
      <c r="D608" s="1">
        <v>0.78</v>
      </c>
    </row>
    <row r="609" spans="2:4" x14ac:dyDescent="0.25">
      <c r="B609">
        <f t="shared" si="9"/>
        <v>0.8</v>
      </c>
      <c r="C609">
        <v>4.2</v>
      </c>
      <c r="D609" s="1">
        <v>0.8</v>
      </c>
    </row>
    <row r="610" spans="2:4" x14ac:dyDescent="0.25">
      <c r="B610">
        <f t="shared" si="9"/>
        <v>0.05</v>
      </c>
      <c r="C610">
        <v>4.2</v>
      </c>
      <c r="D610" s="1">
        <v>0.05</v>
      </c>
    </row>
    <row r="611" spans="2:4" x14ac:dyDescent="0.25">
      <c r="B611">
        <f t="shared" si="9"/>
        <v>0.6</v>
      </c>
      <c r="C611">
        <v>4.2</v>
      </c>
      <c r="D611" s="1">
        <v>0.6</v>
      </c>
    </row>
    <row r="612" spans="2:4" x14ac:dyDescent="0.25">
      <c r="B612">
        <f t="shared" si="9"/>
        <v>0.43</v>
      </c>
      <c r="C612">
        <v>4.2</v>
      </c>
      <c r="D612" s="1">
        <v>0.43</v>
      </c>
    </row>
    <row r="613" spans="2:4" x14ac:dyDescent="0.25">
      <c r="B613">
        <f t="shared" si="9"/>
        <v>0.66</v>
      </c>
      <c r="C613">
        <v>4.2</v>
      </c>
      <c r="D613" s="1">
        <v>0.66</v>
      </c>
    </row>
    <row r="614" spans="2:4" x14ac:dyDescent="0.25">
      <c r="B614">
        <f t="shared" si="9"/>
        <v>0.5</v>
      </c>
      <c r="C614">
        <v>4.2</v>
      </c>
      <c r="D614" s="1">
        <v>0.5</v>
      </c>
    </row>
    <row r="615" spans="2:4" x14ac:dyDescent="0.25">
      <c r="B615">
        <f t="shared" si="9"/>
        <v>0.64</v>
      </c>
      <c r="C615">
        <v>4.2</v>
      </c>
      <c r="D615" s="1">
        <v>0.64</v>
      </c>
    </row>
    <row r="616" spans="2:4" x14ac:dyDescent="0.25">
      <c r="B616">
        <f t="shared" si="9"/>
        <v>0.28000000000000003</v>
      </c>
      <c r="C616">
        <v>4.2</v>
      </c>
      <c r="D616" s="1">
        <v>0.28000000000000003</v>
      </c>
    </row>
    <row r="617" spans="2:4" x14ac:dyDescent="0.25">
      <c r="B617">
        <f t="shared" si="9"/>
        <v>0.8</v>
      </c>
      <c r="C617">
        <v>4.2</v>
      </c>
      <c r="D617" s="1">
        <v>0.8</v>
      </c>
    </row>
    <row r="618" spans="2:4" x14ac:dyDescent="0.25">
      <c r="B618">
        <f t="shared" si="9"/>
        <v>0.18</v>
      </c>
      <c r="C618">
        <v>4.2</v>
      </c>
      <c r="D618" s="1">
        <v>0.18</v>
      </c>
    </row>
    <row r="619" spans="2:4" x14ac:dyDescent="0.25">
      <c r="B619">
        <f t="shared" si="9"/>
        <v>0.54</v>
      </c>
      <c r="C619">
        <v>4.2</v>
      </c>
      <c r="D619" s="1">
        <v>0.54</v>
      </c>
    </row>
    <row r="620" spans="2:4" x14ac:dyDescent="0.25">
      <c r="B620">
        <f t="shared" si="9"/>
        <v>0.52</v>
      </c>
      <c r="C620">
        <v>4.2</v>
      </c>
      <c r="D620" s="1">
        <v>0.52</v>
      </c>
    </row>
    <row r="621" spans="2:4" x14ac:dyDescent="0.25">
      <c r="B621">
        <f t="shared" si="9"/>
        <v>0.54</v>
      </c>
      <c r="C621">
        <v>4.2</v>
      </c>
      <c r="D621" s="1">
        <v>0.54</v>
      </c>
    </row>
    <row r="622" spans="2:4" x14ac:dyDescent="0.25">
      <c r="B622">
        <f t="shared" si="9"/>
        <v>0.1</v>
      </c>
      <c r="C622">
        <v>4.2</v>
      </c>
      <c r="D622" s="1">
        <v>0.1</v>
      </c>
    </row>
    <row r="623" spans="2:4" x14ac:dyDescent="0.25">
      <c r="B623">
        <f t="shared" si="9"/>
        <v>0.56000000000000005</v>
      </c>
      <c r="C623">
        <v>4.2</v>
      </c>
      <c r="D623" s="1">
        <v>0.56000000000000005</v>
      </c>
    </row>
    <row r="624" spans="2:4" x14ac:dyDescent="0.25">
      <c r="B624">
        <f t="shared" si="9"/>
        <v>0.6</v>
      </c>
      <c r="C624">
        <v>4.2</v>
      </c>
      <c r="D624" s="1">
        <v>0.6</v>
      </c>
    </row>
    <row r="625" spans="2:4" x14ac:dyDescent="0.25">
      <c r="B625">
        <f t="shared" si="9"/>
        <v>0.43</v>
      </c>
      <c r="C625">
        <v>4.2</v>
      </c>
      <c r="D625" s="1">
        <v>0.43</v>
      </c>
    </row>
    <row r="626" spans="2:4" x14ac:dyDescent="0.25">
      <c r="B626">
        <f t="shared" si="9"/>
        <v>0.24</v>
      </c>
      <c r="C626">
        <v>4.2</v>
      </c>
      <c r="D626" s="1">
        <v>0.24</v>
      </c>
    </row>
    <row r="627" spans="2:4" x14ac:dyDescent="0.25">
      <c r="B627">
        <f t="shared" si="9"/>
        <v>0.56999999999999995</v>
      </c>
      <c r="C627">
        <v>4.2</v>
      </c>
      <c r="D627" s="1">
        <v>0.56999999999999995</v>
      </c>
    </row>
    <row r="628" spans="2:4" x14ac:dyDescent="0.25">
      <c r="B628">
        <f t="shared" si="9"/>
        <v>0.5</v>
      </c>
      <c r="C628">
        <v>4.0999999999999996</v>
      </c>
      <c r="D628" s="1">
        <v>0.5</v>
      </c>
    </row>
    <row r="629" spans="2:4" x14ac:dyDescent="0.25">
      <c r="B629">
        <f t="shared" si="9"/>
        <v>0.55000000000000004</v>
      </c>
      <c r="C629">
        <v>4.0999999999999996</v>
      </c>
      <c r="D629" s="1">
        <v>0.55000000000000004</v>
      </c>
    </row>
    <row r="630" spans="2:4" x14ac:dyDescent="0.25">
      <c r="B630">
        <f t="shared" si="9"/>
        <v>0.38</v>
      </c>
      <c r="C630">
        <v>4.0999999999999996</v>
      </c>
      <c r="D630" s="1">
        <v>0.38</v>
      </c>
    </row>
    <row r="631" spans="2:4" x14ac:dyDescent="0.25">
      <c r="B631">
        <f t="shared" si="9"/>
        <v>0.02</v>
      </c>
      <c r="C631">
        <v>4.0999999999999996</v>
      </c>
      <c r="D631" s="1">
        <v>0.02</v>
      </c>
    </row>
    <row r="632" spans="2:4" x14ac:dyDescent="0.25">
      <c r="B632">
        <f t="shared" si="9"/>
        <v>0.33</v>
      </c>
      <c r="C632">
        <v>4.0999999999999996</v>
      </c>
      <c r="D632" s="1">
        <v>0.33</v>
      </c>
    </row>
    <row r="633" spans="2:4" x14ac:dyDescent="0.25">
      <c r="B633">
        <f t="shared" si="9"/>
        <v>0.2</v>
      </c>
      <c r="C633">
        <v>4.0999999999999996</v>
      </c>
      <c r="D633" s="1">
        <v>0.2</v>
      </c>
    </row>
    <row r="634" spans="2:4" x14ac:dyDescent="0.25">
      <c r="B634">
        <f t="shared" si="9"/>
        <v>0.47</v>
      </c>
      <c r="C634">
        <v>4.0999999999999996</v>
      </c>
      <c r="D634" s="1">
        <v>0.47</v>
      </c>
    </row>
    <row r="635" spans="2:4" x14ac:dyDescent="0.25">
      <c r="B635">
        <f t="shared" si="9"/>
        <v>0.33</v>
      </c>
      <c r="C635">
        <v>4.0999999999999996</v>
      </c>
      <c r="D635" s="1">
        <v>0.33</v>
      </c>
    </row>
    <row r="636" spans="2:4" x14ac:dyDescent="0.25">
      <c r="B636">
        <f t="shared" si="9"/>
        <v>0.56999999999999995</v>
      </c>
      <c r="C636">
        <v>4.0999999999999996</v>
      </c>
      <c r="D636" s="1">
        <v>0.56999999999999995</v>
      </c>
    </row>
    <row r="637" spans="2:4" x14ac:dyDescent="0.25">
      <c r="B637">
        <f t="shared" si="9"/>
        <v>0.94</v>
      </c>
      <c r="C637">
        <v>4.0999999999999996</v>
      </c>
      <c r="D637" s="1">
        <v>0.94</v>
      </c>
    </row>
    <row r="638" spans="2:4" x14ac:dyDescent="0.25">
      <c r="B638">
        <f t="shared" si="9"/>
        <v>0.04</v>
      </c>
      <c r="C638">
        <v>4.0999999999999996</v>
      </c>
      <c r="D638" s="1">
        <v>0.04</v>
      </c>
    </row>
    <row r="639" spans="2:4" x14ac:dyDescent="0.25">
      <c r="B639">
        <f t="shared" si="9"/>
        <v>0.06</v>
      </c>
      <c r="C639">
        <v>4.0999999999999996</v>
      </c>
      <c r="D639" s="1">
        <v>0.06</v>
      </c>
    </row>
    <row r="640" spans="2:4" x14ac:dyDescent="0.25">
      <c r="B640">
        <f t="shared" si="9"/>
        <v>0.38</v>
      </c>
      <c r="C640">
        <v>4.0999999999999996</v>
      </c>
      <c r="D640" s="1">
        <v>0.38</v>
      </c>
    </row>
    <row r="641" spans="2:4" x14ac:dyDescent="0.25">
      <c r="B641">
        <f t="shared" si="9"/>
        <v>0.41</v>
      </c>
      <c r="C641">
        <v>4.0999999999999996</v>
      </c>
      <c r="D641" s="1">
        <v>0.41</v>
      </c>
    </row>
    <row r="642" spans="2:4" x14ac:dyDescent="0.25">
      <c r="B642">
        <f t="shared" si="9"/>
        <v>0.75</v>
      </c>
      <c r="C642">
        <v>4.0999999999999996</v>
      </c>
      <c r="D642" s="1">
        <v>0.75</v>
      </c>
    </row>
    <row r="643" spans="2:4" x14ac:dyDescent="0.25">
      <c r="B643">
        <f t="shared" ref="B643:B706" si="10">VALUE(D643)</f>
        <v>0</v>
      </c>
      <c r="C643">
        <v>4.0999999999999996</v>
      </c>
      <c r="D643" s="1">
        <v>0</v>
      </c>
    </row>
    <row r="644" spans="2:4" x14ac:dyDescent="0.25">
      <c r="B644">
        <f t="shared" si="10"/>
        <v>0.6</v>
      </c>
      <c r="C644">
        <v>4.0999999999999996</v>
      </c>
      <c r="D644" s="1">
        <v>0.6</v>
      </c>
    </row>
    <row r="645" spans="2:4" x14ac:dyDescent="0.25">
      <c r="B645">
        <f t="shared" si="10"/>
        <v>0.63</v>
      </c>
      <c r="C645">
        <v>4.0999999999999996</v>
      </c>
      <c r="D645" s="1">
        <v>0.63</v>
      </c>
    </row>
    <row r="646" spans="2:4" x14ac:dyDescent="0.25">
      <c r="B646">
        <f t="shared" si="10"/>
        <v>0.15</v>
      </c>
      <c r="C646">
        <v>4.0999999999999996</v>
      </c>
      <c r="D646" s="1">
        <v>0.15</v>
      </c>
    </row>
    <row r="647" spans="2:4" x14ac:dyDescent="0.25">
      <c r="B647">
        <f t="shared" si="10"/>
        <v>0.47</v>
      </c>
      <c r="C647">
        <v>4.0999999999999996</v>
      </c>
      <c r="D647" s="1">
        <v>0.47</v>
      </c>
    </row>
    <row r="648" spans="2:4" x14ac:dyDescent="0.25">
      <c r="B648">
        <f t="shared" si="10"/>
        <v>0.54</v>
      </c>
      <c r="C648">
        <v>4.0999999999999996</v>
      </c>
      <c r="D648" s="1">
        <v>0.54</v>
      </c>
    </row>
    <row r="649" spans="2:4" x14ac:dyDescent="0.25">
      <c r="B649">
        <f t="shared" si="10"/>
        <v>0</v>
      </c>
      <c r="C649">
        <v>4.0999999999999996</v>
      </c>
      <c r="D649" s="1">
        <v>0</v>
      </c>
    </row>
    <row r="650" spans="2:4" x14ac:dyDescent="0.25">
      <c r="B650">
        <f t="shared" si="10"/>
        <v>0.43</v>
      </c>
      <c r="C650">
        <v>4.0999999999999996</v>
      </c>
      <c r="D650" s="1">
        <v>0.43</v>
      </c>
    </row>
    <row r="651" spans="2:4" x14ac:dyDescent="0.25">
      <c r="B651">
        <f t="shared" si="10"/>
        <v>0.45</v>
      </c>
      <c r="C651">
        <v>4.0999999999999996</v>
      </c>
      <c r="D651" s="1">
        <v>0.45</v>
      </c>
    </row>
    <row r="652" spans="2:4" x14ac:dyDescent="0.25">
      <c r="B652">
        <f t="shared" si="10"/>
        <v>0.36</v>
      </c>
      <c r="C652">
        <v>4.0999999999999996</v>
      </c>
      <c r="D652" s="1">
        <v>0.36</v>
      </c>
    </row>
    <row r="653" spans="2:4" x14ac:dyDescent="0.25">
      <c r="B653">
        <f t="shared" si="10"/>
        <v>0.5</v>
      </c>
      <c r="C653">
        <v>4.0999999999999996</v>
      </c>
      <c r="D653" s="1">
        <v>0.5</v>
      </c>
    </row>
    <row r="654" spans="2:4" x14ac:dyDescent="0.25">
      <c r="B654">
        <f t="shared" si="10"/>
        <v>0.4</v>
      </c>
      <c r="C654">
        <v>4.0999999999999996</v>
      </c>
      <c r="D654" s="1">
        <v>0.4</v>
      </c>
    </row>
    <row r="655" spans="2:4" x14ac:dyDescent="0.25">
      <c r="B655">
        <f t="shared" si="10"/>
        <v>0.59</v>
      </c>
      <c r="C655">
        <v>4.0999999999999996</v>
      </c>
      <c r="D655" s="1">
        <v>0.59</v>
      </c>
    </row>
    <row r="656" spans="2:4" x14ac:dyDescent="0.25">
      <c r="B656">
        <f t="shared" si="10"/>
        <v>0.24</v>
      </c>
      <c r="C656">
        <v>4.0999999999999996</v>
      </c>
      <c r="D656" s="1">
        <v>0.24</v>
      </c>
    </row>
    <row r="657" spans="2:4" x14ac:dyDescent="0.25">
      <c r="B657">
        <f t="shared" si="10"/>
        <v>0.8</v>
      </c>
      <c r="C657">
        <v>4.0999999999999996</v>
      </c>
      <c r="D657" s="1">
        <v>0.8</v>
      </c>
    </row>
    <row r="658" spans="2:4" x14ac:dyDescent="0.25">
      <c r="B658">
        <f t="shared" si="10"/>
        <v>0.2</v>
      </c>
      <c r="C658">
        <v>4.0999999999999996</v>
      </c>
      <c r="D658" s="1">
        <v>0.2</v>
      </c>
    </row>
    <row r="659" spans="2:4" x14ac:dyDescent="0.25">
      <c r="B659">
        <f t="shared" si="10"/>
        <v>0.26</v>
      </c>
      <c r="C659">
        <v>4.0999999999999996</v>
      </c>
      <c r="D659" s="1">
        <v>0.26</v>
      </c>
    </row>
    <row r="660" spans="2:4" x14ac:dyDescent="0.25">
      <c r="B660">
        <f t="shared" si="10"/>
        <v>0.5</v>
      </c>
      <c r="C660">
        <v>4.0999999999999996</v>
      </c>
      <c r="D660" s="1">
        <v>0.5</v>
      </c>
    </row>
    <row r="661" spans="2:4" x14ac:dyDescent="0.25">
      <c r="B661">
        <f t="shared" si="10"/>
        <v>0.14000000000000001</v>
      </c>
      <c r="C661">
        <v>4.0999999999999996</v>
      </c>
      <c r="D661" s="1">
        <v>0.14000000000000001</v>
      </c>
    </row>
    <row r="662" spans="2:4" x14ac:dyDescent="0.25">
      <c r="B662">
        <f t="shared" si="10"/>
        <v>0.4</v>
      </c>
      <c r="C662">
        <v>4.0999999999999996</v>
      </c>
      <c r="D662" s="1">
        <v>0.4</v>
      </c>
    </row>
    <row r="663" spans="2:4" x14ac:dyDescent="0.25">
      <c r="B663">
        <f t="shared" si="10"/>
        <v>0.55000000000000004</v>
      </c>
      <c r="C663">
        <v>4.0999999999999996</v>
      </c>
      <c r="D663" s="1">
        <v>0.55000000000000004</v>
      </c>
    </row>
    <row r="664" spans="2:4" x14ac:dyDescent="0.25">
      <c r="B664">
        <f t="shared" si="10"/>
        <v>0.33</v>
      </c>
      <c r="C664">
        <v>4.0999999999999996</v>
      </c>
      <c r="D664" s="1">
        <v>0.33</v>
      </c>
    </row>
    <row r="665" spans="2:4" x14ac:dyDescent="0.25">
      <c r="B665">
        <f t="shared" si="10"/>
        <v>0.73</v>
      </c>
      <c r="C665">
        <v>4.0999999999999996</v>
      </c>
      <c r="D665" s="1">
        <v>0.73</v>
      </c>
    </row>
    <row r="666" spans="2:4" x14ac:dyDescent="0.25">
      <c r="B666">
        <f t="shared" si="10"/>
        <v>0.57999999999999996</v>
      </c>
      <c r="C666">
        <v>4.0999999999999996</v>
      </c>
      <c r="D666" s="1">
        <v>0.57999999999999996</v>
      </c>
    </row>
    <row r="667" spans="2:4" x14ac:dyDescent="0.25">
      <c r="B667">
        <f t="shared" si="10"/>
        <v>0.3</v>
      </c>
      <c r="C667">
        <v>4.0999999999999996</v>
      </c>
      <c r="D667" s="1">
        <v>0.3</v>
      </c>
    </row>
    <row r="668" spans="2:4" x14ac:dyDescent="0.25">
      <c r="B668">
        <f t="shared" si="10"/>
        <v>0.32</v>
      </c>
      <c r="C668">
        <v>4.0999999999999996</v>
      </c>
      <c r="D668" s="1">
        <v>0.32</v>
      </c>
    </row>
    <row r="669" spans="2:4" x14ac:dyDescent="0.25">
      <c r="B669">
        <f t="shared" si="10"/>
        <v>0.25</v>
      </c>
      <c r="C669">
        <v>4.0999999999999996</v>
      </c>
      <c r="D669" s="1">
        <v>0.25</v>
      </c>
    </row>
    <row r="670" spans="2:4" x14ac:dyDescent="0.25">
      <c r="B670">
        <f t="shared" si="10"/>
        <v>0.83</v>
      </c>
      <c r="C670">
        <v>4.0999999999999996</v>
      </c>
      <c r="D670" s="1">
        <v>0.83</v>
      </c>
    </row>
    <row r="671" spans="2:4" x14ac:dyDescent="0.25">
      <c r="B671">
        <f t="shared" si="10"/>
        <v>0</v>
      </c>
      <c r="C671">
        <v>4.0999999999999996</v>
      </c>
      <c r="D671" s="1">
        <v>0</v>
      </c>
    </row>
    <row r="672" spans="2:4" x14ac:dyDescent="0.25">
      <c r="B672">
        <f t="shared" si="10"/>
        <v>0.85</v>
      </c>
      <c r="C672">
        <v>4.0999999999999996</v>
      </c>
      <c r="D672" s="1">
        <v>0.85</v>
      </c>
    </row>
    <row r="673" spans="2:4" x14ac:dyDescent="0.25">
      <c r="B673">
        <f t="shared" si="10"/>
        <v>0.63</v>
      </c>
      <c r="C673">
        <v>4.0999999999999996</v>
      </c>
      <c r="D673" s="1">
        <v>0.63</v>
      </c>
    </row>
    <row r="674" spans="2:4" x14ac:dyDescent="0.25">
      <c r="B674">
        <f t="shared" si="10"/>
        <v>0.71</v>
      </c>
      <c r="C674">
        <v>4.0999999999999996</v>
      </c>
      <c r="D674" s="1">
        <v>0.71</v>
      </c>
    </row>
    <row r="675" spans="2:4" x14ac:dyDescent="0.25">
      <c r="B675">
        <f t="shared" si="10"/>
        <v>0.64</v>
      </c>
      <c r="C675">
        <v>4.0999999999999996</v>
      </c>
      <c r="D675" s="1">
        <v>0.64</v>
      </c>
    </row>
    <row r="676" spans="2:4" x14ac:dyDescent="0.25">
      <c r="B676">
        <f t="shared" si="10"/>
        <v>0.7</v>
      </c>
      <c r="C676">
        <v>4.0999999999999996</v>
      </c>
      <c r="D676" s="1">
        <v>0.7</v>
      </c>
    </row>
    <row r="677" spans="2:4" x14ac:dyDescent="0.25">
      <c r="B677">
        <f t="shared" si="10"/>
        <v>0.43</v>
      </c>
      <c r="C677">
        <v>4.0999999999999996</v>
      </c>
      <c r="D677" s="1">
        <v>0.43</v>
      </c>
    </row>
    <row r="678" spans="2:4" x14ac:dyDescent="0.25">
      <c r="B678">
        <f t="shared" si="10"/>
        <v>0.25</v>
      </c>
      <c r="C678">
        <v>4.0999999999999996</v>
      </c>
      <c r="D678" s="1">
        <v>0.25</v>
      </c>
    </row>
    <row r="679" spans="2:4" x14ac:dyDescent="0.25">
      <c r="B679">
        <f t="shared" si="10"/>
        <v>0.53</v>
      </c>
      <c r="C679">
        <v>4.0999999999999996</v>
      </c>
      <c r="D679" s="1">
        <v>0.53</v>
      </c>
    </row>
    <row r="680" spans="2:4" x14ac:dyDescent="0.25">
      <c r="B680">
        <f t="shared" si="10"/>
        <v>0.75</v>
      </c>
      <c r="C680">
        <v>4.0999999999999996</v>
      </c>
      <c r="D680" s="1">
        <v>0.75</v>
      </c>
    </row>
    <row r="681" spans="2:4" x14ac:dyDescent="0.25">
      <c r="B681">
        <f t="shared" si="10"/>
        <v>0.12</v>
      </c>
      <c r="C681">
        <v>4.0999999999999996</v>
      </c>
      <c r="D681" s="1">
        <v>0.12</v>
      </c>
    </row>
    <row r="682" spans="2:4" x14ac:dyDescent="0.25">
      <c r="B682">
        <f t="shared" si="10"/>
        <v>0.54</v>
      </c>
      <c r="C682">
        <v>4.0999999999999996</v>
      </c>
      <c r="D682" s="1">
        <v>0.54</v>
      </c>
    </row>
    <row r="683" spans="2:4" x14ac:dyDescent="0.25">
      <c r="B683">
        <f t="shared" si="10"/>
        <v>0.43</v>
      </c>
      <c r="C683">
        <v>4.0999999999999996</v>
      </c>
      <c r="D683" s="1">
        <v>0.43</v>
      </c>
    </row>
    <row r="684" spans="2:4" x14ac:dyDescent="0.25">
      <c r="B684">
        <f t="shared" si="10"/>
        <v>0.55000000000000004</v>
      </c>
      <c r="C684">
        <v>4.0999999999999996</v>
      </c>
      <c r="D684" s="1">
        <v>0.55000000000000004</v>
      </c>
    </row>
    <row r="685" spans="2:4" x14ac:dyDescent="0.25">
      <c r="B685">
        <f t="shared" si="10"/>
        <v>0.55000000000000004</v>
      </c>
      <c r="C685">
        <v>4.0999999999999996</v>
      </c>
      <c r="D685" s="1">
        <v>0.55000000000000004</v>
      </c>
    </row>
    <row r="686" spans="2:4" x14ac:dyDescent="0.25">
      <c r="B686">
        <f t="shared" si="10"/>
        <v>0.45</v>
      </c>
      <c r="C686">
        <v>4.0999999999999996</v>
      </c>
      <c r="D686" s="1">
        <v>0.45</v>
      </c>
    </row>
    <row r="687" spans="2:4" x14ac:dyDescent="0.25">
      <c r="B687">
        <f t="shared" si="10"/>
        <v>0.36</v>
      </c>
      <c r="C687">
        <v>4.0999999999999996</v>
      </c>
      <c r="D687" s="1">
        <v>0.36</v>
      </c>
    </row>
    <row r="688" spans="2:4" x14ac:dyDescent="0.25">
      <c r="B688">
        <f t="shared" si="10"/>
        <v>0</v>
      </c>
      <c r="C688">
        <v>4.0999999999999996</v>
      </c>
      <c r="D688" s="1">
        <v>0</v>
      </c>
    </row>
    <row r="689" spans="2:4" x14ac:dyDescent="0.25">
      <c r="B689">
        <f t="shared" si="10"/>
        <v>0.8</v>
      </c>
      <c r="C689">
        <v>4.0999999999999996</v>
      </c>
      <c r="D689" s="1">
        <v>0.8</v>
      </c>
    </row>
    <row r="690" spans="2:4" x14ac:dyDescent="0.25">
      <c r="B690">
        <f t="shared" si="10"/>
        <v>0.28000000000000003</v>
      </c>
      <c r="C690">
        <v>4.0999999999999996</v>
      </c>
      <c r="D690" s="1">
        <v>0.28000000000000003</v>
      </c>
    </row>
    <row r="691" spans="2:4" x14ac:dyDescent="0.25">
      <c r="B691">
        <f t="shared" si="10"/>
        <v>0.3</v>
      </c>
      <c r="C691">
        <v>4.0999999999999996</v>
      </c>
      <c r="D691" s="1">
        <v>0.3</v>
      </c>
    </row>
    <row r="692" spans="2:4" x14ac:dyDescent="0.25">
      <c r="B692">
        <f t="shared" si="10"/>
        <v>0.2</v>
      </c>
      <c r="C692">
        <v>4.0999999999999996</v>
      </c>
      <c r="D692" s="1">
        <v>0.2</v>
      </c>
    </row>
    <row r="693" spans="2:4" x14ac:dyDescent="0.25">
      <c r="B693">
        <f t="shared" si="10"/>
        <v>0.14000000000000001</v>
      </c>
      <c r="C693">
        <v>4.0999999999999996</v>
      </c>
      <c r="D693" s="1">
        <v>0.14000000000000001</v>
      </c>
    </row>
    <row r="694" spans="2:4" x14ac:dyDescent="0.25">
      <c r="B694">
        <f t="shared" si="10"/>
        <v>0.19</v>
      </c>
      <c r="C694">
        <v>4.0999999999999996</v>
      </c>
      <c r="D694" s="1">
        <v>0.19</v>
      </c>
    </row>
    <row r="695" spans="2:4" x14ac:dyDescent="0.25">
      <c r="B695">
        <f t="shared" si="10"/>
        <v>0.56000000000000005</v>
      </c>
      <c r="C695">
        <v>4.0999999999999996</v>
      </c>
      <c r="D695" s="1">
        <v>0.56000000000000005</v>
      </c>
    </row>
    <row r="696" spans="2:4" x14ac:dyDescent="0.25">
      <c r="B696">
        <f t="shared" si="10"/>
        <v>0.2</v>
      </c>
      <c r="C696">
        <v>4.0999999999999996</v>
      </c>
      <c r="D696" s="1">
        <v>0.2</v>
      </c>
    </row>
    <row r="697" spans="2:4" x14ac:dyDescent="0.25">
      <c r="B697">
        <f t="shared" si="10"/>
        <v>0.6</v>
      </c>
      <c r="C697">
        <v>4.0999999999999996</v>
      </c>
      <c r="D697" s="1">
        <v>0.6</v>
      </c>
    </row>
    <row r="698" spans="2:4" x14ac:dyDescent="0.25">
      <c r="B698">
        <f t="shared" si="10"/>
        <v>0.66</v>
      </c>
      <c r="C698">
        <v>4.0999999999999996</v>
      </c>
      <c r="D698" s="1">
        <v>0.66</v>
      </c>
    </row>
    <row r="699" spans="2:4" x14ac:dyDescent="0.25">
      <c r="B699">
        <f t="shared" si="10"/>
        <v>0.39</v>
      </c>
      <c r="C699">
        <v>4.0999999999999996</v>
      </c>
      <c r="D699" s="1">
        <v>0.39</v>
      </c>
    </row>
    <row r="700" spans="2:4" x14ac:dyDescent="0.25">
      <c r="B700">
        <f t="shared" si="10"/>
        <v>0.6</v>
      </c>
      <c r="C700">
        <v>4.0999999999999996</v>
      </c>
      <c r="D700" s="1">
        <v>0.6</v>
      </c>
    </row>
    <row r="701" spans="2:4" x14ac:dyDescent="0.25">
      <c r="B701">
        <f t="shared" si="10"/>
        <v>0.8</v>
      </c>
      <c r="C701">
        <v>4.0999999999999996</v>
      </c>
      <c r="D701" s="1">
        <v>0.8</v>
      </c>
    </row>
    <row r="702" spans="2:4" x14ac:dyDescent="0.25">
      <c r="B702">
        <f t="shared" si="10"/>
        <v>0.8</v>
      </c>
      <c r="C702">
        <v>4.0999999999999996</v>
      </c>
      <c r="D702" s="1">
        <v>0.8</v>
      </c>
    </row>
    <row r="703" spans="2:4" x14ac:dyDescent="0.25">
      <c r="B703">
        <f t="shared" si="10"/>
        <v>0.5</v>
      </c>
      <c r="C703">
        <v>4.0999999999999996</v>
      </c>
      <c r="D703" s="1">
        <v>0.5</v>
      </c>
    </row>
    <row r="704" spans="2:4" x14ac:dyDescent="0.25">
      <c r="B704">
        <f t="shared" si="10"/>
        <v>0.49</v>
      </c>
      <c r="C704">
        <v>4.0999999999999996</v>
      </c>
      <c r="D704" s="1">
        <v>0.49</v>
      </c>
    </row>
    <row r="705" spans="2:4" x14ac:dyDescent="0.25">
      <c r="B705">
        <f t="shared" si="10"/>
        <v>0.2</v>
      </c>
      <c r="C705">
        <v>4.0999999999999996</v>
      </c>
      <c r="D705" s="1">
        <v>0.2</v>
      </c>
    </row>
    <row r="706" spans="2:4" x14ac:dyDescent="0.25">
      <c r="B706">
        <f t="shared" si="10"/>
        <v>0.31</v>
      </c>
      <c r="C706">
        <v>4.0999999999999996</v>
      </c>
      <c r="D706" s="1">
        <v>0.31</v>
      </c>
    </row>
    <row r="707" spans="2:4" x14ac:dyDescent="0.25">
      <c r="B707">
        <f t="shared" ref="B707:B770" si="11">VALUE(D707)</f>
        <v>0.66</v>
      </c>
      <c r="C707">
        <v>4.0999999999999996</v>
      </c>
      <c r="D707" s="1">
        <v>0.66</v>
      </c>
    </row>
    <row r="708" spans="2:4" x14ac:dyDescent="0.25">
      <c r="B708">
        <f t="shared" si="11"/>
        <v>0.85</v>
      </c>
      <c r="C708">
        <v>4.0999999999999996</v>
      </c>
      <c r="D708" s="1">
        <v>0.85</v>
      </c>
    </row>
    <row r="709" spans="2:4" x14ac:dyDescent="0.25">
      <c r="B709">
        <f t="shared" si="11"/>
        <v>0.85</v>
      </c>
      <c r="C709">
        <v>4.0999999999999996</v>
      </c>
      <c r="D709" s="1">
        <v>0.85</v>
      </c>
    </row>
    <row r="710" spans="2:4" x14ac:dyDescent="0.25">
      <c r="B710">
        <f t="shared" si="11"/>
        <v>0.73</v>
      </c>
      <c r="C710">
        <v>4.0999999999999996</v>
      </c>
      <c r="D710" s="1">
        <v>0.73</v>
      </c>
    </row>
    <row r="711" spans="2:4" x14ac:dyDescent="0.25">
      <c r="B711">
        <f t="shared" si="11"/>
        <v>0.1</v>
      </c>
      <c r="C711">
        <v>4.0999999999999996</v>
      </c>
      <c r="D711" s="1">
        <v>0.1</v>
      </c>
    </row>
    <row r="712" spans="2:4" x14ac:dyDescent="0.25">
      <c r="B712">
        <f t="shared" si="11"/>
        <v>0.56999999999999995</v>
      </c>
      <c r="C712">
        <v>4.0999999999999996</v>
      </c>
      <c r="D712" s="1">
        <v>0.56999999999999995</v>
      </c>
    </row>
    <row r="713" spans="2:4" x14ac:dyDescent="0.25">
      <c r="B713">
        <f t="shared" si="11"/>
        <v>0.77</v>
      </c>
      <c r="C713">
        <v>4.0999999999999996</v>
      </c>
      <c r="D713" s="1">
        <v>0.77</v>
      </c>
    </row>
    <row r="714" spans="2:4" x14ac:dyDescent="0.25">
      <c r="B714">
        <f t="shared" si="11"/>
        <v>0.76</v>
      </c>
      <c r="C714">
        <v>4.0999999999999996</v>
      </c>
      <c r="D714" s="1">
        <v>0.76</v>
      </c>
    </row>
    <row r="715" spans="2:4" x14ac:dyDescent="0.25">
      <c r="B715">
        <f t="shared" si="11"/>
        <v>0.44</v>
      </c>
      <c r="C715">
        <v>4.0999999999999996</v>
      </c>
      <c r="D715" s="1">
        <v>0.44</v>
      </c>
    </row>
    <row r="716" spans="2:4" x14ac:dyDescent="0.25">
      <c r="B716">
        <f t="shared" si="11"/>
        <v>0.51</v>
      </c>
      <c r="C716">
        <v>4.0999999999999996</v>
      </c>
      <c r="D716" s="1">
        <v>0.51</v>
      </c>
    </row>
    <row r="717" spans="2:4" x14ac:dyDescent="0.25">
      <c r="B717">
        <f t="shared" si="11"/>
        <v>0.22</v>
      </c>
      <c r="C717">
        <v>4.0999999999999996</v>
      </c>
      <c r="D717" s="1">
        <v>0.22</v>
      </c>
    </row>
    <row r="718" spans="2:4" x14ac:dyDescent="0.25">
      <c r="B718">
        <f t="shared" si="11"/>
        <v>0.51</v>
      </c>
      <c r="C718">
        <v>4.0999999999999996</v>
      </c>
      <c r="D718" s="1">
        <v>0.51</v>
      </c>
    </row>
    <row r="719" spans="2:4" x14ac:dyDescent="0.25">
      <c r="B719">
        <f t="shared" si="11"/>
        <v>0.7</v>
      </c>
      <c r="C719">
        <v>4.0999999999999996</v>
      </c>
      <c r="D719" s="1">
        <v>0.7</v>
      </c>
    </row>
    <row r="720" spans="2:4" x14ac:dyDescent="0.25">
      <c r="B720">
        <f t="shared" si="11"/>
        <v>0.24</v>
      </c>
      <c r="C720">
        <v>4.0999999999999996</v>
      </c>
      <c r="D720" s="1">
        <v>0.24</v>
      </c>
    </row>
    <row r="721" spans="2:4" x14ac:dyDescent="0.25">
      <c r="B721">
        <f t="shared" si="11"/>
        <v>0.23</v>
      </c>
      <c r="C721">
        <v>4.0999999999999996</v>
      </c>
      <c r="D721" s="1">
        <v>0.23</v>
      </c>
    </row>
    <row r="722" spans="2:4" x14ac:dyDescent="0.25">
      <c r="B722">
        <f t="shared" si="11"/>
        <v>0.38</v>
      </c>
      <c r="C722">
        <v>4.0999999999999996</v>
      </c>
      <c r="D722" s="1">
        <v>0.38</v>
      </c>
    </row>
    <row r="723" spans="2:4" x14ac:dyDescent="0.25">
      <c r="B723">
        <f t="shared" si="11"/>
        <v>0.55000000000000004</v>
      </c>
      <c r="C723">
        <v>4.0999999999999996</v>
      </c>
      <c r="D723" s="1">
        <v>0.55000000000000004</v>
      </c>
    </row>
    <row r="724" spans="2:4" x14ac:dyDescent="0.25">
      <c r="B724">
        <f t="shared" si="11"/>
        <v>0.5</v>
      </c>
      <c r="C724">
        <v>4.0999999999999996</v>
      </c>
      <c r="D724" s="1">
        <v>0.5</v>
      </c>
    </row>
    <row r="725" spans="2:4" x14ac:dyDescent="0.25">
      <c r="B725">
        <f t="shared" si="11"/>
        <v>0.77</v>
      </c>
      <c r="C725">
        <v>4.0999999999999996</v>
      </c>
      <c r="D725" s="1">
        <v>0.77</v>
      </c>
    </row>
    <row r="726" spans="2:4" x14ac:dyDescent="0.25">
      <c r="B726">
        <f t="shared" si="11"/>
        <v>0.4</v>
      </c>
      <c r="C726">
        <v>4.0999999999999996</v>
      </c>
      <c r="D726" s="1">
        <v>0.4</v>
      </c>
    </row>
    <row r="727" spans="2:4" x14ac:dyDescent="0.25">
      <c r="B727">
        <f t="shared" si="11"/>
        <v>0.32</v>
      </c>
      <c r="C727">
        <v>4.0999999999999996</v>
      </c>
      <c r="D727" s="1">
        <v>0.32</v>
      </c>
    </row>
    <row r="728" spans="2:4" x14ac:dyDescent="0.25">
      <c r="B728">
        <f t="shared" si="11"/>
        <v>0.44</v>
      </c>
      <c r="C728">
        <v>4.0999999999999996</v>
      </c>
      <c r="D728" s="1">
        <v>0.44</v>
      </c>
    </row>
    <row r="729" spans="2:4" x14ac:dyDescent="0.25">
      <c r="B729">
        <f t="shared" si="11"/>
        <v>0.7</v>
      </c>
      <c r="C729">
        <v>4.0999999999999996</v>
      </c>
      <c r="D729" s="1">
        <v>0.7</v>
      </c>
    </row>
    <row r="730" spans="2:4" x14ac:dyDescent="0.25">
      <c r="B730">
        <f t="shared" si="11"/>
        <v>0.64</v>
      </c>
      <c r="C730">
        <v>4.0999999999999996</v>
      </c>
      <c r="D730" s="1">
        <v>0.64</v>
      </c>
    </row>
    <row r="731" spans="2:4" x14ac:dyDescent="0.25">
      <c r="B731">
        <f t="shared" si="11"/>
        <v>0.56999999999999995</v>
      </c>
      <c r="C731">
        <v>4.0999999999999996</v>
      </c>
      <c r="D731" s="1">
        <v>0.56999999999999995</v>
      </c>
    </row>
    <row r="732" spans="2:4" x14ac:dyDescent="0.25">
      <c r="B732">
        <f t="shared" si="11"/>
        <v>0.6</v>
      </c>
      <c r="C732">
        <v>4.0999999999999996</v>
      </c>
      <c r="D732" s="1">
        <v>0.6</v>
      </c>
    </row>
    <row r="733" spans="2:4" x14ac:dyDescent="0.25">
      <c r="B733">
        <f t="shared" si="11"/>
        <v>0.62</v>
      </c>
      <c r="C733">
        <v>4.0999999999999996</v>
      </c>
      <c r="D733" s="1">
        <v>0.62</v>
      </c>
    </row>
    <row r="734" spans="2:4" x14ac:dyDescent="0.25">
      <c r="B734">
        <f t="shared" si="11"/>
        <v>0</v>
      </c>
      <c r="C734">
        <v>4.0999999999999996</v>
      </c>
      <c r="D734" s="1">
        <v>0</v>
      </c>
    </row>
    <row r="735" spans="2:4" x14ac:dyDescent="0.25">
      <c r="B735">
        <f t="shared" si="11"/>
        <v>0.5</v>
      </c>
      <c r="C735">
        <v>4.0999999999999996</v>
      </c>
      <c r="D735" s="1">
        <v>0.5</v>
      </c>
    </row>
    <row r="736" spans="2:4" x14ac:dyDescent="0.25">
      <c r="B736">
        <f t="shared" si="11"/>
        <v>0.41</v>
      </c>
      <c r="C736">
        <v>4.0999999999999996</v>
      </c>
      <c r="D736" s="1">
        <v>0.41</v>
      </c>
    </row>
    <row r="737" spans="2:4" x14ac:dyDescent="0.25">
      <c r="B737">
        <f t="shared" si="11"/>
        <v>0.11</v>
      </c>
      <c r="C737">
        <v>4.0999999999999996</v>
      </c>
      <c r="D737" s="1">
        <v>0.11</v>
      </c>
    </row>
    <row r="738" spans="2:4" x14ac:dyDescent="0.25">
      <c r="B738">
        <f t="shared" si="11"/>
        <v>0.3</v>
      </c>
      <c r="C738">
        <v>4.0999999999999996</v>
      </c>
      <c r="D738" s="1">
        <v>0.3</v>
      </c>
    </row>
    <row r="739" spans="2:4" x14ac:dyDescent="0.25">
      <c r="B739">
        <f t="shared" si="11"/>
        <v>0.67</v>
      </c>
      <c r="C739">
        <v>4.0999999999999996</v>
      </c>
      <c r="D739" s="1">
        <v>0.67</v>
      </c>
    </row>
    <row r="740" spans="2:4" x14ac:dyDescent="0.25">
      <c r="B740">
        <f t="shared" si="11"/>
        <v>0.5</v>
      </c>
      <c r="C740">
        <v>4.0999999999999996</v>
      </c>
      <c r="D740" s="1">
        <v>0.5</v>
      </c>
    </row>
    <row r="741" spans="2:4" x14ac:dyDescent="0.25">
      <c r="B741">
        <f t="shared" si="11"/>
        <v>0.28000000000000003</v>
      </c>
      <c r="C741">
        <v>4.0999999999999996</v>
      </c>
      <c r="D741" s="1">
        <v>0.28000000000000003</v>
      </c>
    </row>
    <row r="742" spans="2:4" x14ac:dyDescent="0.25">
      <c r="B742">
        <f t="shared" si="11"/>
        <v>0.38</v>
      </c>
      <c r="C742">
        <v>4.0999999999999996</v>
      </c>
      <c r="D742" s="1">
        <v>0.38</v>
      </c>
    </row>
    <row r="743" spans="2:4" x14ac:dyDescent="0.25">
      <c r="B743">
        <f t="shared" si="11"/>
        <v>0.59</v>
      </c>
      <c r="C743">
        <v>4.0999999999999996</v>
      </c>
      <c r="D743" s="1">
        <v>0.59</v>
      </c>
    </row>
    <row r="744" spans="2:4" x14ac:dyDescent="0.25">
      <c r="B744">
        <f t="shared" si="11"/>
        <v>0.22</v>
      </c>
      <c r="C744">
        <v>4.0999999999999996</v>
      </c>
      <c r="D744" s="1">
        <v>0.22</v>
      </c>
    </row>
    <row r="745" spans="2:4" x14ac:dyDescent="0.25">
      <c r="B745">
        <f t="shared" si="11"/>
        <v>0.46</v>
      </c>
      <c r="C745">
        <v>4.0999999999999996</v>
      </c>
      <c r="D745" s="1">
        <v>0.46</v>
      </c>
    </row>
    <row r="746" spans="2:4" x14ac:dyDescent="0.25">
      <c r="B746">
        <f t="shared" si="11"/>
        <v>0.55000000000000004</v>
      </c>
      <c r="C746">
        <v>4.0999999999999996</v>
      </c>
      <c r="D746" s="1">
        <v>0.55000000000000004</v>
      </c>
    </row>
    <row r="747" spans="2:4" x14ac:dyDescent="0.25">
      <c r="B747">
        <f t="shared" si="11"/>
        <v>0.21</v>
      </c>
      <c r="C747">
        <v>4.0999999999999996</v>
      </c>
      <c r="D747" s="1">
        <v>0.21</v>
      </c>
    </row>
    <row r="748" spans="2:4" x14ac:dyDescent="0.25">
      <c r="B748">
        <f t="shared" si="11"/>
        <v>0.38</v>
      </c>
      <c r="C748">
        <v>4.0999999999999996</v>
      </c>
      <c r="D748" s="1">
        <v>0.38</v>
      </c>
    </row>
    <row r="749" spans="2:4" x14ac:dyDescent="0.25">
      <c r="B749">
        <f t="shared" si="11"/>
        <v>0.49</v>
      </c>
      <c r="C749">
        <v>4.0999999999999996</v>
      </c>
      <c r="D749" s="1">
        <v>0.49</v>
      </c>
    </row>
    <row r="750" spans="2:4" x14ac:dyDescent="0.25">
      <c r="B750">
        <f t="shared" si="11"/>
        <v>0</v>
      </c>
      <c r="C750">
        <v>4.0999999999999996</v>
      </c>
      <c r="D750" s="1">
        <v>0</v>
      </c>
    </row>
    <row r="751" spans="2:4" x14ac:dyDescent="0.25">
      <c r="B751">
        <f t="shared" si="11"/>
        <v>0.75</v>
      </c>
      <c r="C751">
        <v>4.0999999999999996</v>
      </c>
      <c r="D751" s="1">
        <v>0.75</v>
      </c>
    </row>
    <row r="752" spans="2:4" x14ac:dyDescent="0.25">
      <c r="B752">
        <f t="shared" si="11"/>
        <v>0.35</v>
      </c>
      <c r="C752">
        <v>4.0999999999999996</v>
      </c>
      <c r="D752" s="1">
        <v>0.35</v>
      </c>
    </row>
    <row r="753" spans="2:4" x14ac:dyDescent="0.25">
      <c r="B753">
        <f t="shared" si="11"/>
        <v>0.64</v>
      </c>
      <c r="C753">
        <v>4.0999999999999996</v>
      </c>
      <c r="D753" s="1">
        <v>0.64</v>
      </c>
    </row>
    <row r="754" spans="2:4" x14ac:dyDescent="0.25">
      <c r="B754">
        <f t="shared" si="11"/>
        <v>0.41</v>
      </c>
      <c r="C754">
        <v>4.0999999999999996</v>
      </c>
      <c r="D754" s="1">
        <v>0.41</v>
      </c>
    </row>
    <row r="755" spans="2:4" x14ac:dyDescent="0.25">
      <c r="B755">
        <f t="shared" si="11"/>
        <v>0.65</v>
      </c>
      <c r="C755">
        <v>4.0999999999999996</v>
      </c>
      <c r="D755" s="1">
        <v>0.65</v>
      </c>
    </row>
    <row r="756" spans="2:4" x14ac:dyDescent="0.25">
      <c r="B756">
        <f t="shared" si="11"/>
        <v>0.42</v>
      </c>
      <c r="C756">
        <v>4.0999999999999996</v>
      </c>
      <c r="D756" s="1">
        <v>0.42</v>
      </c>
    </row>
    <row r="757" spans="2:4" x14ac:dyDescent="0.25">
      <c r="B757">
        <f t="shared" si="11"/>
        <v>0.22</v>
      </c>
      <c r="C757">
        <v>4.0999999999999996</v>
      </c>
      <c r="D757" s="1">
        <v>0.22</v>
      </c>
    </row>
    <row r="758" spans="2:4" x14ac:dyDescent="0.25">
      <c r="B758">
        <f t="shared" si="11"/>
        <v>0.21</v>
      </c>
      <c r="C758">
        <v>4.0999999999999996</v>
      </c>
      <c r="D758" s="1">
        <v>0.21</v>
      </c>
    </row>
    <row r="759" spans="2:4" x14ac:dyDescent="0.25">
      <c r="B759">
        <f t="shared" si="11"/>
        <v>0</v>
      </c>
      <c r="C759">
        <v>4.0999999999999996</v>
      </c>
      <c r="D759" s="1">
        <v>0</v>
      </c>
    </row>
    <row r="760" spans="2:4" x14ac:dyDescent="0.25">
      <c r="B760">
        <f t="shared" si="11"/>
        <v>0.6</v>
      </c>
      <c r="C760">
        <v>4.0999999999999996</v>
      </c>
      <c r="D760" s="1">
        <v>0.6</v>
      </c>
    </row>
    <row r="761" spans="2:4" x14ac:dyDescent="0.25">
      <c r="B761">
        <f t="shared" si="11"/>
        <v>0.85</v>
      </c>
      <c r="C761">
        <v>4.0999999999999996</v>
      </c>
      <c r="D761" s="1">
        <v>0.85</v>
      </c>
    </row>
    <row r="762" spans="2:4" x14ac:dyDescent="0.25">
      <c r="B762">
        <f t="shared" si="11"/>
        <v>0.69</v>
      </c>
      <c r="C762">
        <v>4.0999999999999996</v>
      </c>
      <c r="D762" s="1">
        <v>0.69</v>
      </c>
    </row>
    <row r="763" spans="2:4" x14ac:dyDescent="0.25">
      <c r="B763">
        <f t="shared" si="11"/>
        <v>0.38</v>
      </c>
      <c r="C763">
        <v>4.0999999999999996</v>
      </c>
      <c r="D763" s="1">
        <v>0.38</v>
      </c>
    </row>
    <row r="764" spans="2:4" x14ac:dyDescent="0.25">
      <c r="B764">
        <f t="shared" si="11"/>
        <v>0.43</v>
      </c>
      <c r="C764">
        <v>4.0999999999999996</v>
      </c>
      <c r="D764" s="1">
        <v>0.43</v>
      </c>
    </row>
    <row r="765" spans="2:4" x14ac:dyDescent="0.25">
      <c r="B765">
        <f t="shared" si="11"/>
        <v>0.18</v>
      </c>
      <c r="C765">
        <v>4.0999999999999996</v>
      </c>
      <c r="D765" s="1">
        <v>0.18</v>
      </c>
    </row>
    <row r="766" spans="2:4" x14ac:dyDescent="0.25">
      <c r="B766">
        <f t="shared" si="11"/>
        <v>0.62</v>
      </c>
      <c r="C766">
        <v>4.0999999999999996</v>
      </c>
      <c r="D766" s="1">
        <v>0.62</v>
      </c>
    </row>
    <row r="767" spans="2:4" x14ac:dyDescent="0.25">
      <c r="B767">
        <f t="shared" si="11"/>
        <v>0.25</v>
      </c>
      <c r="C767">
        <v>4.0999999999999996</v>
      </c>
      <c r="D767" s="1">
        <v>0.25</v>
      </c>
    </row>
    <row r="768" spans="2:4" x14ac:dyDescent="0.25">
      <c r="B768">
        <f t="shared" si="11"/>
        <v>0.63</v>
      </c>
      <c r="C768">
        <v>4.0999999999999996</v>
      </c>
      <c r="D768" s="1">
        <v>0.63</v>
      </c>
    </row>
    <row r="769" spans="2:4" x14ac:dyDescent="0.25">
      <c r="B769">
        <f t="shared" si="11"/>
        <v>0.05</v>
      </c>
      <c r="C769">
        <v>4.0999999999999996</v>
      </c>
      <c r="D769" s="1">
        <v>0.05</v>
      </c>
    </row>
    <row r="770" spans="2:4" x14ac:dyDescent="0.25">
      <c r="B770">
        <f t="shared" si="11"/>
        <v>0</v>
      </c>
      <c r="C770">
        <v>4.0999999999999996</v>
      </c>
      <c r="D770" s="1">
        <v>0</v>
      </c>
    </row>
    <row r="771" spans="2:4" x14ac:dyDescent="0.25">
      <c r="B771">
        <f t="shared" ref="B771:B834" si="12">VALUE(D771)</f>
        <v>0.35</v>
      </c>
      <c r="C771">
        <v>4.0999999999999996</v>
      </c>
      <c r="D771" s="1">
        <v>0.35</v>
      </c>
    </row>
    <row r="772" spans="2:4" x14ac:dyDescent="0.25">
      <c r="B772">
        <f t="shared" si="12"/>
        <v>0</v>
      </c>
      <c r="C772">
        <v>4.0999999999999996</v>
      </c>
      <c r="D772" s="1">
        <v>0</v>
      </c>
    </row>
    <row r="773" spans="2:4" x14ac:dyDescent="0.25">
      <c r="B773">
        <f t="shared" si="12"/>
        <v>0.4</v>
      </c>
      <c r="C773">
        <v>4.0999999999999996</v>
      </c>
      <c r="D773" s="1">
        <v>0.4</v>
      </c>
    </row>
    <row r="774" spans="2:4" x14ac:dyDescent="0.25">
      <c r="B774">
        <f t="shared" si="12"/>
        <v>0.79</v>
      </c>
      <c r="C774">
        <v>4.0999999999999996</v>
      </c>
      <c r="D774" s="1">
        <v>0.79</v>
      </c>
    </row>
    <row r="775" spans="2:4" x14ac:dyDescent="0.25">
      <c r="B775">
        <f t="shared" si="12"/>
        <v>0.15</v>
      </c>
      <c r="C775">
        <v>4.0999999999999996</v>
      </c>
      <c r="D775" s="1">
        <v>0.15</v>
      </c>
    </row>
    <row r="776" spans="2:4" x14ac:dyDescent="0.25">
      <c r="B776">
        <f t="shared" si="12"/>
        <v>0.54</v>
      </c>
      <c r="C776">
        <v>4.0999999999999996</v>
      </c>
      <c r="D776" s="1">
        <v>0.54</v>
      </c>
    </row>
    <row r="777" spans="2:4" x14ac:dyDescent="0.25">
      <c r="B777">
        <f t="shared" si="12"/>
        <v>0.62</v>
      </c>
      <c r="C777">
        <v>4.0999999999999996</v>
      </c>
      <c r="D777" s="1">
        <v>0.62</v>
      </c>
    </row>
    <row r="778" spans="2:4" x14ac:dyDescent="0.25">
      <c r="B778">
        <f t="shared" si="12"/>
        <v>0.6</v>
      </c>
      <c r="C778">
        <v>4.0999999999999996</v>
      </c>
      <c r="D778" s="1">
        <v>0.6</v>
      </c>
    </row>
    <row r="779" spans="2:4" x14ac:dyDescent="0.25">
      <c r="B779">
        <f t="shared" si="12"/>
        <v>0.57999999999999996</v>
      </c>
      <c r="C779">
        <v>4.0999999999999996</v>
      </c>
      <c r="D779" s="1">
        <v>0.57999999999999996</v>
      </c>
    </row>
    <row r="780" spans="2:4" x14ac:dyDescent="0.25">
      <c r="B780">
        <f t="shared" si="12"/>
        <v>0.8</v>
      </c>
      <c r="C780">
        <v>4.0999999999999996</v>
      </c>
      <c r="D780" s="1">
        <v>0.8</v>
      </c>
    </row>
    <row r="781" spans="2:4" x14ac:dyDescent="0.25">
      <c r="B781">
        <f t="shared" si="12"/>
        <v>0.48</v>
      </c>
      <c r="C781">
        <v>4.0999999999999996</v>
      </c>
      <c r="D781" s="1">
        <v>0.48</v>
      </c>
    </row>
    <row r="782" spans="2:4" x14ac:dyDescent="0.25">
      <c r="B782">
        <f t="shared" si="12"/>
        <v>0.75</v>
      </c>
      <c r="C782">
        <v>4.0999999999999996</v>
      </c>
      <c r="D782" s="1">
        <v>0.75</v>
      </c>
    </row>
    <row r="783" spans="2:4" x14ac:dyDescent="0.25">
      <c r="B783">
        <f t="shared" si="12"/>
        <v>0.5</v>
      </c>
      <c r="C783">
        <v>4.0999999999999996</v>
      </c>
      <c r="D783" s="1">
        <v>0.5</v>
      </c>
    </row>
    <row r="784" spans="2:4" x14ac:dyDescent="0.25">
      <c r="B784">
        <f t="shared" si="12"/>
        <v>0.82</v>
      </c>
      <c r="C784">
        <v>4.0999999999999996</v>
      </c>
      <c r="D784" s="1">
        <v>0.82</v>
      </c>
    </row>
    <row r="785" spans="2:4" x14ac:dyDescent="0.25">
      <c r="B785">
        <f t="shared" si="12"/>
        <v>0.02</v>
      </c>
      <c r="C785">
        <v>4.0999999999999996</v>
      </c>
      <c r="D785" s="1">
        <v>0.02</v>
      </c>
    </row>
    <row r="786" spans="2:4" x14ac:dyDescent="0.25">
      <c r="B786">
        <f t="shared" si="12"/>
        <v>0.88</v>
      </c>
      <c r="C786">
        <v>4.0999999999999996</v>
      </c>
      <c r="D786" s="1">
        <v>0.88</v>
      </c>
    </row>
    <row r="787" spans="2:4" x14ac:dyDescent="0.25">
      <c r="B787">
        <f t="shared" si="12"/>
        <v>0.65</v>
      </c>
      <c r="C787">
        <v>4.0999999999999996</v>
      </c>
      <c r="D787" s="1">
        <v>0.65</v>
      </c>
    </row>
    <row r="788" spans="2:4" x14ac:dyDescent="0.25">
      <c r="B788">
        <f t="shared" si="12"/>
        <v>0.56999999999999995</v>
      </c>
      <c r="C788">
        <v>4.0999999999999996</v>
      </c>
      <c r="D788" s="1">
        <v>0.56999999999999995</v>
      </c>
    </row>
    <row r="789" spans="2:4" x14ac:dyDescent="0.25">
      <c r="B789">
        <f t="shared" si="12"/>
        <v>0.08</v>
      </c>
      <c r="C789">
        <v>4.0999999999999996</v>
      </c>
      <c r="D789" s="1">
        <v>0.08</v>
      </c>
    </row>
    <row r="790" spans="2:4" x14ac:dyDescent="0.25">
      <c r="B790">
        <f t="shared" si="12"/>
        <v>0.5</v>
      </c>
      <c r="C790">
        <v>4.0999999999999996</v>
      </c>
      <c r="D790" s="1">
        <v>0.5</v>
      </c>
    </row>
    <row r="791" spans="2:4" x14ac:dyDescent="0.25">
      <c r="B791">
        <f t="shared" si="12"/>
        <v>0.7</v>
      </c>
      <c r="C791">
        <v>4.0999999999999996</v>
      </c>
      <c r="D791" s="1">
        <v>0.7</v>
      </c>
    </row>
    <row r="792" spans="2:4" x14ac:dyDescent="0.25">
      <c r="B792">
        <f t="shared" si="12"/>
        <v>0.3</v>
      </c>
      <c r="C792">
        <v>4.0999999999999996</v>
      </c>
      <c r="D792" s="1">
        <v>0.3</v>
      </c>
    </row>
    <row r="793" spans="2:4" x14ac:dyDescent="0.25">
      <c r="B793">
        <f t="shared" si="12"/>
        <v>0.66</v>
      </c>
      <c r="C793">
        <v>4.0999999999999996</v>
      </c>
      <c r="D793" s="1">
        <v>0.66</v>
      </c>
    </row>
    <row r="794" spans="2:4" x14ac:dyDescent="0.25">
      <c r="B794">
        <f t="shared" si="12"/>
        <v>0.1</v>
      </c>
      <c r="C794">
        <v>4.0999999999999996</v>
      </c>
      <c r="D794" s="1">
        <v>0.1</v>
      </c>
    </row>
    <row r="795" spans="2:4" x14ac:dyDescent="0.25">
      <c r="B795">
        <f t="shared" si="12"/>
        <v>0.43</v>
      </c>
      <c r="C795">
        <v>4.0999999999999996</v>
      </c>
      <c r="D795" s="1">
        <v>0.43</v>
      </c>
    </row>
    <row r="796" spans="2:4" x14ac:dyDescent="0.25">
      <c r="B796">
        <f t="shared" si="12"/>
        <v>0.4</v>
      </c>
      <c r="C796">
        <v>4.0999999999999996</v>
      </c>
      <c r="D796" s="1">
        <v>0.4</v>
      </c>
    </row>
    <row r="797" spans="2:4" x14ac:dyDescent="0.25">
      <c r="B797">
        <f t="shared" si="12"/>
        <v>0.53</v>
      </c>
      <c r="C797">
        <v>4.0999999999999996</v>
      </c>
      <c r="D797" s="1">
        <v>0.53</v>
      </c>
    </row>
    <row r="798" spans="2:4" x14ac:dyDescent="0.25">
      <c r="B798">
        <f t="shared" si="12"/>
        <v>0.63</v>
      </c>
      <c r="C798">
        <v>4.0999999999999996</v>
      </c>
      <c r="D798" s="1">
        <v>0.63</v>
      </c>
    </row>
    <row r="799" spans="2:4" x14ac:dyDescent="0.25">
      <c r="B799">
        <f t="shared" si="12"/>
        <v>0.78</v>
      </c>
      <c r="C799">
        <v>4.0999999999999996</v>
      </c>
      <c r="D799" s="1">
        <v>0.78</v>
      </c>
    </row>
    <row r="800" spans="2:4" x14ac:dyDescent="0.25">
      <c r="B800">
        <f t="shared" si="12"/>
        <v>0.21</v>
      </c>
      <c r="C800">
        <v>4.0999999999999996</v>
      </c>
      <c r="D800" s="1">
        <v>0.21</v>
      </c>
    </row>
    <row r="801" spans="2:4" x14ac:dyDescent="0.25">
      <c r="B801">
        <f t="shared" si="12"/>
        <v>0</v>
      </c>
      <c r="C801">
        <v>4.0999999999999996</v>
      </c>
      <c r="D801" s="1">
        <v>0</v>
      </c>
    </row>
    <row r="802" spans="2:4" x14ac:dyDescent="0.25">
      <c r="B802">
        <f t="shared" si="12"/>
        <v>0.23</v>
      </c>
      <c r="C802">
        <v>4.0999999999999996</v>
      </c>
      <c r="D802" s="1">
        <v>0.23</v>
      </c>
    </row>
    <row r="803" spans="2:4" x14ac:dyDescent="0.25">
      <c r="B803">
        <f t="shared" si="12"/>
        <v>0.62</v>
      </c>
      <c r="C803">
        <v>4.0999999999999996</v>
      </c>
      <c r="D803" s="1">
        <v>0.62</v>
      </c>
    </row>
    <row r="804" spans="2:4" x14ac:dyDescent="0.25">
      <c r="B804">
        <f t="shared" si="12"/>
        <v>0.76</v>
      </c>
      <c r="C804">
        <v>4.0999999999999996</v>
      </c>
      <c r="D804" s="1">
        <v>0.76</v>
      </c>
    </row>
    <row r="805" spans="2:4" x14ac:dyDescent="0.25">
      <c r="B805">
        <f t="shared" si="12"/>
        <v>0.56999999999999995</v>
      </c>
      <c r="C805">
        <v>4.0999999999999996</v>
      </c>
      <c r="D805" s="1">
        <v>0.56999999999999995</v>
      </c>
    </row>
    <row r="806" spans="2:4" x14ac:dyDescent="0.25">
      <c r="B806">
        <f t="shared" si="12"/>
        <v>0</v>
      </c>
      <c r="C806">
        <v>4.0999999999999996</v>
      </c>
      <c r="D806" s="1">
        <v>0</v>
      </c>
    </row>
    <row r="807" spans="2:4" x14ac:dyDescent="0.25">
      <c r="B807">
        <f t="shared" si="12"/>
        <v>0.1</v>
      </c>
      <c r="C807">
        <v>4.0999999999999996</v>
      </c>
      <c r="D807" s="1">
        <v>0.1</v>
      </c>
    </row>
    <row r="808" spans="2:4" x14ac:dyDescent="0.25">
      <c r="B808">
        <f t="shared" si="12"/>
        <v>0.66</v>
      </c>
      <c r="C808">
        <v>4.0999999999999996</v>
      </c>
      <c r="D808" s="1">
        <v>0.66</v>
      </c>
    </row>
    <row r="809" spans="2:4" x14ac:dyDescent="0.25">
      <c r="B809">
        <f t="shared" si="12"/>
        <v>0.25</v>
      </c>
      <c r="C809">
        <v>4.0999999999999996</v>
      </c>
      <c r="D809" s="1">
        <v>0.25</v>
      </c>
    </row>
    <row r="810" spans="2:4" x14ac:dyDescent="0.25">
      <c r="B810">
        <f t="shared" si="12"/>
        <v>0.25</v>
      </c>
      <c r="C810">
        <v>4.0999999999999996</v>
      </c>
      <c r="D810" s="1">
        <v>0.25</v>
      </c>
    </row>
    <row r="811" spans="2:4" x14ac:dyDescent="0.25">
      <c r="B811">
        <f t="shared" si="12"/>
        <v>0.65</v>
      </c>
      <c r="C811">
        <v>4.0999999999999996</v>
      </c>
      <c r="D811" s="1">
        <v>0.65</v>
      </c>
    </row>
    <row r="812" spans="2:4" x14ac:dyDescent="0.25">
      <c r="B812">
        <f t="shared" si="12"/>
        <v>0.64</v>
      </c>
      <c r="C812">
        <v>4.0999999999999996</v>
      </c>
      <c r="D812" s="1">
        <v>0.64</v>
      </c>
    </row>
    <row r="813" spans="2:4" x14ac:dyDescent="0.25">
      <c r="B813">
        <f t="shared" si="12"/>
        <v>0.38</v>
      </c>
      <c r="C813">
        <v>4.0999999999999996</v>
      </c>
      <c r="D813" s="1">
        <v>0.38</v>
      </c>
    </row>
    <row r="814" spans="2:4" x14ac:dyDescent="0.25">
      <c r="B814">
        <f t="shared" si="12"/>
        <v>0.42</v>
      </c>
      <c r="C814">
        <v>4.0999999999999996</v>
      </c>
      <c r="D814" s="1">
        <v>0.42</v>
      </c>
    </row>
    <row r="815" spans="2:4" x14ac:dyDescent="0.25">
      <c r="B815">
        <f t="shared" si="12"/>
        <v>0.13</v>
      </c>
      <c r="C815">
        <v>4.0999999999999996</v>
      </c>
      <c r="D815" s="1">
        <v>0.13</v>
      </c>
    </row>
    <row r="816" spans="2:4" x14ac:dyDescent="0.25">
      <c r="B816">
        <f t="shared" si="12"/>
        <v>0.55000000000000004</v>
      </c>
      <c r="C816">
        <v>4.0999999999999996</v>
      </c>
      <c r="D816" s="1">
        <v>0.55000000000000004</v>
      </c>
    </row>
    <row r="817" spans="2:4" x14ac:dyDescent="0.25">
      <c r="B817">
        <f t="shared" si="12"/>
        <v>0.35</v>
      </c>
      <c r="C817">
        <v>4.0999999999999996</v>
      </c>
      <c r="D817" s="1">
        <v>0.35</v>
      </c>
    </row>
    <row r="818" spans="2:4" x14ac:dyDescent="0.25">
      <c r="B818">
        <f t="shared" si="12"/>
        <v>0.24</v>
      </c>
      <c r="C818">
        <v>4.0999999999999996</v>
      </c>
      <c r="D818" s="1">
        <v>0.24</v>
      </c>
    </row>
    <row r="819" spans="2:4" x14ac:dyDescent="0.25">
      <c r="B819">
        <f t="shared" si="12"/>
        <v>0.18</v>
      </c>
      <c r="C819">
        <v>4.0999999999999996</v>
      </c>
      <c r="D819" s="1">
        <v>0.18</v>
      </c>
    </row>
    <row r="820" spans="2:4" x14ac:dyDescent="0.25">
      <c r="B820">
        <f t="shared" si="12"/>
        <v>0.57999999999999996</v>
      </c>
      <c r="C820">
        <v>4.0999999999999996</v>
      </c>
      <c r="D820" s="1">
        <v>0.57999999999999996</v>
      </c>
    </row>
    <row r="821" spans="2:4" x14ac:dyDescent="0.25">
      <c r="B821">
        <f t="shared" si="12"/>
        <v>0.6</v>
      </c>
      <c r="C821">
        <v>4.0999999999999996</v>
      </c>
      <c r="D821" s="1">
        <v>0.6</v>
      </c>
    </row>
    <row r="822" spans="2:4" x14ac:dyDescent="0.25">
      <c r="B822">
        <f t="shared" si="12"/>
        <v>0.69</v>
      </c>
      <c r="C822">
        <v>4.0999999999999996</v>
      </c>
      <c r="D822" s="1">
        <v>0.69</v>
      </c>
    </row>
    <row r="823" spans="2:4" x14ac:dyDescent="0.25">
      <c r="B823">
        <f t="shared" si="12"/>
        <v>0.42</v>
      </c>
      <c r="C823">
        <v>4.0999999999999996</v>
      </c>
      <c r="D823" s="1">
        <v>0.42</v>
      </c>
    </row>
    <row r="824" spans="2:4" x14ac:dyDescent="0.25">
      <c r="B824">
        <f t="shared" si="12"/>
        <v>0.25</v>
      </c>
      <c r="C824">
        <v>4.0999999999999996</v>
      </c>
      <c r="D824" s="1">
        <v>0.25</v>
      </c>
    </row>
    <row r="825" spans="2:4" x14ac:dyDescent="0.25">
      <c r="B825">
        <f t="shared" si="12"/>
        <v>0.34</v>
      </c>
      <c r="C825">
        <v>4.0999999999999996</v>
      </c>
      <c r="D825" s="1">
        <v>0.34</v>
      </c>
    </row>
    <row r="826" spans="2:4" x14ac:dyDescent="0.25">
      <c r="B826">
        <f t="shared" si="12"/>
        <v>0.74</v>
      </c>
      <c r="C826">
        <v>4.0999999999999996</v>
      </c>
      <c r="D826" s="1">
        <v>0.74</v>
      </c>
    </row>
    <row r="827" spans="2:4" x14ac:dyDescent="0.25">
      <c r="B827">
        <f t="shared" si="12"/>
        <v>0.23</v>
      </c>
      <c r="C827">
        <v>4.0999999999999996</v>
      </c>
      <c r="D827" s="1">
        <v>0.23</v>
      </c>
    </row>
    <row r="828" spans="2:4" x14ac:dyDescent="0.25">
      <c r="B828">
        <f t="shared" si="12"/>
        <v>0.15</v>
      </c>
      <c r="C828">
        <v>4.0999999999999996</v>
      </c>
      <c r="D828" s="1">
        <v>0.15</v>
      </c>
    </row>
    <row r="829" spans="2:4" x14ac:dyDescent="0.25">
      <c r="B829">
        <f t="shared" si="12"/>
        <v>0.9</v>
      </c>
      <c r="C829">
        <v>4.0999999999999996</v>
      </c>
      <c r="D829" s="1">
        <v>0.9</v>
      </c>
    </row>
    <row r="830" spans="2:4" x14ac:dyDescent="0.25">
      <c r="B830">
        <f t="shared" si="12"/>
        <v>0.1</v>
      </c>
      <c r="C830">
        <v>4.0999999999999996</v>
      </c>
      <c r="D830" s="1">
        <v>0.1</v>
      </c>
    </row>
    <row r="831" spans="2:4" x14ac:dyDescent="0.25">
      <c r="B831">
        <f t="shared" si="12"/>
        <v>0.47</v>
      </c>
      <c r="C831">
        <v>4.0999999999999996</v>
      </c>
      <c r="D831" s="1">
        <v>0.47</v>
      </c>
    </row>
    <row r="832" spans="2:4" x14ac:dyDescent="0.25">
      <c r="B832">
        <f t="shared" si="12"/>
        <v>0.55000000000000004</v>
      </c>
      <c r="C832">
        <v>4.0999999999999996</v>
      </c>
      <c r="D832" s="1">
        <v>0.55000000000000004</v>
      </c>
    </row>
    <row r="833" spans="2:4" x14ac:dyDescent="0.25">
      <c r="B833">
        <f t="shared" si="12"/>
        <v>0</v>
      </c>
      <c r="C833">
        <v>4.0999999999999996</v>
      </c>
      <c r="D833" s="1">
        <v>0</v>
      </c>
    </row>
    <row r="834" spans="2:4" x14ac:dyDescent="0.25">
      <c r="B834">
        <f t="shared" si="12"/>
        <v>0.6</v>
      </c>
      <c r="C834">
        <v>4.0999999999999996</v>
      </c>
      <c r="D834" s="1">
        <v>0.6</v>
      </c>
    </row>
    <row r="835" spans="2:4" x14ac:dyDescent="0.25">
      <c r="B835">
        <f t="shared" ref="B835:B898" si="13">VALUE(D835)</f>
        <v>0.56000000000000005</v>
      </c>
      <c r="C835">
        <v>4.0999999999999996</v>
      </c>
      <c r="D835" s="1">
        <v>0.56000000000000005</v>
      </c>
    </row>
    <row r="836" spans="2:4" x14ac:dyDescent="0.25">
      <c r="B836">
        <f t="shared" si="13"/>
        <v>0.53</v>
      </c>
      <c r="C836">
        <v>4.0999999999999996</v>
      </c>
      <c r="D836" s="1">
        <v>0.53</v>
      </c>
    </row>
    <row r="837" spans="2:4" x14ac:dyDescent="0.25">
      <c r="B837">
        <f t="shared" si="13"/>
        <v>0.16</v>
      </c>
      <c r="C837">
        <v>4.0999999999999996</v>
      </c>
      <c r="D837" s="1">
        <v>0.16</v>
      </c>
    </row>
    <row r="838" spans="2:4" x14ac:dyDescent="0.25">
      <c r="B838">
        <f t="shared" si="13"/>
        <v>0.76</v>
      </c>
      <c r="C838">
        <v>4.0999999999999996</v>
      </c>
      <c r="D838" s="1">
        <v>0.76</v>
      </c>
    </row>
    <row r="839" spans="2:4" x14ac:dyDescent="0.25">
      <c r="B839">
        <f t="shared" si="13"/>
        <v>0.78</v>
      </c>
      <c r="C839">
        <v>4.0999999999999996</v>
      </c>
      <c r="D839" s="1">
        <v>0.78</v>
      </c>
    </row>
    <row r="840" spans="2:4" x14ac:dyDescent="0.25">
      <c r="B840">
        <f t="shared" si="13"/>
        <v>0.75</v>
      </c>
      <c r="C840">
        <v>4.0999999999999996</v>
      </c>
      <c r="D840" s="1">
        <v>0.75</v>
      </c>
    </row>
    <row r="841" spans="2:4" x14ac:dyDescent="0.25">
      <c r="B841">
        <f t="shared" si="13"/>
        <v>0.36</v>
      </c>
      <c r="C841">
        <v>4.0999999999999996</v>
      </c>
      <c r="D841" s="1">
        <v>0.36</v>
      </c>
    </row>
    <row r="842" spans="2:4" x14ac:dyDescent="0.25">
      <c r="B842">
        <f t="shared" si="13"/>
        <v>0.68</v>
      </c>
      <c r="C842">
        <v>4.0999999999999996</v>
      </c>
      <c r="D842" s="1">
        <v>0.68</v>
      </c>
    </row>
    <row r="843" spans="2:4" x14ac:dyDescent="0.25">
      <c r="B843">
        <f t="shared" si="13"/>
        <v>0.5</v>
      </c>
      <c r="C843">
        <v>4.0999999999999996</v>
      </c>
      <c r="D843" s="1">
        <v>0.5</v>
      </c>
    </row>
    <row r="844" spans="2:4" x14ac:dyDescent="0.25">
      <c r="B844">
        <f t="shared" si="13"/>
        <v>0.4</v>
      </c>
      <c r="C844">
        <v>4.0999999999999996</v>
      </c>
      <c r="D844" s="1">
        <v>0.4</v>
      </c>
    </row>
    <row r="845" spans="2:4" x14ac:dyDescent="0.25">
      <c r="B845">
        <f t="shared" si="13"/>
        <v>0.56000000000000005</v>
      </c>
      <c r="C845">
        <v>4.0999999999999996</v>
      </c>
      <c r="D845" s="1">
        <v>0.56000000000000005</v>
      </c>
    </row>
    <row r="846" spans="2:4" x14ac:dyDescent="0.25">
      <c r="B846">
        <f t="shared" si="13"/>
        <v>0.36</v>
      </c>
      <c r="C846">
        <v>4.0999999999999996</v>
      </c>
      <c r="D846" s="1">
        <v>0.36</v>
      </c>
    </row>
    <row r="847" spans="2:4" x14ac:dyDescent="0.25">
      <c r="B847">
        <f t="shared" si="13"/>
        <v>0.73</v>
      </c>
      <c r="C847">
        <v>4.0999999999999996</v>
      </c>
      <c r="D847" s="1">
        <v>0.73</v>
      </c>
    </row>
    <row r="848" spans="2:4" x14ac:dyDescent="0.25">
      <c r="B848">
        <f t="shared" si="13"/>
        <v>0.57999999999999996</v>
      </c>
      <c r="C848">
        <v>4.0999999999999996</v>
      </c>
      <c r="D848" s="1">
        <v>0.57999999999999996</v>
      </c>
    </row>
    <row r="849" spans="2:4" x14ac:dyDescent="0.25">
      <c r="B849">
        <f t="shared" si="13"/>
        <v>0.66</v>
      </c>
      <c r="C849">
        <v>4.0999999999999996</v>
      </c>
      <c r="D849" s="1">
        <v>0.66</v>
      </c>
    </row>
    <row r="850" spans="2:4" x14ac:dyDescent="0.25">
      <c r="B850">
        <f t="shared" si="13"/>
        <v>0.25</v>
      </c>
      <c r="C850">
        <v>4.0999999999999996</v>
      </c>
      <c r="D850" s="1">
        <v>0.25</v>
      </c>
    </row>
    <row r="851" spans="2:4" x14ac:dyDescent="0.25">
      <c r="B851">
        <f t="shared" si="13"/>
        <v>0.8</v>
      </c>
      <c r="C851">
        <v>4.0999999999999996</v>
      </c>
      <c r="D851" s="1">
        <v>0.8</v>
      </c>
    </row>
    <row r="852" spans="2:4" x14ac:dyDescent="0.25">
      <c r="B852">
        <f t="shared" si="13"/>
        <v>0.75</v>
      </c>
      <c r="C852">
        <v>4.0999999999999996</v>
      </c>
      <c r="D852" s="1">
        <v>0.75</v>
      </c>
    </row>
    <row r="853" spans="2:4" x14ac:dyDescent="0.25">
      <c r="B853">
        <f t="shared" si="13"/>
        <v>0.53</v>
      </c>
      <c r="C853">
        <v>4</v>
      </c>
      <c r="D853" s="1">
        <v>0.53</v>
      </c>
    </row>
    <row r="854" spans="2:4" x14ac:dyDescent="0.25">
      <c r="B854">
        <f t="shared" si="13"/>
        <v>0.46</v>
      </c>
      <c r="C854">
        <v>4</v>
      </c>
      <c r="D854" s="1">
        <v>0.46</v>
      </c>
    </row>
    <row r="855" spans="2:4" x14ac:dyDescent="0.25">
      <c r="B855">
        <f t="shared" si="13"/>
        <v>0</v>
      </c>
      <c r="C855">
        <v>4</v>
      </c>
      <c r="D855" s="1">
        <v>0</v>
      </c>
    </row>
    <row r="856" spans="2:4" x14ac:dyDescent="0.25">
      <c r="B856">
        <f t="shared" si="13"/>
        <v>0.5</v>
      </c>
      <c r="C856">
        <v>4</v>
      </c>
      <c r="D856" s="1">
        <v>0.5</v>
      </c>
    </row>
    <row r="857" spans="2:4" x14ac:dyDescent="0.25">
      <c r="B857">
        <f t="shared" si="13"/>
        <v>0</v>
      </c>
      <c r="C857">
        <v>4</v>
      </c>
      <c r="D857" s="1">
        <v>0</v>
      </c>
    </row>
    <row r="858" spans="2:4" x14ac:dyDescent="0.25">
      <c r="B858">
        <f t="shared" si="13"/>
        <v>0.76</v>
      </c>
      <c r="C858">
        <v>4</v>
      </c>
      <c r="D858" s="1">
        <v>0.76</v>
      </c>
    </row>
    <row r="859" spans="2:4" x14ac:dyDescent="0.25">
      <c r="B859">
        <f t="shared" si="13"/>
        <v>0.24</v>
      </c>
      <c r="C859">
        <v>4</v>
      </c>
      <c r="D859" s="1">
        <v>0.24</v>
      </c>
    </row>
    <row r="860" spans="2:4" x14ac:dyDescent="0.25">
      <c r="B860">
        <f t="shared" si="13"/>
        <v>0.38</v>
      </c>
      <c r="C860">
        <v>4</v>
      </c>
      <c r="D860" s="1">
        <v>0.38</v>
      </c>
    </row>
    <row r="861" spans="2:4" x14ac:dyDescent="0.25">
      <c r="B861">
        <f t="shared" si="13"/>
        <v>0.16</v>
      </c>
      <c r="C861">
        <v>4</v>
      </c>
      <c r="D861" s="1">
        <v>0.16</v>
      </c>
    </row>
    <row r="862" spans="2:4" x14ac:dyDescent="0.25">
      <c r="B862">
        <f t="shared" si="13"/>
        <v>0.48</v>
      </c>
      <c r="C862">
        <v>4</v>
      </c>
      <c r="D862" s="1">
        <v>0.48</v>
      </c>
    </row>
    <row r="863" spans="2:4" x14ac:dyDescent="0.25">
      <c r="B863">
        <f t="shared" si="13"/>
        <v>0.59</v>
      </c>
      <c r="C863">
        <v>4</v>
      </c>
      <c r="D863" s="1">
        <v>0.59</v>
      </c>
    </row>
    <row r="864" spans="2:4" x14ac:dyDescent="0.25">
      <c r="B864">
        <f t="shared" si="13"/>
        <v>0.34</v>
      </c>
      <c r="C864">
        <v>4</v>
      </c>
      <c r="D864" s="1">
        <v>0.34</v>
      </c>
    </row>
    <row r="865" spans="2:4" x14ac:dyDescent="0.25">
      <c r="B865">
        <f t="shared" si="13"/>
        <v>0.31</v>
      </c>
      <c r="C865">
        <v>4</v>
      </c>
      <c r="D865" s="1">
        <v>0.31</v>
      </c>
    </row>
    <row r="866" spans="2:4" x14ac:dyDescent="0.25">
      <c r="B866">
        <f t="shared" si="13"/>
        <v>0</v>
      </c>
      <c r="C866">
        <v>4</v>
      </c>
      <c r="D866" s="1">
        <v>0</v>
      </c>
    </row>
    <row r="867" spans="2:4" x14ac:dyDescent="0.25">
      <c r="B867">
        <f t="shared" si="13"/>
        <v>0.17</v>
      </c>
      <c r="C867">
        <v>4</v>
      </c>
      <c r="D867" s="1">
        <v>0.17</v>
      </c>
    </row>
    <row r="868" spans="2:4" x14ac:dyDescent="0.25">
      <c r="B868">
        <f t="shared" si="13"/>
        <v>0.17</v>
      </c>
      <c r="C868">
        <v>4</v>
      </c>
      <c r="D868" s="1">
        <v>0.17</v>
      </c>
    </row>
    <row r="869" spans="2:4" x14ac:dyDescent="0.25">
      <c r="B869">
        <f t="shared" si="13"/>
        <v>0.34</v>
      </c>
      <c r="C869">
        <v>4</v>
      </c>
      <c r="D869" s="1">
        <v>0.34</v>
      </c>
    </row>
    <row r="870" spans="2:4" x14ac:dyDescent="0.25">
      <c r="B870">
        <f t="shared" si="13"/>
        <v>0.14000000000000001</v>
      </c>
      <c r="C870">
        <v>4</v>
      </c>
      <c r="D870" s="1">
        <v>0.14000000000000001</v>
      </c>
    </row>
    <row r="871" spans="2:4" x14ac:dyDescent="0.25">
      <c r="B871">
        <f t="shared" si="13"/>
        <v>0</v>
      </c>
      <c r="C871">
        <v>4</v>
      </c>
      <c r="D871" s="1">
        <v>0</v>
      </c>
    </row>
    <row r="872" spans="2:4" x14ac:dyDescent="0.25">
      <c r="B872">
        <f t="shared" si="13"/>
        <v>0.51</v>
      </c>
      <c r="C872">
        <v>4</v>
      </c>
      <c r="D872" s="1">
        <v>0.51</v>
      </c>
    </row>
    <row r="873" spans="2:4" x14ac:dyDescent="0.25">
      <c r="B873">
        <f t="shared" si="13"/>
        <v>0.69</v>
      </c>
      <c r="C873">
        <v>4</v>
      </c>
      <c r="D873" s="1">
        <v>0.69</v>
      </c>
    </row>
    <row r="874" spans="2:4" x14ac:dyDescent="0.25">
      <c r="B874">
        <f t="shared" si="13"/>
        <v>0</v>
      </c>
      <c r="C874">
        <v>4</v>
      </c>
      <c r="D874" s="1">
        <v>0</v>
      </c>
    </row>
    <row r="875" spans="2:4" x14ac:dyDescent="0.25">
      <c r="B875">
        <f t="shared" si="13"/>
        <v>0.28999999999999998</v>
      </c>
      <c r="C875">
        <v>4</v>
      </c>
      <c r="D875" s="1">
        <v>0.28999999999999998</v>
      </c>
    </row>
    <row r="876" spans="2:4" x14ac:dyDescent="0.25">
      <c r="B876">
        <f t="shared" si="13"/>
        <v>0.25</v>
      </c>
      <c r="C876">
        <v>4</v>
      </c>
      <c r="D876" s="1">
        <v>0.25</v>
      </c>
    </row>
    <row r="877" spans="2:4" x14ac:dyDescent="0.25">
      <c r="B877">
        <f t="shared" si="13"/>
        <v>0.8</v>
      </c>
      <c r="C877">
        <v>4</v>
      </c>
      <c r="D877" s="1">
        <v>0.8</v>
      </c>
    </row>
    <row r="878" spans="2:4" x14ac:dyDescent="0.25">
      <c r="B878">
        <f t="shared" si="13"/>
        <v>0.5</v>
      </c>
      <c r="C878">
        <v>4</v>
      </c>
      <c r="D878" s="1">
        <v>0.5</v>
      </c>
    </row>
    <row r="879" spans="2:4" x14ac:dyDescent="0.25">
      <c r="B879">
        <f t="shared" si="13"/>
        <v>0.79</v>
      </c>
      <c r="C879">
        <v>4</v>
      </c>
      <c r="D879" s="1">
        <v>0.79</v>
      </c>
    </row>
    <row r="880" spans="2:4" x14ac:dyDescent="0.25">
      <c r="B880">
        <f t="shared" si="13"/>
        <v>0.57999999999999996</v>
      </c>
      <c r="C880">
        <v>4</v>
      </c>
      <c r="D880" s="1">
        <v>0.57999999999999996</v>
      </c>
    </row>
    <row r="881" spans="2:4" x14ac:dyDescent="0.25">
      <c r="B881">
        <f t="shared" si="13"/>
        <v>0</v>
      </c>
      <c r="C881">
        <v>4</v>
      </c>
      <c r="D881" s="1">
        <v>0</v>
      </c>
    </row>
    <row r="882" spans="2:4" x14ac:dyDescent="0.25">
      <c r="B882">
        <f t="shared" si="13"/>
        <v>0.14000000000000001</v>
      </c>
      <c r="C882">
        <v>4</v>
      </c>
      <c r="D882" s="1">
        <v>0.14000000000000001</v>
      </c>
    </row>
    <row r="883" spans="2:4" x14ac:dyDescent="0.25">
      <c r="B883">
        <f t="shared" si="13"/>
        <v>0.48</v>
      </c>
      <c r="C883">
        <v>4</v>
      </c>
      <c r="D883" s="1">
        <v>0.48</v>
      </c>
    </row>
    <row r="884" spans="2:4" x14ac:dyDescent="0.25">
      <c r="B884">
        <f t="shared" si="13"/>
        <v>0.73</v>
      </c>
      <c r="C884">
        <v>4</v>
      </c>
      <c r="D884" s="1">
        <v>0.73</v>
      </c>
    </row>
    <row r="885" spans="2:4" x14ac:dyDescent="0.25">
      <c r="B885">
        <f t="shared" si="13"/>
        <v>0.62</v>
      </c>
      <c r="C885">
        <v>4</v>
      </c>
      <c r="D885" s="1">
        <v>0.62</v>
      </c>
    </row>
    <row r="886" spans="2:4" x14ac:dyDescent="0.25">
      <c r="B886">
        <f t="shared" si="13"/>
        <v>0.47</v>
      </c>
      <c r="C886">
        <v>4</v>
      </c>
      <c r="D886" s="1">
        <v>0.47</v>
      </c>
    </row>
    <row r="887" spans="2:4" x14ac:dyDescent="0.25">
      <c r="B887">
        <f t="shared" si="13"/>
        <v>0.1</v>
      </c>
      <c r="C887">
        <v>4</v>
      </c>
      <c r="D887" s="1">
        <v>0.1</v>
      </c>
    </row>
    <row r="888" spans="2:4" x14ac:dyDescent="0.25">
      <c r="B888">
        <f t="shared" si="13"/>
        <v>0.55000000000000004</v>
      </c>
      <c r="C888">
        <v>4</v>
      </c>
      <c r="D888" s="1">
        <v>0.55000000000000004</v>
      </c>
    </row>
    <row r="889" spans="2:4" x14ac:dyDescent="0.25">
      <c r="B889">
        <f t="shared" si="13"/>
        <v>0.36</v>
      </c>
      <c r="C889">
        <v>4</v>
      </c>
      <c r="D889" s="1">
        <v>0.36</v>
      </c>
    </row>
    <row r="890" spans="2:4" x14ac:dyDescent="0.25">
      <c r="B890">
        <f t="shared" si="13"/>
        <v>0.5</v>
      </c>
      <c r="C890">
        <v>4</v>
      </c>
      <c r="D890" s="1">
        <v>0.5</v>
      </c>
    </row>
    <row r="891" spans="2:4" x14ac:dyDescent="0.25">
      <c r="B891">
        <f t="shared" si="13"/>
        <v>0</v>
      </c>
      <c r="C891">
        <v>4</v>
      </c>
      <c r="D891" s="1">
        <v>0</v>
      </c>
    </row>
    <row r="892" spans="2:4" x14ac:dyDescent="0.25">
      <c r="B892">
        <f t="shared" si="13"/>
        <v>0.56000000000000005</v>
      </c>
      <c r="C892">
        <v>4</v>
      </c>
      <c r="D892" s="1">
        <v>0.56000000000000005</v>
      </c>
    </row>
    <row r="893" spans="2:4" x14ac:dyDescent="0.25">
      <c r="B893">
        <f t="shared" si="13"/>
        <v>0.7</v>
      </c>
      <c r="C893">
        <v>4</v>
      </c>
      <c r="D893" s="1">
        <v>0.7</v>
      </c>
    </row>
    <row r="894" spans="2:4" x14ac:dyDescent="0.25">
      <c r="B894">
        <f t="shared" si="13"/>
        <v>0.27</v>
      </c>
      <c r="C894">
        <v>4</v>
      </c>
      <c r="D894" s="1">
        <v>0.27</v>
      </c>
    </row>
    <row r="895" spans="2:4" x14ac:dyDescent="0.25">
      <c r="B895">
        <f t="shared" si="13"/>
        <v>0</v>
      </c>
      <c r="C895">
        <v>4</v>
      </c>
      <c r="D895" s="1">
        <v>0</v>
      </c>
    </row>
    <row r="896" spans="2:4" x14ac:dyDescent="0.25">
      <c r="B896">
        <f t="shared" si="13"/>
        <v>0.56999999999999995</v>
      </c>
      <c r="C896">
        <v>4</v>
      </c>
      <c r="D896" s="1">
        <v>0.56999999999999995</v>
      </c>
    </row>
    <row r="897" spans="2:4" x14ac:dyDescent="0.25">
      <c r="B897">
        <f t="shared" si="13"/>
        <v>0</v>
      </c>
      <c r="C897">
        <v>4</v>
      </c>
      <c r="D897" s="1">
        <v>0</v>
      </c>
    </row>
    <row r="898" spans="2:4" x14ac:dyDescent="0.25">
      <c r="B898">
        <f t="shared" si="13"/>
        <v>0</v>
      </c>
      <c r="C898">
        <v>4</v>
      </c>
      <c r="D898" s="1">
        <v>0</v>
      </c>
    </row>
    <row r="899" spans="2:4" x14ac:dyDescent="0.25">
      <c r="B899">
        <f t="shared" ref="B899:B962" si="14">VALUE(D899)</f>
        <v>0.75</v>
      </c>
      <c r="C899">
        <v>4</v>
      </c>
      <c r="D899" s="1">
        <v>0.75</v>
      </c>
    </row>
    <row r="900" spans="2:4" x14ac:dyDescent="0.25">
      <c r="B900">
        <f t="shared" si="14"/>
        <v>0.13</v>
      </c>
      <c r="C900">
        <v>4</v>
      </c>
      <c r="D900" s="1">
        <v>0.13</v>
      </c>
    </row>
    <row r="901" spans="2:4" x14ac:dyDescent="0.25">
      <c r="B901">
        <f t="shared" si="14"/>
        <v>0.46</v>
      </c>
      <c r="C901">
        <v>4</v>
      </c>
      <c r="D901" s="1">
        <v>0.46</v>
      </c>
    </row>
    <row r="902" spans="2:4" x14ac:dyDescent="0.25">
      <c r="B902">
        <f t="shared" si="14"/>
        <v>0.65</v>
      </c>
      <c r="C902">
        <v>4</v>
      </c>
      <c r="D902" s="1">
        <v>0.65</v>
      </c>
    </row>
    <row r="903" spans="2:4" x14ac:dyDescent="0.25">
      <c r="B903">
        <f t="shared" si="14"/>
        <v>0.05</v>
      </c>
      <c r="C903">
        <v>4</v>
      </c>
      <c r="D903" s="1">
        <v>0.05</v>
      </c>
    </row>
    <row r="904" spans="2:4" x14ac:dyDescent="0.25">
      <c r="B904">
        <f t="shared" si="14"/>
        <v>0.64</v>
      </c>
      <c r="C904">
        <v>4</v>
      </c>
      <c r="D904" s="1">
        <v>0.64</v>
      </c>
    </row>
    <row r="905" spans="2:4" x14ac:dyDescent="0.25">
      <c r="B905">
        <f t="shared" si="14"/>
        <v>0.38</v>
      </c>
      <c r="C905">
        <v>4</v>
      </c>
      <c r="D905" s="1">
        <v>0.38</v>
      </c>
    </row>
    <row r="906" spans="2:4" x14ac:dyDescent="0.25">
      <c r="B906">
        <f t="shared" si="14"/>
        <v>0.66</v>
      </c>
      <c r="C906">
        <v>4</v>
      </c>
      <c r="D906" s="1">
        <v>0.66</v>
      </c>
    </row>
    <row r="907" spans="2:4" x14ac:dyDescent="0.25">
      <c r="B907">
        <f t="shared" si="14"/>
        <v>0.6</v>
      </c>
      <c r="C907">
        <v>4</v>
      </c>
      <c r="D907" s="1">
        <v>0.6</v>
      </c>
    </row>
    <row r="908" spans="2:4" x14ac:dyDescent="0.25">
      <c r="B908">
        <f t="shared" si="14"/>
        <v>0.7</v>
      </c>
      <c r="C908">
        <v>4</v>
      </c>
      <c r="D908" s="1">
        <v>0.7</v>
      </c>
    </row>
    <row r="909" spans="2:4" x14ac:dyDescent="0.25">
      <c r="B909">
        <f t="shared" si="14"/>
        <v>0.5</v>
      </c>
      <c r="C909">
        <v>4</v>
      </c>
      <c r="D909" s="1">
        <v>0.5</v>
      </c>
    </row>
    <row r="910" spans="2:4" x14ac:dyDescent="0.25">
      <c r="B910">
        <f t="shared" si="14"/>
        <v>0.48</v>
      </c>
      <c r="C910">
        <v>4</v>
      </c>
      <c r="D910" s="1">
        <v>0.48</v>
      </c>
    </row>
    <row r="911" spans="2:4" x14ac:dyDescent="0.25">
      <c r="B911">
        <f t="shared" si="14"/>
        <v>0.28999999999999998</v>
      </c>
      <c r="C911">
        <v>4</v>
      </c>
      <c r="D911" s="1">
        <v>0.28999999999999998</v>
      </c>
    </row>
    <row r="912" spans="2:4" x14ac:dyDescent="0.25">
      <c r="B912">
        <f t="shared" si="14"/>
        <v>0.4</v>
      </c>
      <c r="C912">
        <v>4</v>
      </c>
      <c r="D912" s="1">
        <v>0.4</v>
      </c>
    </row>
    <row r="913" spans="2:4" x14ac:dyDescent="0.25">
      <c r="B913">
        <f t="shared" si="14"/>
        <v>0.54</v>
      </c>
      <c r="C913">
        <v>4</v>
      </c>
      <c r="D913" s="1">
        <v>0.54</v>
      </c>
    </row>
    <row r="914" spans="2:4" x14ac:dyDescent="0.25">
      <c r="B914">
        <f t="shared" si="14"/>
        <v>0.9</v>
      </c>
      <c r="C914">
        <v>4</v>
      </c>
      <c r="D914" s="1">
        <v>0.9</v>
      </c>
    </row>
    <row r="915" spans="2:4" x14ac:dyDescent="0.25">
      <c r="B915">
        <f t="shared" si="14"/>
        <v>0.41</v>
      </c>
      <c r="C915">
        <v>4</v>
      </c>
      <c r="D915" s="1">
        <v>0.41</v>
      </c>
    </row>
    <row r="916" spans="2:4" x14ac:dyDescent="0.25">
      <c r="B916">
        <f t="shared" si="14"/>
        <v>0.6</v>
      </c>
      <c r="C916">
        <v>4</v>
      </c>
      <c r="D916" s="1">
        <v>0.6</v>
      </c>
    </row>
    <row r="917" spans="2:4" x14ac:dyDescent="0.25">
      <c r="B917">
        <f t="shared" si="14"/>
        <v>0.4</v>
      </c>
      <c r="C917">
        <v>4</v>
      </c>
      <c r="D917" s="1">
        <v>0.4</v>
      </c>
    </row>
    <row r="918" spans="2:4" x14ac:dyDescent="0.25">
      <c r="B918">
        <f t="shared" si="14"/>
        <v>0.1</v>
      </c>
      <c r="C918">
        <v>4</v>
      </c>
      <c r="D918" s="1">
        <v>0.1</v>
      </c>
    </row>
    <row r="919" spans="2:4" x14ac:dyDescent="0.25">
      <c r="B919">
        <f t="shared" si="14"/>
        <v>0.48</v>
      </c>
      <c r="C919">
        <v>4</v>
      </c>
      <c r="D919" s="1">
        <v>0.48</v>
      </c>
    </row>
    <row r="920" spans="2:4" x14ac:dyDescent="0.25">
      <c r="B920">
        <f t="shared" si="14"/>
        <v>0.47</v>
      </c>
      <c r="C920">
        <v>4</v>
      </c>
      <c r="D920" s="1">
        <v>0.47</v>
      </c>
    </row>
    <row r="921" spans="2:4" x14ac:dyDescent="0.25">
      <c r="B921">
        <f t="shared" si="14"/>
        <v>0.22</v>
      </c>
      <c r="C921">
        <v>4</v>
      </c>
      <c r="D921" s="1">
        <v>0.22</v>
      </c>
    </row>
    <row r="922" spans="2:4" x14ac:dyDescent="0.25">
      <c r="B922">
        <f t="shared" si="14"/>
        <v>0.5</v>
      </c>
      <c r="C922">
        <v>4</v>
      </c>
      <c r="D922" s="1">
        <v>0.5</v>
      </c>
    </row>
    <row r="923" spans="2:4" x14ac:dyDescent="0.25">
      <c r="B923">
        <f t="shared" si="14"/>
        <v>0.11</v>
      </c>
      <c r="C923">
        <v>4</v>
      </c>
      <c r="D923" s="1">
        <v>0.11</v>
      </c>
    </row>
    <row r="924" spans="2:4" x14ac:dyDescent="0.25">
      <c r="B924">
        <f t="shared" si="14"/>
        <v>0.5</v>
      </c>
      <c r="C924">
        <v>4</v>
      </c>
      <c r="D924" s="1">
        <v>0.5</v>
      </c>
    </row>
    <row r="925" spans="2:4" x14ac:dyDescent="0.25">
      <c r="B925">
        <f t="shared" si="14"/>
        <v>0.55000000000000004</v>
      </c>
      <c r="C925">
        <v>4</v>
      </c>
      <c r="D925" s="1">
        <v>0.55000000000000004</v>
      </c>
    </row>
    <row r="926" spans="2:4" x14ac:dyDescent="0.25">
      <c r="B926">
        <f t="shared" si="14"/>
        <v>0.48</v>
      </c>
      <c r="C926">
        <v>4</v>
      </c>
      <c r="D926" s="1">
        <v>0.48</v>
      </c>
    </row>
    <row r="927" spans="2:4" x14ac:dyDescent="0.25">
      <c r="B927">
        <f t="shared" si="14"/>
        <v>0.42</v>
      </c>
      <c r="C927">
        <v>4</v>
      </c>
      <c r="D927" s="1">
        <v>0.42</v>
      </c>
    </row>
    <row r="928" spans="2:4" x14ac:dyDescent="0.25">
      <c r="B928">
        <f t="shared" si="14"/>
        <v>0.53</v>
      </c>
      <c r="C928">
        <v>4</v>
      </c>
      <c r="D928" s="1">
        <v>0.53</v>
      </c>
    </row>
    <row r="929" spans="2:4" x14ac:dyDescent="0.25">
      <c r="B929">
        <f t="shared" si="14"/>
        <v>0.46</v>
      </c>
      <c r="C929">
        <v>4</v>
      </c>
      <c r="D929" s="1">
        <v>0.46</v>
      </c>
    </row>
    <row r="930" spans="2:4" x14ac:dyDescent="0.25">
      <c r="B930">
        <f t="shared" si="14"/>
        <v>0.56000000000000005</v>
      </c>
      <c r="C930">
        <v>4</v>
      </c>
      <c r="D930" s="1">
        <v>0.56000000000000005</v>
      </c>
    </row>
    <row r="931" spans="2:4" x14ac:dyDescent="0.25">
      <c r="B931">
        <f t="shared" si="14"/>
        <v>0.4</v>
      </c>
      <c r="C931">
        <v>4</v>
      </c>
      <c r="D931" s="1">
        <v>0.4</v>
      </c>
    </row>
    <row r="932" spans="2:4" x14ac:dyDescent="0.25">
      <c r="B932">
        <f t="shared" si="14"/>
        <v>0.57999999999999996</v>
      </c>
      <c r="C932">
        <v>4</v>
      </c>
      <c r="D932" s="1">
        <v>0.57999999999999996</v>
      </c>
    </row>
    <row r="933" spans="2:4" x14ac:dyDescent="0.25">
      <c r="B933">
        <f t="shared" si="14"/>
        <v>0.63</v>
      </c>
      <c r="C933">
        <v>4</v>
      </c>
      <c r="D933" s="1">
        <v>0.63</v>
      </c>
    </row>
    <row r="934" spans="2:4" x14ac:dyDescent="0.25">
      <c r="B934">
        <f t="shared" si="14"/>
        <v>0.24</v>
      </c>
      <c r="C934">
        <v>4</v>
      </c>
      <c r="D934" s="1">
        <v>0.24</v>
      </c>
    </row>
    <row r="935" spans="2:4" x14ac:dyDescent="0.25">
      <c r="B935">
        <f t="shared" si="14"/>
        <v>0.38</v>
      </c>
      <c r="C935">
        <v>4</v>
      </c>
      <c r="D935" s="1">
        <v>0.38</v>
      </c>
    </row>
    <row r="936" spans="2:4" x14ac:dyDescent="0.25">
      <c r="B936">
        <f t="shared" si="14"/>
        <v>0.45</v>
      </c>
      <c r="C936">
        <v>4</v>
      </c>
      <c r="D936" s="1">
        <v>0.45</v>
      </c>
    </row>
    <row r="937" spans="2:4" x14ac:dyDescent="0.25">
      <c r="B937">
        <f t="shared" si="14"/>
        <v>0.5</v>
      </c>
      <c r="C937">
        <v>4</v>
      </c>
      <c r="D937" s="1">
        <v>0.5</v>
      </c>
    </row>
    <row r="938" spans="2:4" x14ac:dyDescent="0.25">
      <c r="B938">
        <f t="shared" si="14"/>
        <v>0.8</v>
      </c>
      <c r="C938">
        <v>4</v>
      </c>
      <c r="D938" s="1">
        <v>0.8</v>
      </c>
    </row>
    <row r="939" spans="2:4" x14ac:dyDescent="0.25">
      <c r="B939">
        <f t="shared" si="14"/>
        <v>0.25</v>
      </c>
      <c r="C939">
        <v>4</v>
      </c>
      <c r="D939" s="1">
        <v>0.25</v>
      </c>
    </row>
    <row r="940" spans="2:4" x14ac:dyDescent="0.25">
      <c r="B940">
        <f t="shared" si="14"/>
        <v>0.56000000000000005</v>
      </c>
      <c r="C940">
        <v>4</v>
      </c>
      <c r="D940" s="1">
        <v>0.56000000000000005</v>
      </c>
    </row>
    <row r="941" spans="2:4" x14ac:dyDescent="0.25">
      <c r="B941">
        <f t="shared" si="14"/>
        <v>0.41</v>
      </c>
      <c r="C941">
        <v>4</v>
      </c>
      <c r="D941" s="1">
        <v>0.41</v>
      </c>
    </row>
    <row r="942" spans="2:4" x14ac:dyDescent="0.25">
      <c r="B942">
        <f t="shared" si="14"/>
        <v>0.55000000000000004</v>
      </c>
      <c r="C942">
        <v>4</v>
      </c>
      <c r="D942" s="1">
        <v>0.55000000000000004</v>
      </c>
    </row>
    <row r="943" spans="2:4" x14ac:dyDescent="0.25">
      <c r="B943">
        <f t="shared" si="14"/>
        <v>0.65</v>
      </c>
      <c r="C943">
        <v>4</v>
      </c>
      <c r="D943" s="1">
        <v>0.65</v>
      </c>
    </row>
    <row r="944" spans="2:4" x14ac:dyDescent="0.25">
      <c r="B944">
        <f t="shared" si="14"/>
        <v>0.08</v>
      </c>
      <c r="C944">
        <v>4</v>
      </c>
      <c r="D944" s="1">
        <v>0.08</v>
      </c>
    </row>
    <row r="945" spans="2:4" x14ac:dyDescent="0.25">
      <c r="B945">
        <f t="shared" si="14"/>
        <v>0.44</v>
      </c>
      <c r="C945">
        <v>4</v>
      </c>
      <c r="D945" s="1">
        <v>0.44</v>
      </c>
    </row>
    <row r="946" spans="2:4" x14ac:dyDescent="0.25">
      <c r="B946">
        <f t="shared" si="14"/>
        <v>0.55000000000000004</v>
      </c>
      <c r="C946">
        <v>4</v>
      </c>
      <c r="D946" s="1">
        <v>0.55000000000000004</v>
      </c>
    </row>
    <row r="947" spans="2:4" x14ac:dyDescent="0.25">
      <c r="B947">
        <f t="shared" si="14"/>
        <v>0.48</v>
      </c>
      <c r="C947">
        <v>4</v>
      </c>
      <c r="D947" s="1">
        <v>0.48</v>
      </c>
    </row>
    <row r="948" spans="2:4" x14ac:dyDescent="0.25">
      <c r="B948">
        <f t="shared" si="14"/>
        <v>0.61</v>
      </c>
      <c r="C948">
        <v>4</v>
      </c>
      <c r="D948" s="1">
        <v>0.61</v>
      </c>
    </row>
    <row r="949" spans="2:4" x14ac:dyDescent="0.25">
      <c r="B949">
        <f t="shared" si="14"/>
        <v>0.12</v>
      </c>
      <c r="C949">
        <v>4</v>
      </c>
      <c r="D949" s="1">
        <v>0.12</v>
      </c>
    </row>
    <row r="950" spans="2:4" x14ac:dyDescent="0.25">
      <c r="B950">
        <f t="shared" si="14"/>
        <v>0.37</v>
      </c>
      <c r="C950">
        <v>4</v>
      </c>
      <c r="D950" s="1">
        <v>0.37</v>
      </c>
    </row>
    <row r="951" spans="2:4" x14ac:dyDescent="0.25">
      <c r="B951">
        <f t="shared" si="14"/>
        <v>0.21</v>
      </c>
      <c r="C951">
        <v>4</v>
      </c>
      <c r="D951" s="1">
        <v>0.21</v>
      </c>
    </row>
    <row r="952" spans="2:4" x14ac:dyDescent="0.25">
      <c r="B952">
        <f t="shared" si="14"/>
        <v>0.39</v>
      </c>
      <c r="C952">
        <v>4</v>
      </c>
      <c r="D952" s="1">
        <v>0.39</v>
      </c>
    </row>
    <row r="953" spans="2:4" x14ac:dyDescent="0.25">
      <c r="B953">
        <f t="shared" si="14"/>
        <v>0.5</v>
      </c>
      <c r="C953">
        <v>4</v>
      </c>
      <c r="D953" s="1">
        <v>0.5</v>
      </c>
    </row>
    <row r="954" spans="2:4" x14ac:dyDescent="0.25">
      <c r="B954">
        <f t="shared" si="14"/>
        <v>0.26</v>
      </c>
      <c r="C954">
        <v>4</v>
      </c>
      <c r="D954" s="1">
        <v>0.26</v>
      </c>
    </row>
    <row r="955" spans="2:4" x14ac:dyDescent="0.25">
      <c r="B955">
        <f t="shared" si="14"/>
        <v>0.34</v>
      </c>
      <c r="C955">
        <v>4</v>
      </c>
      <c r="D955" s="1">
        <v>0.34</v>
      </c>
    </row>
    <row r="956" spans="2:4" x14ac:dyDescent="0.25">
      <c r="B956">
        <f t="shared" si="14"/>
        <v>0.4</v>
      </c>
      <c r="C956">
        <v>4</v>
      </c>
      <c r="D956" s="1">
        <v>0.4</v>
      </c>
    </row>
    <row r="957" spans="2:4" x14ac:dyDescent="0.25">
      <c r="B957">
        <f t="shared" si="14"/>
        <v>0.62</v>
      </c>
      <c r="C957">
        <v>4</v>
      </c>
      <c r="D957" s="1">
        <v>0.62</v>
      </c>
    </row>
    <row r="958" spans="2:4" x14ac:dyDescent="0.25">
      <c r="B958">
        <f t="shared" si="14"/>
        <v>0.54</v>
      </c>
      <c r="C958">
        <v>4</v>
      </c>
      <c r="D958" s="1">
        <v>0.54</v>
      </c>
    </row>
    <row r="959" spans="2:4" x14ac:dyDescent="0.25">
      <c r="B959">
        <f t="shared" si="14"/>
        <v>0.42</v>
      </c>
      <c r="C959">
        <v>4</v>
      </c>
      <c r="D959" s="1">
        <v>0.42</v>
      </c>
    </row>
    <row r="960" spans="2:4" x14ac:dyDescent="0.25">
      <c r="B960">
        <f t="shared" si="14"/>
        <v>0</v>
      </c>
      <c r="C960">
        <v>4</v>
      </c>
      <c r="D960" s="1">
        <v>0</v>
      </c>
    </row>
    <row r="961" spans="2:4" x14ac:dyDescent="0.25">
      <c r="B961">
        <f t="shared" si="14"/>
        <v>0.5</v>
      </c>
      <c r="C961">
        <v>4</v>
      </c>
      <c r="D961" s="1">
        <v>0.5</v>
      </c>
    </row>
    <row r="962" spans="2:4" x14ac:dyDescent="0.25">
      <c r="B962">
        <f t="shared" si="14"/>
        <v>0.55000000000000004</v>
      </c>
      <c r="C962">
        <v>4</v>
      </c>
      <c r="D962" s="1">
        <v>0.55000000000000004</v>
      </c>
    </row>
    <row r="963" spans="2:4" x14ac:dyDescent="0.25">
      <c r="B963">
        <f t="shared" ref="B963:B1026" si="15">VALUE(D963)</f>
        <v>0.14000000000000001</v>
      </c>
      <c r="C963">
        <v>4</v>
      </c>
      <c r="D963" s="1">
        <v>0.14000000000000001</v>
      </c>
    </row>
    <row r="964" spans="2:4" x14ac:dyDescent="0.25">
      <c r="B964">
        <f t="shared" si="15"/>
        <v>0.45</v>
      </c>
      <c r="C964">
        <v>4</v>
      </c>
      <c r="D964" s="1">
        <v>0.45</v>
      </c>
    </row>
    <row r="965" spans="2:4" x14ac:dyDescent="0.25">
      <c r="B965">
        <f t="shared" si="15"/>
        <v>0.11</v>
      </c>
      <c r="C965">
        <v>4</v>
      </c>
      <c r="D965" s="1">
        <v>0.11</v>
      </c>
    </row>
    <row r="966" spans="2:4" x14ac:dyDescent="0.25">
      <c r="B966">
        <f t="shared" si="15"/>
        <v>0.59</v>
      </c>
      <c r="C966">
        <v>4</v>
      </c>
      <c r="D966" s="1">
        <v>0.59</v>
      </c>
    </row>
    <row r="967" spans="2:4" x14ac:dyDescent="0.25">
      <c r="B967">
        <f t="shared" si="15"/>
        <v>0.24</v>
      </c>
      <c r="C967">
        <v>4</v>
      </c>
      <c r="D967" s="1">
        <v>0.24</v>
      </c>
    </row>
    <row r="968" spans="2:4" x14ac:dyDescent="0.25">
      <c r="B968">
        <f t="shared" si="15"/>
        <v>0.6</v>
      </c>
      <c r="C968">
        <v>4</v>
      </c>
      <c r="D968" s="1">
        <v>0.6</v>
      </c>
    </row>
    <row r="969" spans="2:4" x14ac:dyDescent="0.25">
      <c r="B969">
        <f t="shared" si="15"/>
        <v>0.46</v>
      </c>
      <c r="C969">
        <v>4</v>
      </c>
      <c r="D969" s="1">
        <v>0.46</v>
      </c>
    </row>
    <row r="970" spans="2:4" x14ac:dyDescent="0.25">
      <c r="B970">
        <f t="shared" si="15"/>
        <v>0.39</v>
      </c>
      <c r="C970">
        <v>4</v>
      </c>
      <c r="D970" s="1">
        <v>0.39</v>
      </c>
    </row>
    <row r="971" spans="2:4" x14ac:dyDescent="0.25">
      <c r="B971">
        <f t="shared" si="15"/>
        <v>0.33</v>
      </c>
      <c r="C971">
        <v>4</v>
      </c>
      <c r="D971" s="1">
        <v>0.33</v>
      </c>
    </row>
    <row r="972" spans="2:4" x14ac:dyDescent="0.25">
      <c r="B972">
        <f t="shared" si="15"/>
        <v>0.4</v>
      </c>
      <c r="C972">
        <v>4</v>
      </c>
      <c r="D972" s="1">
        <v>0.4</v>
      </c>
    </row>
    <row r="973" spans="2:4" x14ac:dyDescent="0.25">
      <c r="B973">
        <f t="shared" si="15"/>
        <v>0.27</v>
      </c>
      <c r="C973">
        <v>4</v>
      </c>
      <c r="D973" s="1">
        <v>0.27</v>
      </c>
    </row>
    <row r="974" spans="2:4" x14ac:dyDescent="0.25">
      <c r="B974">
        <f t="shared" si="15"/>
        <v>0.37</v>
      </c>
      <c r="C974">
        <v>4</v>
      </c>
      <c r="D974" s="1">
        <v>0.37</v>
      </c>
    </row>
    <row r="975" spans="2:4" x14ac:dyDescent="0.25">
      <c r="B975">
        <f t="shared" si="15"/>
        <v>0.48</v>
      </c>
      <c r="C975">
        <v>4</v>
      </c>
      <c r="D975" s="1">
        <v>0.48</v>
      </c>
    </row>
    <row r="976" spans="2:4" x14ac:dyDescent="0.25">
      <c r="B976">
        <f t="shared" si="15"/>
        <v>0.65</v>
      </c>
      <c r="C976">
        <v>4</v>
      </c>
      <c r="D976" s="1">
        <v>0.65</v>
      </c>
    </row>
    <row r="977" spans="2:4" x14ac:dyDescent="0.25">
      <c r="B977">
        <f t="shared" si="15"/>
        <v>0.38</v>
      </c>
      <c r="C977">
        <v>4</v>
      </c>
      <c r="D977" s="1">
        <v>0.38</v>
      </c>
    </row>
    <row r="978" spans="2:4" x14ac:dyDescent="0.25">
      <c r="B978">
        <f t="shared" si="15"/>
        <v>0.47</v>
      </c>
      <c r="C978">
        <v>4</v>
      </c>
      <c r="D978" s="1">
        <v>0.47</v>
      </c>
    </row>
    <row r="979" spans="2:4" x14ac:dyDescent="0.25">
      <c r="B979">
        <f t="shared" si="15"/>
        <v>0.48</v>
      </c>
      <c r="C979">
        <v>4</v>
      </c>
      <c r="D979" s="1">
        <v>0.48</v>
      </c>
    </row>
    <row r="980" spans="2:4" x14ac:dyDescent="0.25">
      <c r="B980">
        <f t="shared" si="15"/>
        <v>0.34</v>
      </c>
      <c r="C980">
        <v>4</v>
      </c>
      <c r="D980" s="1">
        <v>0.34</v>
      </c>
    </row>
    <row r="981" spans="2:4" x14ac:dyDescent="0.25">
      <c r="B981">
        <f t="shared" si="15"/>
        <v>0.6</v>
      </c>
      <c r="C981">
        <v>4</v>
      </c>
      <c r="D981" s="1">
        <v>0.6</v>
      </c>
    </row>
    <row r="982" spans="2:4" x14ac:dyDescent="0.25">
      <c r="B982">
        <f t="shared" si="15"/>
        <v>0</v>
      </c>
      <c r="C982">
        <v>4</v>
      </c>
      <c r="D982" s="1">
        <v>0</v>
      </c>
    </row>
    <row r="983" spans="2:4" x14ac:dyDescent="0.25">
      <c r="B983">
        <f t="shared" si="15"/>
        <v>0.44</v>
      </c>
      <c r="C983">
        <v>4</v>
      </c>
      <c r="D983" s="1">
        <v>0.44</v>
      </c>
    </row>
    <row r="984" spans="2:4" x14ac:dyDescent="0.25">
      <c r="B984">
        <f t="shared" si="15"/>
        <v>0.61</v>
      </c>
      <c r="C984">
        <v>4</v>
      </c>
      <c r="D984" s="1">
        <v>0.61</v>
      </c>
    </row>
    <row r="985" spans="2:4" x14ac:dyDescent="0.25">
      <c r="B985">
        <f t="shared" si="15"/>
        <v>0.34</v>
      </c>
      <c r="C985">
        <v>4</v>
      </c>
      <c r="D985" s="1">
        <v>0.34</v>
      </c>
    </row>
    <row r="986" spans="2:4" x14ac:dyDescent="0.25">
      <c r="B986">
        <f t="shared" si="15"/>
        <v>0.26</v>
      </c>
      <c r="C986">
        <v>4</v>
      </c>
      <c r="D986" s="1">
        <v>0.26</v>
      </c>
    </row>
    <row r="987" spans="2:4" x14ac:dyDescent="0.25">
      <c r="B987">
        <f t="shared" si="15"/>
        <v>0.28000000000000003</v>
      </c>
      <c r="C987">
        <v>4</v>
      </c>
      <c r="D987" s="1">
        <v>0.28000000000000003</v>
      </c>
    </row>
    <row r="988" spans="2:4" x14ac:dyDescent="0.25">
      <c r="B988">
        <f t="shared" si="15"/>
        <v>0.5</v>
      </c>
      <c r="C988">
        <v>4</v>
      </c>
      <c r="D988" s="1">
        <v>0.5</v>
      </c>
    </row>
    <row r="989" spans="2:4" x14ac:dyDescent="0.25">
      <c r="B989">
        <f t="shared" si="15"/>
        <v>0.51</v>
      </c>
      <c r="C989">
        <v>4</v>
      </c>
      <c r="D989" s="1">
        <v>0.51</v>
      </c>
    </row>
    <row r="990" spans="2:4" x14ac:dyDescent="0.25">
      <c r="B990">
        <f t="shared" si="15"/>
        <v>0.2</v>
      </c>
      <c r="C990">
        <v>4</v>
      </c>
      <c r="D990" s="1">
        <v>0.2</v>
      </c>
    </row>
    <row r="991" spans="2:4" x14ac:dyDescent="0.25">
      <c r="B991">
        <f t="shared" si="15"/>
        <v>0.36</v>
      </c>
      <c r="C991">
        <v>4</v>
      </c>
      <c r="D991" s="1">
        <v>0.36</v>
      </c>
    </row>
    <row r="992" spans="2:4" x14ac:dyDescent="0.25">
      <c r="B992">
        <f t="shared" si="15"/>
        <v>0.47</v>
      </c>
      <c r="C992">
        <v>4</v>
      </c>
      <c r="D992" s="1">
        <v>0.47</v>
      </c>
    </row>
    <row r="993" spans="2:4" x14ac:dyDescent="0.25">
      <c r="B993">
        <f t="shared" si="15"/>
        <v>0.14000000000000001</v>
      </c>
      <c r="C993">
        <v>4</v>
      </c>
      <c r="D993" s="1">
        <v>0.14000000000000001</v>
      </c>
    </row>
    <row r="994" spans="2:4" x14ac:dyDescent="0.25">
      <c r="B994">
        <f t="shared" si="15"/>
        <v>0.16</v>
      </c>
      <c r="C994">
        <v>4</v>
      </c>
      <c r="D994" s="1">
        <v>0.16</v>
      </c>
    </row>
    <row r="995" spans="2:4" x14ac:dyDescent="0.25">
      <c r="B995">
        <f t="shared" si="15"/>
        <v>0.71</v>
      </c>
      <c r="C995">
        <v>4</v>
      </c>
      <c r="D995" s="1">
        <v>0.71</v>
      </c>
    </row>
    <row r="996" spans="2:4" x14ac:dyDescent="0.25">
      <c r="B996">
        <f t="shared" si="15"/>
        <v>0.42</v>
      </c>
      <c r="C996">
        <v>4</v>
      </c>
      <c r="D996" s="1">
        <v>0.42</v>
      </c>
    </row>
    <row r="997" spans="2:4" x14ac:dyDescent="0.25">
      <c r="B997">
        <f t="shared" si="15"/>
        <v>0.24</v>
      </c>
      <c r="C997">
        <v>4</v>
      </c>
      <c r="D997" s="1">
        <v>0.24</v>
      </c>
    </row>
    <row r="998" spans="2:4" x14ac:dyDescent="0.25">
      <c r="B998">
        <f t="shared" si="15"/>
        <v>0.23</v>
      </c>
      <c r="C998">
        <v>4</v>
      </c>
      <c r="D998" s="1">
        <v>0.23</v>
      </c>
    </row>
    <row r="999" spans="2:4" x14ac:dyDescent="0.25">
      <c r="B999">
        <f t="shared" si="15"/>
        <v>0</v>
      </c>
      <c r="C999">
        <v>4</v>
      </c>
      <c r="D999" s="1">
        <v>0</v>
      </c>
    </row>
    <row r="1000" spans="2:4" x14ac:dyDescent="0.25">
      <c r="B1000">
        <f t="shared" si="15"/>
        <v>0.35</v>
      </c>
      <c r="C1000">
        <v>4</v>
      </c>
      <c r="D1000" s="1">
        <v>0.35</v>
      </c>
    </row>
    <row r="1001" spans="2:4" x14ac:dyDescent="0.25">
      <c r="B1001">
        <f t="shared" si="15"/>
        <v>0.26</v>
      </c>
      <c r="C1001">
        <v>4</v>
      </c>
      <c r="D1001" s="1">
        <v>0.26</v>
      </c>
    </row>
    <row r="1002" spans="2:4" x14ac:dyDescent="0.25">
      <c r="B1002">
        <f t="shared" si="15"/>
        <v>0.14000000000000001</v>
      </c>
      <c r="C1002">
        <v>4</v>
      </c>
      <c r="D1002" s="1">
        <v>0.14000000000000001</v>
      </c>
    </row>
    <row r="1003" spans="2:4" x14ac:dyDescent="0.25">
      <c r="B1003">
        <f t="shared" si="15"/>
        <v>0.11</v>
      </c>
      <c r="C1003">
        <v>4</v>
      </c>
      <c r="D1003" s="1">
        <v>0.11</v>
      </c>
    </row>
    <row r="1004" spans="2:4" x14ac:dyDescent="0.25">
      <c r="B1004">
        <f t="shared" si="15"/>
        <v>0.54</v>
      </c>
      <c r="C1004">
        <v>4</v>
      </c>
      <c r="D1004" s="1">
        <v>0.54</v>
      </c>
    </row>
    <row r="1005" spans="2:4" x14ac:dyDescent="0.25">
      <c r="B1005">
        <f t="shared" si="15"/>
        <v>0.51</v>
      </c>
      <c r="C1005">
        <v>4</v>
      </c>
      <c r="D1005" s="1">
        <v>0.51</v>
      </c>
    </row>
    <row r="1006" spans="2:4" x14ac:dyDescent="0.25">
      <c r="B1006">
        <f t="shared" si="15"/>
        <v>0.18</v>
      </c>
      <c r="C1006">
        <v>4</v>
      </c>
      <c r="D1006" s="1">
        <v>0.18</v>
      </c>
    </row>
    <row r="1007" spans="2:4" x14ac:dyDescent="0.25">
      <c r="B1007">
        <f t="shared" si="15"/>
        <v>0.56999999999999995</v>
      </c>
      <c r="C1007">
        <v>4</v>
      </c>
      <c r="D1007" s="1">
        <v>0.56999999999999995</v>
      </c>
    </row>
    <row r="1008" spans="2:4" x14ac:dyDescent="0.25">
      <c r="B1008">
        <f t="shared" si="15"/>
        <v>0.16</v>
      </c>
      <c r="C1008">
        <v>4</v>
      </c>
      <c r="D1008" s="1">
        <v>0.16</v>
      </c>
    </row>
    <row r="1009" spans="2:4" x14ac:dyDescent="0.25">
      <c r="B1009">
        <f t="shared" si="15"/>
        <v>0.71</v>
      </c>
      <c r="C1009">
        <v>4</v>
      </c>
      <c r="D1009" s="1">
        <v>0.71</v>
      </c>
    </row>
    <row r="1010" spans="2:4" x14ac:dyDescent="0.25">
      <c r="B1010">
        <f t="shared" si="15"/>
        <v>0.39</v>
      </c>
      <c r="C1010">
        <v>4</v>
      </c>
      <c r="D1010" s="1">
        <v>0.39</v>
      </c>
    </row>
    <row r="1011" spans="2:4" x14ac:dyDescent="0.25">
      <c r="B1011">
        <f t="shared" si="15"/>
        <v>0.4</v>
      </c>
      <c r="C1011">
        <v>4</v>
      </c>
      <c r="D1011" s="1">
        <v>0.4</v>
      </c>
    </row>
    <row r="1012" spans="2:4" x14ac:dyDescent="0.25">
      <c r="B1012">
        <f t="shared" si="15"/>
        <v>0.33</v>
      </c>
      <c r="C1012">
        <v>3.9</v>
      </c>
      <c r="D1012" s="1">
        <v>0.33</v>
      </c>
    </row>
    <row r="1013" spans="2:4" x14ac:dyDescent="0.25">
      <c r="B1013">
        <f t="shared" si="15"/>
        <v>0.35</v>
      </c>
      <c r="C1013">
        <v>3.9</v>
      </c>
      <c r="D1013" s="1">
        <v>0.35</v>
      </c>
    </row>
    <row r="1014" spans="2:4" x14ac:dyDescent="0.25">
      <c r="B1014">
        <f t="shared" si="15"/>
        <v>0.41</v>
      </c>
      <c r="C1014">
        <v>3.9</v>
      </c>
      <c r="D1014" s="1">
        <v>0.41</v>
      </c>
    </row>
    <row r="1015" spans="2:4" x14ac:dyDescent="0.25">
      <c r="B1015">
        <f t="shared" si="15"/>
        <v>0.46</v>
      </c>
      <c r="C1015">
        <v>3.9</v>
      </c>
      <c r="D1015" s="1">
        <v>0.46</v>
      </c>
    </row>
    <row r="1016" spans="2:4" x14ac:dyDescent="0.25">
      <c r="B1016">
        <f t="shared" si="15"/>
        <v>0</v>
      </c>
      <c r="C1016">
        <v>3.9</v>
      </c>
      <c r="D1016" s="1">
        <v>0</v>
      </c>
    </row>
    <row r="1017" spans="2:4" x14ac:dyDescent="0.25">
      <c r="B1017">
        <f t="shared" si="15"/>
        <v>0</v>
      </c>
      <c r="C1017">
        <v>3.9</v>
      </c>
      <c r="D1017" s="1">
        <v>0</v>
      </c>
    </row>
    <row r="1018" spans="2:4" x14ac:dyDescent="0.25">
      <c r="B1018">
        <f t="shared" si="15"/>
        <v>0.48</v>
      </c>
      <c r="C1018">
        <v>3.9</v>
      </c>
      <c r="D1018" s="1">
        <v>0.48</v>
      </c>
    </row>
    <row r="1019" spans="2:4" x14ac:dyDescent="0.25">
      <c r="B1019">
        <f t="shared" si="15"/>
        <v>0.62</v>
      </c>
      <c r="C1019">
        <v>3.9</v>
      </c>
      <c r="D1019" s="1">
        <v>0.62</v>
      </c>
    </row>
    <row r="1020" spans="2:4" x14ac:dyDescent="0.25">
      <c r="B1020">
        <f t="shared" si="15"/>
        <v>0.47</v>
      </c>
      <c r="C1020">
        <v>3.9</v>
      </c>
      <c r="D1020" s="1">
        <v>0.47</v>
      </c>
    </row>
    <row r="1021" spans="2:4" x14ac:dyDescent="0.25">
      <c r="B1021">
        <f t="shared" si="15"/>
        <v>0.36</v>
      </c>
      <c r="C1021">
        <v>3.9</v>
      </c>
      <c r="D1021" s="1">
        <v>0.36</v>
      </c>
    </row>
    <row r="1022" spans="2:4" x14ac:dyDescent="0.25">
      <c r="B1022">
        <f t="shared" si="15"/>
        <v>0.45</v>
      </c>
      <c r="C1022">
        <v>3.9</v>
      </c>
      <c r="D1022" s="1">
        <v>0.45</v>
      </c>
    </row>
    <row r="1023" spans="2:4" x14ac:dyDescent="0.25">
      <c r="B1023">
        <f t="shared" si="15"/>
        <v>0.2</v>
      </c>
      <c r="C1023">
        <v>3.9</v>
      </c>
      <c r="D1023" s="1">
        <v>0.2</v>
      </c>
    </row>
    <row r="1024" spans="2:4" x14ac:dyDescent="0.25">
      <c r="B1024">
        <f t="shared" si="15"/>
        <v>0.48</v>
      </c>
      <c r="C1024">
        <v>3.9</v>
      </c>
      <c r="D1024" s="1">
        <v>0.48</v>
      </c>
    </row>
    <row r="1025" spans="2:4" x14ac:dyDescent="0.25">
      <c r="B1025">
        <f t="shared" si="15"/>
        <v>0.28999999999999998</v>
      </c>
      <c r="C1025">
        <v>3.9</v>
      </c>
      <c r="D1025" s="1">
        <v>0.28999999999999998</v>
      </c>
    </row>
    <row r="1026" spans="2:4" x14ac:dyDescent="0.25">
      <c r="B1026">
        <f t="shared" si="15"/>
        <v>0.6</v>
      </c>
      <c r="C1026">
        <v>3.9</v>
      </c>
      <c r="D1026" s="1">
        <v>0.6</v>
      </c>
    </row>
    <row r="1027" spans="2:4" x14ac:dyDescent="0.25">
      <c r="B1027">
        <f t="shared" ref="B1027:B1090" si="16">VALUE(D1027)</f>
        <v>0.26</v>
      </c>
      <c r="C1027">
        <v>3.9</v>
      </c>
      <c r="D1027" s="1">
        <v>0.26</v>
      </c>
    </row>
    <row r="1028" spans="2:4" x14ac:dyDescent="0.25">
      <c r="B1028">
        <f t="shared" si="16"/>
        <v>0.33</v>
      </c>
      <c r="C1028">
        <v>3.9</v>
      </c>
      <c r="D1028" s="1">
        <v>0.33</v>
      </c>
    </row>
    <row r="1029" spans="2:4" x14ac:dyDescent="0.25">
      <c r="B1029">
        <f t="shared" si="16"/>
        <v>0.1</v>
      </c>
      <c r="C1029">
        <v>3.9</v>
      </c>
      <c r="D1029" s="1">
        <v>0.1</v>
      </c>
    </row>
    <row r="1030" spans="2:4" x14ac:dyDescent="0.25">
      <c r="B1030">
        <f t="shared" si="16"/>
        <v>0.55000000000000004</v>
      </c>
      <c r="C1030">
        <v>3.9</v>
      </c>
      <c r="D1030" s="1">
        <v>0.55000000000000004</v>
      </c>
    </row>
    <row r="1031" spans="2:4" x14ac:dyDescent="0.25">
      <c r="B1031">
        <f t="shared" si="16"/>
        <v>0.59</v>
      </c>
      <c r="C1031">
        <v>3.9</v>
      </c>
      <c r="D1031" s="1">
        <v>0.59</v>
      </c>
    </row>
    <row r="1032" spans="2:4" x14ac:dyDescent="0.25">
      <c r="B1032">
        <f t="shared" si="16"/>
        <v>0.31</v>
      </c>
      <c r="C1032">
        <v>3.9</v>
      </c>
      <c r="D1032" s="1">
        <v>0.31</v>
      </c>
    </row>
    <row r="1033" spans="2:4" x14ac:dyDescent="0.25">
      <c r="B1033">
        <f t="shared" si="16"/>
        <v>0.28000000000000003</v>
      </c>
      <c r="C1033">
        <v>3.9</v>
      </c>
      <c r="D1033" s="1">
        <v>0.28000000000000003</v>
      </c>
    </row>
    <row r="1034" spans="2:4" x14ac:dyDescent="0.25">
      <c r="B1034">
        <f t="shared" si="16"/>
        <v>0.2</v>
      </c>
      <c r="C1034">
        <v>3.9</v>
      </c>
      <c r="D1034" s="1">
        <v>0.2</v>
      </c>
    </row>
    <row r="1035" spans="2:4" x14ac:dyDescent="0.25">
      <c r="B1035">
        <f t="shared" si="16"/>
        <v>0.62</v>
      </c>
      <c r="C1035">
        <v>3.9</v>
      </c>
      <c r="D1035" s="1">
        <v>0.62</v>
      </c>
    </row>
    <row r="1036" spans="2:4" x14ac:dyDescent="0.25">
      <c r="B1036">
        <f t="shared" si="16"/>
        <v>0.48</v>
      </c>
      <c r="C1036">
        <v>3.9</v>
      </c>
      <c r="D1036" s="1">
        <v>0.48</v>
      </c>
    </row>
    <row r="1037" spans="2:4" x14ac:dyDescent="0.25">
      <c r="B1037">
        <f t="shared" si="16"/>
        <v>0.38</v>
      </c>
      <c r="C1037">
        <v>3.9</v>
      </c>
      <c r="D1037" s="1">
        <v>0.38</v>
      </c>
    </row>
    <row r="1038" spans="2:4" x14ac:dyDescent="0.25">
      <c r="B1038">
        <f t="shared" si="16"/>
        <v>0.41</v>
      </c>
      <c r="C1038">
        <v>3.9</v>
      </c>
      <c r="D1038" s="1">
        <v>0.41</v>
      </c>
    </row>
    <row r="1039" spans="2:4" x14ac:dyDescent="0.25">
      <c r="B1039">
        <f t="shared" si="16"/>
        <v>0.52</v>
      </c>
      <c r="C1039">
        <v>3.9</v>
      </c>
      <c r="D1039" s="1">
        <v>0.52</v>
      </c>
    </row>
    <row r="1040" spans="2:4" x14ac:dyDescent="0.25">
      <c r="B1040">
        <f t="shared" si="16"/>
        <v>0.18</v>
      </c>
      <c r="C1040">
        <v>3.9</v>
      </c>
      <c r="D1040" s="1">
        <v>0.18</v>
      </c>
    </row>
    <row r="1041" spans="2:4" x14ac:dyDescent="0.25">
      <c r="B1041">
        <f t="shared" si="16"/>
        <v>0.78</v>
      </c>
      <c r="C1041">
        <v>3.9</v>
      </c>
      <c r="D1041" s="1">
        <v>0.78</v>
      </c>
    </row>
    <row r="1042" spans="2:4" x14ac:dyDescent="0.25">
      <c r="B1042">
        <f t="shared" si="16"/>
        <v>0.31</v>
      </c>
      <c r="C1042">
        <v>3.9</v>
      </c>
      <c r="D1042" s="1">
        <v>0.31</v>
      </c>
    </row>
    <row r="1043" spans="2:4" x14ac:dyDescent="0.25">
      <c r="B1043">
        <f t="shared" si="16"/>
        <v>0.48</v>
      </c>
      <c r="C1043">
        <v>3.9</v>
      </c>
      <c r="D1043" s="1">
        <v>0.48</v>
      </c>
    </row>
    <row r="1044" spans="2:4" x14ac:dyDescent="0.25">
      <c r="B1044">
        <f t="shared" si="16"/>
        <v>0.48</v>
      </c>
      <c r="C1044">
        <v>3.9</v>
      </c>
      <c r="D1044" s="1">
        <v>0.48</v>
      </c>
    </row>
    <row r="1045" spans="2:4" x14ac:dyDescent="0.25">
      <c r="B1045">
        <f t="shared" si="16"/>
        <v>0.42</v>
      </c>
      <c r="C1045">
        <v>3.9</v>
      </c>
      <c r="D1045" s="1">
        <v>0.42</v>
      </c>
    </row>
    <row r="1046" spans="2:4" x14ac:dyDescent="0.25">
      <c r="B1046">
        <f t="shared" si="16"/>
        <v>0.51</v>
      </c>
      <c r="C1046">
        <v>3.9</v>
      </c>
      <c r="D1046" s="1">
        <v>0.51</v>
      </c>
    </row>
    <row r="1047" spans="2:4" x14ac:dyDescent="0.25">
      <c r="B1047">
        <f t="shared" si="16"/>
        <v>0.45</v>
      </c>
      <c r="C1047">
        <v>3.9</v>
      </c>
      <c r="D1047" s="1">
        <v>0.45</v>
      </c>
    </row>
    <row r="1048" spans="2:4" x14ac:dyDescent="0.25">
      <c r="B1048">
        <f t="shared" si="16"/>
        <v>0.55000000000000004</v>
      </c>
      <c r="C1048">
        <v>3.9</v>
      </c>
      <c r="D1048" s="1">
        <v>0.55000000000000004</v>
      </c>
    </row>
    <row r="1049" spans="2:4" x14ac:dyDescent="0.25">
      <c r="B1049">
        <f t="shared" si="16"/>
        <v>0</v>
      </c>
      <c r="C1049">
        <v>3.9</v>
      </c>
      <c r="D1049" s="1">
        <v>0</v>
      </c>
    </row>
    <row r="1050" spans="2:4" x14ac:dyDescent="0.25">
      <c r="B1050">
        <f t="shared" si="16"/>
        <v>0.47</v>
      </c>
      <c r="C1050">
        <v>3.9</v>
      </c>
      <c r="D1050" s="1">
        <v>0.47</v>
      </c>
    </row>
    <row r="1051" spans="2:4" x14ac:dyDescent="0.25">
      <c r="B1051">
        <f t="shared" si="16"/>
        <v>0.43</v>
      </c>
      <c r="C1051">
        <v>3.9</v>
      </c>
      <c r="D1051" s="1">
        <v>0.43</v>
      </c>
    </row>
    <row r="1052" spans="2:4" x14ac:dyDescent="0.25">
      <c r="B1052">
        <f t="shared" si="16"/>
        <v>0.52</v>
      </c>
      <c r="C1052">
        <v>3.9</v>
      </c>
      <c r="D1052" s="1">
        <v>0.52</v>
      </c>
    </row>
    <row r="1053" spans="2:4" x14ac:dyDescent="0.25">
      <c r="B1053">
        <f t="shared" si="16"/>
        <v>0</v>
      </c>
      <c r="C1053">
        <v>3.9</v>
      </c>
      <c r="D1053" s="1">
        <v>0</v>
      </c>
    </row>
    <row r="1054" spans="2:4" x14ac:dyDescent="0.25">
      <c r="B1054">
        <f t="shared" si="16"/>
        <v>0.51</v>
      </c>
      <c r="C1054">
        <v>3.9</v>
      </c>
      <c r="D1054" s="1">
        <v>0.51</v>
      </c>
    </row>
    <row r="1055" spans="2:4" x14ac:dyDescent="0.25">
      <c r="B1055">
        <f t="shared" si="16"/>
        <v>0.32</v>
      </c>
      <c r="C1055">
        <v>3.9</v>
      </c>
      <c r="D1055" s="1">
        <v>0.32</v>
      </c>
    </row>
    <row r="1056" spans="2:4" x14ac:dyDescent="0.25">
      <c r="B1056">
        <f t="shared" si="16"/>
        <v>0.47</v>
      </c>
      <c r="C1056">
        <v>3.9</v>
      </c>
      <c r="D1056" s="1">
        <v>0.47</v>
      </c>
    </row>
    <row r="1057" spans="2:4" x14ac:dyDescent="0.25">
      <c r="B1057">
        <f t="shared" si="16"/>
        <v>0.39</v>
      </c>
      <c r="C1057">
        <v>3.9</v>
      </c>
      <c r="D1057" s="1">
        <v>0.39</v>
      </c>
    </row>
    <row r="1058" spans="2:4" x14ac:dyDescent="0.25">
      <c r="B1058">
        <f t="shared" si="16"/>
        <v>0.49</v>
      </c>
      <c r="C1058">
        <v>3.9</v>
      </c>
      <c r="D1058" s="1">
        <v>0.49</v>
      </c>
    </row>
    <row r="1059" spans="2:4" x14ac:dyDescent="0.25">
      <c r="B1059">
        <f t="shared" si="16"/>
        <v>0.49</v>
      </c>
      <c r="C1059">
        <v>3.9</v>
      </c>
      <c r="D1059" s="1">
        <v>0.49</v>
      </c>
    </row>
    <row r="1060" spans="2:4" x14ac:dyDescent="0.25">
      <c r="B1060">
        <f t="shared" si="16"/>
        <v>0.4</v>
      </c>
      <c r="C1060">
        <v>3.9</v>
      </c>
      <c r="D1060" s="1">
        <v>0.4</v>
      </c>
    </row>
    <row r="1061" spans="2:4" x14ac:dyDescent="0.25">
      <c r="B1061">
        <f t="shared" si="16"/>
        <v>0.23</v>
      </c>
      <c r="C1061">
        <v>3.9</v>
      </c>
      <c r="D1061" s="1">
        <v>0.23</v>
      </c>
    </row>
    <row r="1062" spans="2:4" x14ac:dyDescent="0.25">
      <c r="B1062">
        <f t="shared" si="16"/>
        <v>0</v>
      </c>
      <c r="C1062">
        <v>3.9</v>
      </c>
      <c r="D1062" s="1">
        <v>0</v>
      </c>
    </row>
    <row r="1063" spans="2:4" x14ac:dyDescent="0.25">
      <c r="B1063">
        <f t="shared" si="16"/>
        <v>0.31</v>
      </c>
      <c r="C1063">
        <v>3.9</v>
      </c>
      <c r="D1063" s="1">
        <v>0.31</v>
      </c>
    </row>
    <row r="1064" spans="2:4" x14ac:dyDescent="0.25">
      <c r="B1064">
        <f t="shared" si="16"/>
        <v>0.6</v>
      </c>
      <c r="C1064">
        <v>3.9</v>
      </c>
      <c r="D1064" s="1">
        <v>0.6</v>
      </c>
    </row>
    <row r="1065" spans="2:4" x14ac:dyDescent="0.25">
      <c r="B1065">
        <f t="shared" si="16"/>
        <v>0.4</v>
      </c>
      <c r="C1065">
        <v>3.9</v>
      </c>
      <c r="D1065" s="1">
        <v>0.4</v>
      </c>
    </row>
    <row r="1066" spans="2:4" x14ac:dyDescent="0.25">
      <c r="B1066">
        <f t="shared" si="16"/>
        <v>0.2</v>
      </c>
      <c r="C1066">
        <v>3.9</v>
      </c>
      <c r="D1066" s="1">
        <v>0.2</v>
      </c>
    </row>
    <row r="1067" spans="2:4" x14ac:dyDescent="0.25">
      <c r="B1067">
        <f t="shared" si="16"/>
        <v>0.47</v>
      </c>
      <c r="C1067">
        <v>3.9</v>
      </c>
      <c r="D1067" s="1">
        <v>0.47</v>
      </c>
    </row>
    <row r="1068" spans="2:4" x14ac:dyDescent="0.25">
      <c r="B1068">
        <f t="shared" si="16"/>
        <v>0.79</v>
      </c>
      <c r="C1068">
        <v>3.9</v>
      </c>
      <c r="D1068" s="1">
        <v>0.79</v>
      </c>
    </row>
    <row r="1069" spans="2:4" x14ac:dyDescent="0.25">
      <c r="B1069">
        <f t="shared" si="16"/>
        <v>0</v>
      </c>
      <c r="C1069">
        <v>3.9</v>
      </c>
      <c r="D1069" s="1">
        <v>0</v>
      </c>
    </row>
    <row r="1070" spans="2:4" x14ac:dyDescent="0.25">
      <c r="B1070">
        <f t="shared" si="16"/>
        <v>0.76</v>
      </c>
      <c r="C1070">
        <v>3.9</v>
      </c>
      <c r="D1070" s="1">
        <v>0.76</v>
      </c>
    </row>
    <row r="1071" spans="2:4" x14ac:dyDescent="0.25">
      <c r="B1071">
        <f t="shared" si="16"/>
        <v>0.11</v>
      </c>
      <c r="C1071">
        <v>3.9</v>
      </c>
      <c r="D1071" s="1">
        <v>0.11</v>
      </c>
    </row>
    <row r="1072" spans="2:4" x14ac:dyDescent="0.25">
      <c r="B1072">
        <f t="shared" si="16"/>
        <v>0.35</v>
      </c>
      <c r="C1072">
        <v>3.9</v>
      </c>
      <c r="D1072" s="1">
        <v>0.35</v>
      </c>
    </row>
    <row r="1073" spans="2:4" x14ac:dyDescent="0.25">
      <c r="B1073">
        <f t="shared" si="16"/>
        <v>0.49</v>
      </c>
      <c r="C1073">
        <v>3.9</v>
      </c>
      <c r="D1073" s="1">
        <v>0.49</v>
      </c>
    </row>
    <row r="1074" spans="2:4" x14ac:dyDescent="0.25">
      <c r="B1074">
        <f t="shared" si="16"/>
        <v>0.6</v>
      </c>
      <c r="C1074">
        <v>3.9</v>
      </c>
      <c r="D1074" s="1">
        <v>0.6</v>
      </c>
    </row>
    <row r="1075" spans="2:4" x14ac:dyDescent="0.25">
      <c r="B1075">
        <f t="shared" si="16"/>
        <v>0.42</v>
      </c>
      <c r="C1075">
        <v>3.9</v>
      </c>
      <c r="D1075" s="1">
        <v>0.42</v>
      </c>
    </row>
    <row r="1076" spans="2:4" x14ac:dyDescent="0.25">
      <c r="B1076">
        <f t="shared" si="16"/>
        <v>0.55000000000000004</v>
      </c>
      <c r="C1076">
        <v>3.9</v>
      </c>
      <c r="D1076" s="1">
        <v>0.55000000000000004</v>
      </c>
    </row>
    <row r="1077" spans="2:4" x14ac:dyDescent="0.25">
      <c r="B1077">
        <f t="shared" si="16"/>
        <v>0.26</v>
      </c>
      <c r="C1077">
        <v>3.9</v>
      </c>
      <c r="D1077" s="1">
        <v>0.26</v>
      </c>
    </row>
    <row r="1078" spans="2:4" x14ac:dyDescent="0.25">
      <c r="B1078">
        <f t="shared" si="16"/>
        <v>0.24</v>
      </c>
      <c r="C1078">
        <v>3.9</v>
      </c>
      <c r="D1078" s="1">
        <v>0.24</v>
      </c>
    </row>
    <row r="1079" spans="2:4" x14ac:dyDescent="0.25">
      <c r="B1079">
        <f t="shared" si="16"/>
        <v>0.41</v>
      </c>
      <c r="C1079">
        <v>3.9</v>
      </c>
      <c r="D1079" s="1">
        <v>0.41</v>
      </c>
    </row>
    <row r="1080" spans="2:4" x14ac:dyDescent="0.25">
      <c r="B1080">
        <f t="shared" si="16"/>
        <v>0.36</v>
      </c>
      <c r="C1080">
        <v>3.9</v>
      </c>
      <c r="D1080" s="1">
        <v>0.36</v>
      </c>
    </row>
    <row r="1081" spans="2:4" x14ac:dyDescent="0.25">
      <c r="B1081">
        <f t="shared" si="16"/>
        <v>0.49</v>
      </c>
      <c r="C1081">
        <v>3.9</v>
      </c>
      <c r="D1081" s="1">
        <v>0.49</v>
      </c>
    </row>
    <row r="1082" spans="2:4" x14ac:dyDescent="0.25">
      <c r="B1082">
        <f t="shared" si="16"/>
        <v>0.74</v>
      </c>
      <c r="C1082">
        <v>3.9</v>
      </c>
      <c r="D1082" s="1">
        <v>0.74</v>
      </c>
    </row>
    <row r="1083" spans="2:4" x14ac:dyDescent="0.25">
      <c r="B1083">
        <f t="shared" si="16"/>
        <v>0.57999999999999996</v>
      </c>
      <c r="C1083">
        <v>3.9</v>
      </c>
      <c r="D1083" s="1">
        <v>0.57999999999999996</v>
      </c>
    </row>
    <row r="1084" spans="2:4" x14ac:dyDescent="0.25">
      <c r="B1084">
        <f t="shared" si="16"/>
        <v>0.28999999999999998</v>
      </c>
      <c r="C1084">
        <v>3.9</v>
      </c>
      <c r="D1084" s="1">
        <v>0.28999999999999998</v>
      </c>
    </row>
    <row r="1085" spans="2:4" x14ac:dyDescent="0.25">
      <c r="B1085">
        <f t="shared" si="16"/>
        <v>0.37</v>
      </c>
      <c r="C1085">
        <v>3.9</v>
      </c>
      <c r="D1085" s="1">
        <v>0.37</v>
      </c>
    </row>
    <row r="1086" spans="2:4" x14ac:dyDescent="0.25">
      <c r="B1086">
        <f t="shared" si="16"/>
        <v>0.38</v>
      </c>
      <c r="C1086">
        <v>3.9</v>
      </c>
      <c r="D1086" s="1">
        <v>0.38</v>
      </c>
    </row>
    <row r="1087" spans="2:4" x14ac:dyDescent="0.25">
      <c r="B1087">
        <f t="shared" si="16"/>
        <v>0.6</v>
      </c>
      <c r="C1087">
        <v>3.9</v>
      </c>
      <c r="D1087" s="1">
        <v>0.6</v>
      </c>
    </row>
    <row r="1088" spans="2:4" x14ac:dyDescent="0.25">
      <c r="B1088">
        <f t="shared" si="16"/>
        <v>0.64</v>
      </c>
      <c r="C1088">
        <v>3.9</v>
      </c>
      <c r="D1088" s="1">
        <v>0.64</v>
      </c>
    </row>
    <row r="1089" spans="2:4" x14ac:dyDescent="0.25">
      <c r="B1089">
        <f t="shared" si="16"/>
        <v>0.44</v>
      </c>
      <c r="C1089">
        <v>3.9</v>
      </c>
      <c r="D1089" s="1">
        <v>0.44</v>
      </c>
    </row>
    <row r="1090" spans="2:4" x14ac:dyDescent="0.25">
      <c r="B1090">
        <f t="shared" si="16"/>
        <v>0.57999999999999996</v>
      </c>
      <c r="C1090">
        <v>3.9</v>
      </c>
      <c r="D1090" s="1">
        <v>0.57999999999999996</v>
      </c>
    </row>
    <row r="1091" spans="2:4" x14ac:dyDescent="0.25">
      <c r="B1091">
        <f t="shared" ref="B1091:B1154" si="17">VALUE(D1091)</f>
        <v>0.35</v>
      </c>
      <c r="C1091">
        <v>3.9</v>
      </c>
      <c r="D1091" s="1">
        <v>0.35</v>
      </c>
    </row>
    <row r="1092" spans="2:4" x14ac:dyDescent="0.25">
      <c r="B1092">
        <f t="shared" si="17"/>
        <v>0.53</v>
      </c>
      <c r="C1092">
        <v>3.9</v>
      </c>
      <c r="D1092" s="1">
        <v>0.53</v>
      </c>
    </row>
    <row r="1093" spans="2:4" x14ac:dyDescent="0.25">
      <c r="B1093">
        <f t="shared" si="17"/>
        <v>0.28999999999999998</v>
      </c>
      <c r="C1093">
        <v>3.9</v>
      </c>
      <c r="D1093" s="1">
        <v>0.28999999999999998</v>
      </c>
    </row>
    <row r="1094" spans="2:4" x14ac:dyDescent="0.25">
      <c r="B1094">
        <f t="shared" si="17"/>
        <v>0.15</v>
      </c>
      <c r="C1094">
        <v>3.9</v>
      </c>
      <c r="D1094" s="1">
        <v>0.15</v>
      </c>
    </row>
    <row r="1095" spans="2:4" x14ac:dyDescent="0.25">
      <c r="B1095">
        <f t="shared" si="17"/>
        <v>0.12</v>
      </c>
      <c r="C1095">
        <v>3.9</v>
      </c>
      <c r="D1095" s="1">
        <v>0.12</v>
      </c>
    </row>
    <row r="1096" spans="2:4" x14ac:dyDescent="0.25">
      <c r="B1096">
        <f t="shared" si="17"/>
        <v>0.37</v>
      </c>
      <c r="C1096">
        <v>3.9</v>
      </c>
      <c r="D1096" s="1">
        <v>0.37</v>
      </c>
    </row>
    <row r="1097" spans="2:4" x14ac:dyDescent="0.25">
      <c r="B1097">
        <f t="shared" si="17"/>
        <v>0.43</v>
      </c>
      <c r="C1097">
        <v>3.9</v>
      </c>
      <c r="D1097" s="1">
        <v>0.43</v>
      </c>
    </row>
    <row r="1098" spans="2:4" x14ac:dyDescent="0.25">
      <c r="B1098">
        <f t="shared" si="17"/>
        <v>0.49</v>
      </c>
      <c r="C1098">
        <v>3.9</v>
      </c>
      <c r="D1098" s="1">
        <v>0.49</v>
      </c>
    </row>
    <row r="1099" spans="2:4" x14ac:dyDescent="0.25">
      <c r="B1099">
        <f t="shared" si="17"/>
        <v>0.77</v>
      </c>
      <c r="C1099">
        <v>3.9</v>
      </c>
      <c r="D1099" s="1">
        <v>0.77</v>
      </c>
    </row>
    <row r="1100" spans="2:4" x14ac:dyDescent="0.25">
      <c r="B1100">
        <f t="shared" si="17"/>
        <v>0.53</v>
      </c>
      <c r="C1100">
        <v>3.9</v>
      </c>
      <c r="D1100" s="1">
        <v>0.53</v>
      </c>
    </row>
    <row r="1101" spans="2:4" x14ac:dyDescent="0.25">
      <c r="B1101">
        <f t="shared" si="17"/>
        <v>0.11</v>
      </c>
      <c r="C1101">
        <v>3.9</v>
      </c>
      <c r="D1101" s="1">
        <v>0.11</v>
      </c>
    </row>
    <row r="1102" spans="2:4" x14ac:dyDescent="0.25">
      <c r="B1102">
        <f t="shared" si="17"/>
        <v>0.46</v>
      </c>
      <c r="C1102">
        <v>3.9</v>
      </c>
      <c r="D1102" s="1">
        <v>0.46</v>
      </c>
    </row>
    <row r="1103" spans="2:4" x14ac:dyDescent="0.25">
      <c r="B1103">
        <f t="shared" si="17"/>
        <v>0.61</v>
      </c>
      <c r="C1103">
        <v>3.9</v>
      </c>
      <c r="D1103" s="1">
        <v>0.61</v>
      </c>
    </row>
    <row r="1104" spans="2:4" x14ac:dyDescent="0.25">
      <c r="B1104">
        <f t="shared" si="17"/>
        <v>0.5</v>
      </c>
      <c r="C1104">
        <v>3.9</v>
      </c>
      <c r="D1104" s="1">
        <v>0.5</v>
      </c>
    </row>
    <row r="1105" spans="2:4" x14ac:dyDescent="0.25">
      <c r="B1105">
        <f t="shared" si="17"/>
        <v>0.27</v>
      </c>
      <c r="C1105">
        <v>3.9</v>
      </c>
      <c r="D1105" s="1">
        <v>0.27</v>
      </c>
    </row>
    <row r="1106" spans="2:4" x14ac:dyDescent="0.25">
      <c r="B1106">
        <f t="shared" si="17"/>
        <v>0.49</v>
      </c>
      <c r="C1106">
        <v>3.9</v>
      </c>
      <c r="D1106" s="1">
        <v>0.49</v>
      </c>
    </row>
    <row r="1107" spans="2:4" x14ac:dyDescent="0.25">
      <c r="B1107">
        <f t="shared" si="17"/>
        <v>0.28999999999999998</v>
      </c>
      <c r="C1107">
        <v>3.9</v>
      </c>
      <c r="D1107" s="1">
        <v>0.28999999999999998</v>
      </c>
    </row>
    <row r="1108" spans="2:4" x14ac:dyDescent="0.25">
      <c r="B1108">
        <f t="shared" si="17"/>
        <v>0.41</v>
      </c>
      <c r="C1108">
        <v>3.9</v>
      </c>
      <c r="D1108" s="1">
        <v>0.41</v>
      </c>
    </row>
    <row r="1109" spans="2:4" x14ac:dyDescent="0.25">
      <c r="B1109">
        <f t="shared" si="17"/>
        <v>0.28000000000000003</v>
      </c>
      <c r="C1109">
        <v>3.9</v>
      </c>
      <c r="D1109" s="1">
        <v>0.28000000000000003</v>
      </c>
    </row>
    <row r="1110" spans="2:4" x14ac:dyDescent="0.25">
      <c r="B1110">
        <f t="shared" si="17"/>
        <v>0</v>
      </c>
      <c r="C1110">
        <v>3.9</v>
      </c>
      <c r="D1110" s="1">
        <v>0</v>
      </c>
    </row>
    <row r="1111" spans="2:4" x14ac:dyDescent="0.25">
      <c r="B1111">
        <f t="shared" si="17"/>
        <v>0.56000000000000005</v>
      </c>
      <c r="C1111">
        <v>3.9</v>
      </c>
      <c r="D1111" s="1">
        <v>0.56000000000000005</v>
      </c>
    </row>
    <row r="1112" spans="2:4" x14ac:dyDescent="0.25">
      <c r="B1112">
        <f t="shared" si="17"/>
        <v>0.39</v>
      </c>
      <c r="C1112">
        <v>3.9</v>
      </c>
      <c r="D1112" s="1">
        <v>0.39</v>
      </c>
    </row>
    <row r="1113" spans="2:4" x14ac:dyDescent="0.25">
      <c r="B1113">
        <f t="shared" si="17"/>
        <v>0.46</v>
      </c>
      <c r="C1113">
        <v>3.9</v>
      </c>
      <c r="D1113" s="1">
        <v>0.46</v>
      </c>
    </row>
    <row r="1114" spans="2:4" x14ac:dyDescent="0.25">
      <c r="B1114">
        <f t="shared" si="17"/>
        <v>0.62</v>
      </c>
      <c r="C1114">
        <v>3.9</v>
      </c>
      <c r="D1114" s="1">
        <v>0.62</v>
      </c>
    </row>
    <row r="1115" spans="2:4" x14ac:dyDescent="0.25">
      <c r="B1115">
        <f t="shared" si="17"/>
        <v>0.2</v>
      </c>
      <c r="C1115">
        <v>3.9</v>
      </c>
      <c r="D1115" s="1">
        <v>0.2</v>
      </c>
    </row>
    <row r="1116" spans="2:4" x14ac:dyDescent="0.25">
      <c r="B1116">
        <f t="shared" si="17"/>
        <v>0.5</v>
      </c>
      <c r="C1116">
        <v>3.9</v>
      </c>
      <c r="D1116" s="1">
        <v>0.5</v>
      </c>
    </row>
    <row r="1117" spans="2:4" x14ac:dyDescent="0.25">
      <c r="B1117">
        <f t="shared" si="17"/>
        <v>0.43</v>
      </c>
      <c r="C1117">
        <v>3.9</v>
      </c>
      <c r="D1117" s="1">
        <v>0.43</v>
      </c>
    </row>
    <row r="1118" spans="2:4" x14ac:dyDescent="0.25">
      <c r="B1118">
        <f t="shared" si="17"/>
        <v>0.66</v>
      </c>
      <c r="C1118">
        <v>3.9</v>
      </c>
      <c r="D1118" s="1">
        <v>0.66</v>
      </c>
    </row>
    <row r="1119" spans="2:4" x14ac:dyDescent="0.25">
      <c r="B1119">
        <f t="shared" si="17"/>
        <v>0.62</v>
      </c>
      <c r="C1119">
        <v>3.9</v>
      </c>
      <c r="D1119" s="1">
        <v>0.62</v>
      </c>
    </row>
    <row r="1120" spans="2:4" x14ac:dyDescent="0.25">
      <c r="B1120">
        <f t="shared" si="17"/>
        <v>0.39</v>
      </c>
      <c r="C1120">
        <v>3.9</v>
      </c>
      <c r="D1120" s="1">
        <v>0.39</v>
      </c>
    </row>
    <row r="1121" spans="2:4" x14ac:dyDescent="0.25">
      <c r="B1121">
        <f t="shared" si="17"/>
        <v>0.7</v>
      </c>
      <c r="C1121">
        <v>3.9</v>
      </c>
      <c r="D1121" s="1">
        <v>0.7</v>
      </c>
    </row>
    <row r="1122" spans="2:4" x14ac:dyDescent="0.25">
      <c r="B1122">
        <f t="shared" si="17"/>
        <v>0.38</v>
      </c>
      <c r="C1122">
        <v>3.9</v>
      </c>
      <c r="D1122" s="1">
        <v>0.38</v>
      </c>
    </row>
    <row r="1123" spans="2:4" x14ac:dyDescent="0.25">
      <c r="B1123">
        <f t="shared" si="17"/>
        <v>0.41</v>
      </c>
      <c r="C1123">
        <v>3.9</v>
      </c>
      <c r="D1123" s="1">
        <v>0.41</v>
      </c>
    </row>
    <row r="1124" spans="2:4" x14ac:dyDescent="0.25">
      <c r="B1124">
        <f t="shared" si="17"/>
        <v>0.28000000000000003</v>
      </c>
      <c r="C1124">
        <v>3.9</v>
      </c>
      <c r="D1124" s="1">
        <v>0.28000000000000003</v>
      </c>
    </row>
    <row r="1125" spans="2:4" x14ac:dyDescent="0.25">
      <c r="B1125">
        <f t="shared" si="17"/>
        <v>0.04</v>
      </c>
      <c r="C1125">
        <v>3.9</v>
      </c>
      <c r="D1125" s="1">
        <v>0.04</v>
      </c>
    </row>
    <row r="1126" spans="2:4" x14ac:dyDescent="0.25">
      <c r="B1126">
        <f t="shared" si="17"/>
        <v>0.13</v>
      </c>
      <c r="C1126">
        <v>3.8</v>
      </c>
      <c r="D1126" s="1">
        <v>0.13</v>
      </c>
    </row>
    <row r="1127" spans="2:4" x14ac:dyDescent="0.25">
      <c r="B1127">
        <f t="shared" si="17"/>
        <v>0.2</v>
      </c>
      <c r="C1127">
        <v>3.8</v>
      </c>
      <c r="D1127" s="1">
        <v>0.2</v>
      </c>
    </row>
    <row r="1128" spans="2:4" x14ac:dyDescent="0.25">
      <c r="B1128">
        <f t="shared" si="17"/>
        <v>0.47</v>
      </c>
      <c r="C1128">
        <v>3.8</v>
      </c>
      <c r="D1128" s="1">
        <v>0.47</v>
      </c>
    </row>
    <row r="1129" spans="2:4" x14ac:dyDescent="0.25">
      <c r="B1129">
        <f t="shared" si="17"/>
        <v>0.19</v>
      </c>
      <c r="C1129">
        <v>3.8</v>
      </c>
      <c r="D1129" s="1">
        <v>0.19</v>
      </c>
    </row>
    <row r="1130" spans="2:4" x14ac:dyDescent="0.25">
      <c r="B1130">
        <f t="shared" si="17"/>
        <v>0.34</v>
      </c>
      <c r="C1130">
        <v>3.8</v>
      </c>
      <c r="D1130" s="1">
        <v>0.34</v>
      </c>
    </row>
    <row r="1131" spans="2:4" x14ac:dyDescent="0.25">
      <c r="B1131">
        <f t="shared" si="17"/>
        <v>0.55000000000000004</v>
      </c>
      <c r="C1131">
        <v>3.8</v>
      </c>
      <c r="D1131" s="1">
        <v>0.55000000000000004</v>
      </c>
    </row>
    <row r="1132" spans="2:4" x14ac:dyDescent="0.25">
      <c r="B1132">
        <f t="shared" si="17"/>
        <v>0.22</v>
      </c>
      <c r="C1132">
        <v>3.8</v>
      </c>
      <c r="D1132" s="1">
        <v>0.22</v>
      </c>
    </row>
    <row r="1133" spans="2:4" x14ac:dyDescent="0.25">
      <c r="B1133">
        <f t="shared" si="17"/>
        <v>0.49</v>
      </c>
      <c r="C1133">
        <v>3.8</v>
      </c>
      <c r="D1133" s="1">
        <v>0.49</v>
      </c>
    </row>
    <row r="1134" spans="2:4" x14ac:dyDescent="0.25">
      <c r="B1134">
        <f t="shared" si="17"/>
        <v>0.68</v>
      </c>
      <c r="C1134">
        <v>3.8</v>
      </c>
      <c r="D1134" s="1">
        <v>0.68</v>
      </c>
    </row>
    <row r="1135" spans="2:4" x14ac:dyDescent="0.25">
      <c r="B1135">
        <f t="shared" si="17"/>
        <v>0.53</v>
      </c>
      <c r="C1135">
        <v>3.8</v>
      </c>
      <c r="D1135" s="1">
        <v>0.53</v>
      </c>
    </row>
    <row r="1136" spans="2:4" x14ac:dyDescent="0.25">
      <c r="B1136">
        <f t="shared" si="17"/>
        <v>0.27</v>
      </c>
      <c r="C1136">
        <v>3.8</v>
      </c>
      <c r="D1136" s="1">
        <v>0.27</v>
      </c>
    </row>
    <row r="1137" spans="2:4" x14ac:dyDescent="0.25">
      <c r="B1137">
        <f t="shared" si="17"/>
        <v>0.38</v>
      </c>
      <c r="C1137">
        <v>3.8</v>
      </c>
      <c r="D1137" s="1">
        <v>0.38</v>
      </c>
    </row>
    <row r="1138" spans="2:4" x14ac:dyDescent="0.25">
      <c r="B1138">
        <f t="shared" si="17"/>
        <v>0.31</v>
      </c>
      <c r="C1138">
        <v>3.8</v>
      </c>
      <c r="D1138" s="1">
        <v>0.31</v>
      </c>
    </row>
    <row r="1139" spans="2:4" x14ac:dyDescent="0.25">
      <c r="B1139">
        <f t="shared" si="17"/>
        <v>0.52</v>
      </c>
      <c r="C1139">
        <v>3.8</v>
      </c>
      <c r="D1139" s="1">
        <v>0.52</v>
      </c>
    </row>
    <row r="1140" spans="2:4" x14ac:dyDescent="0.25">
      <c r="B1140">
        <f t="shared" si="17"/>
        <v>0.12</v>
      </c>
      <c r="C1140">
        <v>3.8</v>
      </c>
      <c r="D1140" s="1">
        <v>0.12</v>
      </c>
    </row>
    <row r="1141" spans="2:4" x14ac:dyDescent="0.25">
      <c r="B1141">
        <f t="shared" si="17"/>
        <v>0.39</v>
      </c>
      <c r="C1141">
        <v>3.8</v>
      </c>
      <c r="D1141" s="1">
        <v>0.39</v>
      </c>
    </row>
    <row r="1142" spans="2:4" x14ac:dyDescent="0.25">
      <c r="B1142">
        <f t="shared" si="17"/>
        <v>0.39</v>
      </c>
      <c r="C1142">
        <v>3.8</v>
      </c>
      <c r="D1142" s="1">
        <v>0.39</v>
      </c>
    </row>
    <row r="1143" spans="2:4" x14ac:dyDescent="0.25">
      <c r="B1143">
        <f t="shared" si="17"/>
        <v>0.33</v>
      </c>
      <c r="C1143">
        <v>3.8</v>
      </c>
      <c r="D1143" s="1">
        <v>0.33</v>
      </c>
    </row>
    <row r="1144" spans="2:4" x14ac:dyDescent="0.25">
      <c r="B1144">
        <f t="shared" si="17"/>
        <v>7.0000000000000007E-2</v>
      </c>
      <c r="C1144">
        <v>3.8</v>
      </c>
      <c r="D1144" s="1">
        <v>7.0000000000000007E-2</v>
      </c>
    </row>
    <row r="1145" spans="2:4" x14ac:dyDescent="0.25">
      <c r="B1145">
        <f t="shared" si="17"/>
        <v>0.55000000000000004</v>
      </c>
      <c r="C1145">
        <v>3.8</v>
      </c>
      <c r="D1145" s="1">
        <v>0.55000000000000004</v>
      </c>
    </row>
    <row r="1146" spans="2:4" x14ac:dyDescent="0.25">
      <c r="B1146">
        <f t="shared" si="17"/>
        <v>0.57999999999999996</v>
      </c>
      <c r="C1146">
        <v>3.8</v>
      </c>
      <c r="D1146" s="1">
        <v>0.57999999999999996</v>
      </c>
    </row>
    <row r="1147" spans="2:4" x14ac:dyDescent="0.25">
      <c r="B1147">
        <f t="shared" si="17"/>
        <v>0.51</v>
      </c>
      <c r="C1147">
        <v>3.8</v>
      </c>
      <c r="D1147" s="1">
        <v>0.51</v>
      </c>
    </row>
    <row r="1148" spans="2:4" x14ac:dyDescent="0.25">
      <c r="B1148">
        <f t="shared" si="17"/>
        <v>0.17</v>
      </c>
      <c r="C1148">
        <v>3.8</v>
      </c>
      <c r="D1148" s="1">
        <v>0.17</v>
      </c>
    </row>
    <row r="1149" spans="2:4" x14ac:dyDescent="0.25">
      <c r="B1149">
        <f t="shared" si="17"/>
        <v>0.5</v>
      </c>
      <c r="C1149">
        <v>3.8</v>
      </c>
      <c r="D1149" s="1">
        <v>0.5</v>
      </c>
    </row>
    <row r="1150" spans="2:4" x14ac:dyDescent="0.25">
      <c r="B1150">
        <f t="shared" si="17"/>
        <v>0.55000000000000004</v>
      </c>
      <c r="C1150">
        <v>3.8</v>
      </c>
      <c r="D1150" s="1">
        <v>0.55000000000000004</v>
      </c>
    </row>
    <row r="1151" spans="2:4" x14ac:dyDescent="0.25">
      <c r="B1151">
        <f t="shared" si="17"/>
        <v>0.41</v>
      </c>
      <c r="C1151">
        <v>3.8</v>
      </c>
      <c r="D1151" s="1">
        <v>0.41</v>
      </c>
    </row>
    <row r="1152" spans="2:4" x14ac:dyDescent="0.25">
      <c r="B1152">
        <f t="shared" si="17"/>
        <v>0.15</v>
      </c>
      <c r="C1152">
        <v>3.8</v>
      </c>
      <c r="D1152" s="1">
        <v>0.15</v>
      </c>
    </row>
    <row r="1153" spans="2:4" x14ac:dyDescent="0.25">
      <c r="B1153">
        <f t="shared" si="17"/>
        <v>0.06</v>
      </c>
      <c r="C1153">
        <v>3.8</v>
      </c>
      <c r="D1153" s="1">
        <v>0.06</v>
      </c>
    </row>
    <row r="1154" spans="2:4" x14ac:dyDescent="0.25">
      <c r="B1154">
        <f t="shared" si="17"/>
        <v>0.17</v>
      </c>
      <c r="C1154">
        <v>3.8</v>
      </c>
      <c r="D1154" s="1">
        <v>0.17</v>
      </c>
    </row>
    <row r="1155" spans="2:4" x14ac:dyDescent="0.25">
      <c r="B1155">
        <f t="shared" ref="B1155:B1218" si="18">VALUE(D1155)</f>
        <v>0.73</v>
      </c>
      <c r="C1155">
        <v>3.8</v>
      </c>
      <c r="D1155" s="1">
        <v>0.73</v>
      </c>
    </row>
    <row r="1156" spans="2:4" x14ac:dyDescent="0.25">
      <c r="B1156">
        <f t="shared" si="18"/>
        <v>0</v>
      </c>
      <c r="C1156">
        <v>3.8</v>
      </c>
      <c r="D1156" s="1">
        <v>0</v>
      </c>
    </row>
    <row r="1157" spans="2:4" x14ac:dyDescent="0.25">
      <c r="B1157">
        <f t="shared" si="18"/>
        <v>0.61</v>
      </c>
      <c r="C1157">
        <v>3.8</v>
      </c>
      <c r="D1157" s="1">
        <v>0.61</v>
      </c>
    </row>
    <row r="1158" spans="2:4" x14ac:dyDescent="0.25">
      <c r="B1158">
        <f t="shared" si="18"/>
        <v>0.54</v>
      </c>
      <c r="C1158">
        <v>3.8</v>
      </c>
      <c r="D1158" s="1">
        <v>0.54</v>
      </c>
    </row>
    <row r="1159" spans="2:4" x14ac:dyDescent="0.25">
      <c r="B1159">
        <f t="shared" si="18"/>
        <v>0.16</v>
      </c>
      <c r="C1159">
        <v>3.8</v>
      </c>
      <c r="D1159" s="1">
        <v>0.16</v>
      </c>
    </row>
    <row r="1160" spans="2:4" x14ac:dyDescent="0.25">
      <c r="B1160">
        <f t="shared" si="18"/>
        <v>0.52</v>
      </c>
      <c r="C1160">
        <v>3.8</v>
      </c>
      <c r="D1160" s="1">
        <v>0.52</v>
      </c>
    </row>
    <row r="1161" spans="2:4" x14ac:dyDescent="0.25">
      <c r="B1161">
        <f t="shared" si="18"/>
        <v>0.4</v>
      </c>
      <c r="C1161">
        <v>3.8</v>
      </c>
      <c r="D1161" s="1">
        <v>0.4</v>
      </c>
    </row>
    <row r="1162" spans="2:4" x14ac:dyDescent="0.25">
      <c r="B1162">
        <f t="shared" si="18"/>
        <v>0.37</v>
      </c>
      <c r="C1162">
        <v>3.8</v>
      </c>
      <c r="D1162" s="1">
        <v>0.37</v>
      </c>
    </row>
    <row r="1163" spans="2:4" x14ac:dyDescent="0.25">
      <c r="B1163">
        <f t="shared" si="18"/>
        <v>0.56000000000000005</v>
      </c>
      <c r="C1163">
        <v>3.8</v>
      </c>
      <c r="D1163" s="1">
        <v>0.56000000000000005</v>
      </c>
    </row>
    <row r="1164" spans="2:4" x14ac:dyDescent="0.25">
      <c r="B1164">
        <f t="shared" si="18"/>
        <v>0.18</v>
      </c>
      <c r="C1164">
        <v>3.8</v>
      </c>
      <c r="D1164" s="1">
        <v>0.18</v>
      </c>
    </row>
    <row r="1165" spans="2:4" x14ac:dyDescent="0.25">
      <c r="B1165">
        <f t="shared" si="18"/>
        <v>0.55000000000000004</v>
      </c>
      <c r="C1165">
        <v>3.8</v>
      </c>
      <c r="D1165" s="1">
        <v>0.55000000000000004</v>
      </c>
    </row>
    <row r="1166" spans="2:4" x14ac:dyDescent="0.25">
      <c r="B1166">
        <f t="shared" si="18"/>
        <v>0.41</v>
      </c>
      <c r="C1166">
        <v>3.8</v>
      </c>
      <c r="D1166" s="1">
        <v>0.41</v>
      </c>
    </row>
    <row r="1167" spans="2:4" x14ac:dyDescent="0.25">
      <c r="B1167">
        <f t="shared" si="18"/>
        <v>0.16</v>
      </c>
      <c r="C1167">
        <v>3.8</v>
      </c>
      <c r="D1167" s="1">
        <v>0.16</v>
      </c>
    </row>
    <row r="1168" spans="2:4" x14ac:dyDescent="0.25">
      <c r="B1168">
        <f t="shared" si="18"/>
        <v>0.14000000000000001</v>
      </c>
      <c r="C1168">
        <v>3.8</v>
      </c>
      <c r="D1168" s="1">
        <v>0.14000000000000001</v>
      </c>
    </row>
    <row r="1169" spans="2:4" x14ac:dyDescent="0.25">
      <c r="B1169">
        <f t="shared" si="18"/>
        <v>0.37</v>
      </c>
      <c r="C1169">
        <v>3.8</v>
      </c>
      <c r="D1169" s="1">
        <v>0.37</v>
      </c>
    </row>
    <row r="1170" spans="2:4" x14ac:dyDescent="0.25">
      <c r="B1170">
        <f t="shared" si="18"/>
        <v>0.46</v>
      </c>
      <c r="C1170">
        <v>3.8</v>
      </c>
      <c r="D1170" s="1">
        <v>0.46</v>
      </c>
    </row>
    <row r="1171" spans="2:4" x14ac:dyDescent="0.25">
      <c r="B1171">
        <f t="shared" si="18"/>
        <v>0.56999999999999995</v>
      </c>
      <c r="C1171">
        <v>3.8</v>
      </c>
      <c r="D1171" s="1">
        <v>0.56999999999999995</v>
      </c>
    </row>
    <row r="1172" spans="2:4" x14ac:dyDescent="0.25">
      <c r="B1172">
        <f t="shared" si="18"/>
        <v>0.55000000000000004</v>
      </c>
      <c r="C1172">
        <v>3.8</v>
      </c>
      <c r="D1172" s="1">
        <v>0.55000000000000004</v>
      </c>
    </row>
    <row r="1173" spans="2:4" x14ac:dyDescent="0.25">
      <c r="B1173">
        <f t="shared" si="18"/>
        <v>0.63</v>
      </c>
      <c r="C1173">
        <v>3.8</v>
      </c>
      <c r="D1173" s="1">
        <v>0.63</v>
      </c>
    </row>
    <row r="1174" spans="2:4" x14ac:dyDescent="0.25">
      <c r="B1174">
        <f t="shared" si="18"/>
        <v>0.77</v>
      </c>
      <c r="C1174">
        <v>3.8</v>
      </c>
      <c r="D1174" s="1">
        <v>0.77</v>
      </c>
    </row>
    <row r="1175" spans="2:4" x14ac:dyDescent="0.25">
      <c r="B1175">
        <f t="shared" si="18"/>
        <v>0.24</v>
      </c>
      <c r="C1175">
        <v>3.8</v>
      </c>
      <c r="D1175" s="1">
        <v>0.24</v>
      </c>
    </row>
    <row r="1176" spans="2:4" x14ac:dyDescent="0.25">
      <c r="B1176">
        <f t="shared" si="18"/>
        <v>0.26</v>
      </c>
      <c r="C1176">
        <v>3.8</v>
      </c>
      <c r="D1176" s="1">
        <v>0.26</v>
      </c>
    </row>
    <row r="1177" spans="2:4" x14ac:dyDescent="0.25">
      <c r="B1177">
        <f t="shared" si="18"/>
        <v>0.8</v>
      </c>
      <c r="C1177">
        <v>3.8</v>
      </c>
      <c r="D1177" s="1">
        <v>0.8</v>
      </c>
    </row>
    <row r="1178" spans="2:4" x14ac:dyDescent="0.25">
      <c r="B1178">
        <f t="shared" si="18"/>
        <v>0.5</v>
      </c>
      <c r="C1178">
        <v>3.8</v>
      </c>
      <c r="D1178" s="1">
        <v>0.5</v>
      </c>
    </row>
    <row r="1179" spans="2:4" x14ac:dyDescent="0.25">
      <c r="B1179">
        <f t="shared" si="18"/>
        <v>0.38</v>
      </c>
      <c r="C1179">
        <v>3.8</v>
      </c>
      <c r="D1179" s="1">
        <v>0.38</v>
      </c>
    </row>
    <row r="1180" spans="2:4" x14ac:dyDescent="0.25">
      <c r="B1180">
        <f t="shared" si="18"/>
        <v>0.44</v>
      </c>
      <c r="C1180">
        <v>3.8</v>
      </c>
      <c r="D1180" s="1">
        <v>0.44</v>
      </c>
    </row>
    <row r="1181" spans="2:4" x14ac:dyDescent="0.25">
      <c r="B1181">
        <f t="shared" si="18"/>
        <v>0.67</v>
      </c>
      <c r="C1181">
        <v>3.8</v>
      </c>
      <c r="D1181" s="1">
        <v>0.67</v>
      </c>
    </row>
    <row r="1182" spans="2:4" x14ac:dyDescent="0.25">
      <c r="B1182">
        <f t="shared" si="18"/>
        <v>0.22</v>
      </c>
      <c r="C1182">
        <v>3.8</v>
      </c>
      <c r="D1182" s="1">
        <v>0.22</v>
      </c>
    </row>
    <row r="1183" spans="2:4" x14ac:dyDescent="0.25">
      <c r="B1183">
        <f t="shared" si="18"/>
        <v>0.45</v>
      </c>
      <c r="C1183">
        <v>3.8</v>
      </c>
      <c r="D1183" s="1">
        <v>0.45</v>
      </c>
    </row>
    <row r="1184" spans="2:4" x14ac:dyDescent="0.25">
      <c r="B1184">
        <f t="shared" si="18"/>
        <v>0.4</v>
      </c>
      <c r="C1184">
        <v>3.8</v>
      </c>
      <c r="D1184" s="1">
        <v>0.4</v>
      </c>
    </row>
    <row r="1185" spans="2:4" x14ac:dyDescent="0.25">
      <c r="B1185">
        <f t="shared" si="18"/>
        <v>0.25</v>
      </c>
      <c r="C1185">
        <v>3.8</v>
      </c>
      <c r="D1185" s="1">
        <v>0.25</v>
      </c>
    </row>
    <row r="1186" spans="2:4" x14ac:dyDescent="0.25">
      <c r="B1186">
        <f t="shared" si="18"/>
        <v>0.52</v>
      </c>
      <c r="C1186">
        <v>3.8</v>
      </c>
      <c r="D1186" s="1">
        <v>0.52</v>
      </c>
    </row>
    <row r="1187" spans="2:4" x14ac:dyDescent="0.25">
      <c r="B1187">
        <f t="shared" si="18"/>
        <v>0.75</v>
      </c>
      <c r="C1187">
        <v>3.8</v>
      </c>
      <c r="D1187" s="1">
        <v>0.75</v>
      </c>
    </row>
    <row r="1188" spans="2:4" x14ac:dyDescent="0.25">
      <c r="B1188">
        <f t="shared" si="18"/>
        <v>0.44</v>
      </c>
      <c r="C1188">
        <v>3.8</v>
      </c>
      <c r="D1188" s="1">
        <v>0.44</v>
      </c>
    </row>
    <row r="1189" spans="2:4" x14ac:dyDescent="0.25">
      <c r="B1189">
        <f t="shared" si="18"/>
        <v>0.48</v>
      </c>
      <c r="C1189">
        <v>3.8</v>
      </c>
      <c r="D1189" s="1">
        <v>0.48</v>
      </c>
    </row>
    <row r="1190" spans="2:4" x14ac:dyDescent="0.25">
      <c r="B1190">
        <f t="shared" si="18"/>
        <v>0.03</v>
      </c>
      <c r="C1190">
        <v>3.8</v>
      </c>
      <c r="D1190" s="1">
        <v>0.03</v>
      </c>
    </row>
    <row r="1191" spans="2:4" x14ac:dyDescent="0.25">
      <c r="B1191">
        <f t="shared" si="18"/>
        <v>0.21</v>
      </c>
      <c r="C1191">
        <v>3.8</v>
      </c>
      <c r="D1191" s="1">
        <v>0.21</v>
      </c>
    </row>
    <row r="1192" spans="2:4" x14ac:dyDescent="0.25">
      <c r="B1192">
        <f t="shared" si="18"/>
        <v>0</v>
      </c>
      <c r="C1192">
        <v>3.8</v>
      </c>
      <c r="D1192" s="1">
        <v>0</v>
      </c>
    </row>
    <row r="1193" spans="2:4" x14ac:dyDescent="0.25">
      <c r="B1193">
        <f t="shared" si="18"/>
        <v>0.48</v>
      </c>
      <c r="C1193">
        <v>3.8</v>
      </c>
      <c r="D1193" s="1">
        <v>0.48</v>
      </c>
    </row>
    <row r="1194" spans="2:4" x14ac:dyDescent="0.25">
      <c r="B1194">
        <f t="shared" si="18"/>
        <v>0.53</v>
      </c>
      <c r="C1194">
        <v>3.8</v>
      </c>
      <c r="D1194" s="1">
        <v>0.53</v>
      </c>
    </row>
    <row r="1195" spans="2:4" x14ac:dyDescent="0.25">
      <c r="B1195">
        <f t="shared" si="18"/>
        <v>0.03</v>
      </c>
      <c r="C1195">
        <v>3.8</v>
      </c>
      <c r="D1195" s="1">
        <v>0.03</v>
      </c>
    </row>
    <row r="1196" spans="2:4" x14ac:dyDescent="0.25">
      <c r="B1196">
        <f t="shared" si="18"/>
        <v>0.52</v>
      </c>
      <c r="C1196">
        <v>3.8</v>
      </c>
      <c r="D1196" s="1">
        <v>0.52</v>
      </c>
    </row>
    <row r="1197" spans="2:4" x14ac:dyDescent="0.25">
      <c r="B1197">
        <f t="shared" si="18"/>
        <v>0.48</v>
      </c>
      <c r="C1197">
        <v>3.8</v>
      </c>
      <c r="D1197" s="1">
        <v>0.48</v>
      </c>
    </row>
    <row r="1198" spans="2:4" x14ac:dyDescent="0.25">
      <c r="B1198">
        <f t="shared" si="18"/>
        <v>0.28000000000000003</v>
      </c>
      <c r="C1198">
        <v>3.8</v>
      </c>
      <c r="D1198" s="1">
        <v>0.28000000000000003</v>
      </c>
    </row>
    <row r="1199" spans="2:4" x14ac:dyDescent="0.25">
      <c r="B1199">
        <f t="shared" si="18"/>
        <v>0.57999999999999996</v>
      </c>
      <c r="C1199">
        <v>3.8</v>
      </c>
      <c r="D1199" s="1">
        <v>0.57999999999999996</v>
      </c>
    </row>
    <row r="1200" spans="2:4" x14ac:dyDescent="0.25">
      <c r="B1200">
        <f t="shared" si="18"/>
        <v>0.43</v>
      </c>
      <c r="C1200">
        <v>3.8</v>
      </c>
      <c r="D1200" s="1">
        <v>0.43</v>
      </c>
    </row>
    <row r="1201" spans="2:4" x14ac:dyDescent="0.25">
      <c r="B1201">
        <f t="shared" si="18"/>
        <v>0.49</v>
      </c>
      <c r="C1201">
        <v>3.8</v>
      </c>
      <c r="D1201" s="1">
        <v>0.49</v>
      </c>
    </row>
    <row r="1202" spans="2:4" x14ac:dyDescent="0.25">
      <c r="B1202">
        <f t="shared" si="18"/>
        <v>0.77</v>
      </c>
      <c r="C1202">
        <v>3.8</v>
      </c>
      <c r="D1202" s="1">
        <v>0.77</v>
      </c>
    </row>
    <row r="1203" spans="2:4" x14ac:dyDescent="0.25">
      <c r="B1203">
        <f t="shared" si="18"/>
        <v>0.56999999999999995</v>
      </c>
      <c r="C1203">
        <v>3.8</v>
      </c>
      <c r="D1203" s="1">
        <v>0.56999999999999995</v>
      </c>
    </row>
    <row r="1204" spans="2:4" x14ac:dyDescent="0.25">
      <c r="B1204">
        <f t="shared" si="18"/>
        <v>0.5</v>
      </c>
      <c r="C1204">
        <v>3.8</v>
      </c>
      <c r="D1204" s="1">
        <v>0.5</v>
      </c>
    </row>
    <row r="1205" spans="2:4" x14ac:dyDescent="0.25">
      <c r="B1205">
        <f t="shared" si="18"/>
        <v>0.73</v>
      </c>
      <c r="C1205">
        <v>3.8</v>
      </c>
      <c r="D1205" s="1">
        <v>0.73</v>
      </c>
    </row>
    <row r="1206" spans="2:4" x14ac:dyDescent="0.25">
      <c r="B1206">
        <f t="shared" si="18"/>
        <v>0.45</v>
      </c>
      <c r="C1206">
        <v>3.8</v>
      </c>
      <c r="D1206" s="1">
        <v>0.45</v>
      </c>
    </row>
    <row r="1207" spans="2:4" x14ac:dyDescent="0.25">
      <c r="B1207">
        <f t="shared" si="18"/>
        <v>0.4</v>
      </c>
      <c r="C1207">
        <v>3.8</v>
      </c>
      <c r="D1207" s="1">
        <v>0.4</v>
      </c>
    </row>
    <row r="1208" spans="2:4" x14ac:dyDescent="0.25">
      <c r="B1208">
        <f t="shared" si="18"/>
        <v>0.57999999999999996</v>
      </c>
      <c r="C1208">
        <v>3.8</v>
      </c>
      <c r="D1208" s="1">
        <v>0.57999999999999996</v>
      </c>
    </row>
    <row r="1209" spans="2:4" x14ac:dyDescent="0.25">
      <c r="B1209">
        <f t="shared" si="18"/>
        <v>0.33</v>
      </c>
      <c r="C1209">
        <v>3.8</v>
      </c>
      <c r="D1209" s="1">
        <v>0.33</v>
      </c>
    </row>
    <row r="1210" spans="2:4" x14ac:dyDescent="0.25">
      <c r="B1210">
        <f t="shared" si="18"/>
        <v>0.28000000000000003</v>
      </c>
      <c r="C1210">
        <v>3.7</v>
      </c>
      <c r="D1210" s="1">
        <v>0.28000000000000003</v>
      </c>
    </row>
    <row r="1211" spans="2:4" x14ac:dyDescent="0.25">
      <c r="B1211">
        <f t="shared" si="18"/>
        <v>0.45</v>
      </c>
      <c r="C1211">
        <v>3.7</v>
      </c>
      <c r="D1211" s="1">
        <v>0.45</v>
      </c>
    </row>
    <row r="1212" spans="2:4" x14ac:dyDescent="0.25">
      <c r="B1212">
        <f t="shared" si="18"/>
        <v>0.68</v>
      </c>
      <c r="C1212">
        <v>3.7</v>
      </c>
      <c r="D1212" s="1">
        <v>0.68</v>
      </c>
    </row>
    <row r="1213" spans="2:4" x14ac:dyDescent="0.25">
      <c r="B1213">
        <f t="shared" si="18"/>
        <v>0.35</v>
      </c>
      <c r="C1213">
        <v>3.7</v>
      </c>
      <c r="D1213" s="1">
        <v>0.35</v>
      </c>
    </row>
    <row r="1214" spans="2:4" x14ac:dyDescent="0.25">
      <c r="B1214">
        <f t="shared" si="18"/>
        <v>0.4</v>
      </c>
      <c r="C1214">
        <v>3.7</v>
      </c>
      <c r="D1214" s="1">
        <v>0.4</v>
      </c>
    </row>
    <row r="1215" spans="2:4" x14ac:dyDescent="0.25">
      <c r="B1215">
        <f t="shared" si="18"/>
        <v>0.62</v>
      </c>
      <c r="C1215">
        <v>3.7</v>
      </c>
      <c r="D1215" s="1">
        <v>0.62</v>
      </c>
    </row>
    <row r="1216" spans="2:4" x14ac:dyDescent="0.25">
      <c r="B1216">
        <f t="shared" si="18"/>
        <v>0.25</v>
      </c>
      <c r="C1216">
        <v>3.7</v>
      </c>
      <c r="D1216" s="1">
        <v>0.25</v>
      </c>
    </row>
    <row r="1217" spans="2:4" x14ac:dyDescent="0.25">
      <c r="B1217">
        <f t="shared" si="18"/>
        <v>0.27</v>
      </c>
      <c r="C1217">
        <v>3.7</v>
      </c>
      <c r="D1217" s="1">
        <v>0.27</v>
      </c>
    </row>
    <row r="1218" spans="2:4" x14ac:dyDescent="0.25">
      <c r="B1218">
        <f t="shared" si="18"/>
        <v>0.62</v>
      </c>
      <c r="C1218">
        <v>3.7</v>
      </c>
      <c r="D1218" s="1">
        <v>0.62</v>
      </c>
    </row>
    <row r="1219" spans="2:4" x14ac:dyDescent="0.25">
      <c r="B1219">
        <f t="shared" ref="B1219:B1282" si="19">VALUE(D1219)</f>
        <v>0.41</v>
      </c>
      <c r="C1219">
        <v>3.7</v>
      </c>
      <c r="D1219" s="1">
        <v>0.41</v>
      </c>
    </row>
    <row r="1220" spans="2:4" x14ac:dyDescent="0.25">
      <c r="B1220">
        <f t="shared" si="19"/>
        <v>0.53</v>
      </c>
      <c r="C1220">
        <v>3.7</v>
      </c>
      <c r="D1220" s="1">
        <v>0.53</v>
      </c>
    </row>
    <row r="1221" spans="2:4" x14ac:dyDescent="0.25">
      <c r="B1221">
        <f t="shared" si="19"/>
        <v>0.21</v>
      </c>
      <c r="C1221">
        <v>3.7</v>
      </c>
      <c r="D1221" s="1">
        <v>0.21</v>
      </c>
    </row>
    <row r="1222" spans="2:4" x14ac:dyDescent="0.25">
      <c r="B1222">
        <f t="shared" si="19"/>
        <v>0.33</v>
      </c>
      <c r="C1222">
        <v>3.7</v>
      </c>
      <c r="D1222" s="1">
        <v>0.33</v>
      </c>
    </row>
    <row r="1223" spans="2:4" x14ac:dyDescent="0.25">
      <c r="B1223">
        <f t="shared" si="19"/>
        <v>0.55000000000000004</v>
      </c>
      <c r="C1223">
        <v>3.7</v>
      </c>
      <c r="D1223" s="1">
        <v>0.55000000000000004</v>
      </c>
    </row>
    <row r="1224" spans="2:4" x14ac:dyDescent="0.25">
      <c r="B1224">
        <f t="shared" si="19"/>
        <v>0.47</v>
      </c>
      <c r="C1224">
        <v>3.7</v>
      </c>
      <c r="D1224" s="1">
        <v>0.47</v>
      </c>
    </row>
    <row r="1225" spans="2:4" x14ac:dyDescent="0.25">
      <c r="B1225">
        <f t="shared" si="19"/>
        <v>0.18</v>
      </c>
      <c r="C1225">
        <v>3.7</v>
      </c>
      <c r="D1225" s="1">
        <v>0.18</v>
      </c>
    </row>
    <row r="1226" spans="2:4" x14ac:dyDescent="0.25">
      <c r="B1226">
        <f t="shared" si="19"/>
        <v>0.37</v>
      </c>
      <c r="C1226">
        <v>3.7</v>
      </c>
      <c r="D1226" s="1">
        <v>0.37</v>
      </c>
    </row>
    <row r="1227" spans="2:4" x14ac:dyDescent="0.25">
      <c r="B1227">
        <f t="shared" si="19"/>
        <v>0.37</v>
      </c>
      <c r="C1227">
        <v>3.7</v>
      </c>
      <c r="D1227" s="1">
        <v>0.37</v>
      </c>
    </row>
    <row r="1228" spans="2:4" x14ac:dyDescent="0.25">
      <c r="B1228">
        <f t="shared" si="19"/>
        <v>0.51</v>
      </c>
      <c r="C1228">
        <v>3.7</v>
      </c>
      <c r="D1228" s="1">
        <v>0.51</v>
      </c>
    </row>
    <row r="1229" spans="2:4" x14ac:dyDescent="0.25">
      <c r="B1229">
        <f t="shared" si="19"/>
        <v>0.28000000000000003</v>
      </c>
      <c r="C1229">
        <v>3.7</v>
      </c>
      <c r="D1229" s="1">
        <v>0.28000000000000003</v>
      </c>
    </row>
    <row r="1230" spans="2:4" x14ac:dyDescent="0.25">
      <c r="B1230">
        <f t="shared" si="19"/>
        <v>0.09</v>
      </c>
      <c r="C1230">
        <v>3.7</v>
      </c>
      <c r="D1230" s="1">
        <v>0.09</v>
      </c>
    </row>
    <row r="1231" spans="2:4" x14ac:dyDescent="0.25">
      <c r="B1231">
        <f t="shared" si="19"/>
        <v>0.3</v>
      </c>
      <c r="C1231">
        <v>3.7</v>
      </c>
      <c r="D1231" s="1">
        <v>0.3</v>
      </c>
    </row>
    <row r="1232" spans="2:4" x14ac:dyDescent="0.25">
      <c r="B1232">
        <f t="shared" si="19"/>
        <v>0.57999999999999996</v>
      </c>
      <c r="C1232">
        <v>3.7</v>
      </c>
      <c r="D1232" s="1">
        <v>0.57999999999999996</v>
      </c>
    </row>
    <row r="1233" spans="2:4" x14ac:dyDescent="0.25">
      <c r="B1233">
        <f t="shared" si="19"/>
        <v>0.14000000000000001</v>
      </c>
      <c r="C1233">
        <v>3.7</v>
      </c>
      <c r="D1233" s="1">
        <v>0.14000000000000001</v>
      </c>
    </row>
    <row r="1234" spans="2:4" x14ac:dyDescent="0.25">
      <c r="B1234">
        <f t="shared" si="19"/>
        <v>0.53</v>
      </c>
      <c r="C1234">
        <v>3.7</v>
      </c>
      <c r="D1234" s="1">
        <v>0.53</v>
      </c>
    </row>
    <row r="1235" spans="2:4" x14ac:dyDescent="0.25">
      <c r="B1235">
        <f t="shared" si="19"/>
        <v>0.5</v>
      </c>
      <c r="C1235">
        <v>3.7</v>
      </c>
      <c r="D1235" s="1">
        <v>0.5</v>
      </c>
    </row>
    <row r="1236" spans="2:4" x14ac:dyDescent="0.25">
      <c r="B1236">
        <f t="shared" si="19"/>
        <v>0.38</v>
      </c>
      <c r="C1236">
        <v>3.7</v>
      </c>
      <c r="D1236" s="1">
        <v>0.38</v>
      </c>
    </row>
    <row r="1237" spans="2:4" x14ac:dyDescent="0.25">
      <c r="B1237">
        <f t="shared" si="19"/>
        <v>0.6</v>
      </c>
      <c r="C1237">
        <v>3.7</v>
      </c>
      <c r="D1237" s="1">
        <v>0.6</v>
      </c>
    </row>
    <row r="1238" spans="2:4" x14ac:dyDescent="0.25">
      <c r="B1238">
        <f t="shared" si="19"/>
        <v>0.43</v>
      </c>
      <c r="C1238">
        <v>3.7</v>
      </c>
      <c r="D1238" s="1">
        <v>0.43</v>
      </c>
    </row>
    <row r="1239" spans="2:4" x14ac:dyDescent="0.25">
      <c r="B1239">
        <f t="shared" si="19"/>
        <v>0.41</v>
      </c>
      <c r="C1239">
        <v>3.7</v>
      </c>
      <c r="D1239" s="1">
        <v>0.41</v>
      </c>
    </row>
    <row r="1240" spans="2:4" x14ac:dyDescent="0.25">
      <c r="B1240">
        <f t="shared" si="19"/>
        <v>0.43</v>
      </c>
      <c r="C1240">
        <v>3.7</v>
      </c>
      <c r="D1240" s="1">
        <v>0.43</v>
      </c>
    </row>
    <row r="1241" spans="2:4" x14ac:dyDescent="0.25">
      <c r="B1241">
        <f t="shared" si="19"/>
        <v>0.49</v>
      </c>
      <c r="C1241">
        <v>3.7</v>
      </c>
      <c r="D1241" s="1">
        <v>0.49</v>
      </c>
    </row>
    <row r="1242" spans="2:4" x14ac:dyDescent="0.25">
      <c r="B1242">
        <f t="shared" si="19"/>
        <v>0.43</v>
      </c>
      <c r="C1242">
        <v>3.7</v>
      </c>
      <c r="D1242" s="1">
        <v>0.43</v>
      </c>
    </row>
    <row r="1243" spans="2:4" x14ac:dyDescent="0.25">
      <c r="B1243">
        <f t="shared" si="19"/>
        <v>0</v>
      </c>
      <c r="C1243">
        <v>3.7</v>
      </c>
      <c r="D1243" s="1">
        <v>0</v>
      </c>
    </row>
    <row r="1244" spans="2:4" x14ac:dyDescent="0.25">
      <c r="B1244">
        <f t="shared" si="19"/>
        <v>0.46</v>
      </c>
      <c r="C1244">
        <v>3.7</v>
      </c>
      <c r="D1244" s="1">
        <v>0.46</v>
      </c>
    </row>
    <row r="1245" spans="2:4" x14ac:dyDescent="0.25">
      <c r="B1245">
        <f t="shared" si="19"/>
        <v>0.54</v>
      </c>
      <c r="C1245">
        <v>3.7</v>
      </c>
      <c r="D1245" s="1">
        <v>0.54</v>
      </c>
    </row>
    <row r="1246" spans="2:4" x14ac:dyDescent="0.25">
      <c r="B1246">
        <f t="shared" si="19"/>
        <v>0.08</v>
      </c>
      <c r="C1246">
        <v>3.7</v>
      </c>
      <c r="D1246" s="1">
        <v>0.08</v>
      </c>
    </row>
    <row r="1247" spans="2:4" x14ac:dyDescent="0.25">
      <c r="B1247">
        <f t="shared" si="19"/>
        <v>0.45</v>
      </c>
      <c r="C1247">
        <v>3.7</v>
      </c>
      <c r="D1247" s="1">
        <v>0.45</v>
      </c>
    </row>
    <row r="1248" spans="2:4" x14ac:dyDescent="0.25">
      <c r="B1248">
        <f t="shared" si="19"/>
        <v>0.43</v>
      </c>
      <c r="C1248">
        <v>3.7</v>
      </c>
      <c r="D1248" s="1">
        <v>0.43</v>
      </c>
    </row>
    <row r="1249" spans="2:4" x14ac:dyDescent="0.25">
      <c r="B1249">
        <f t="shared" si="19"/>
        <v>0.28999999999999998</v>
      </c>
      <c r="C1249">
        <v>3.7</v>
      </c>
      <c r="D1249" s="1">
        <v>0.28999999999999998</v>
      </c>
    </row>
    <row r="1250" spans="2:4" x14ac:dyDescent="0.25">
      <c r="B1250">
        <f t="shared" si="19"/>
        <v>0.55000000000000004</v>
      </c>
      <c r="C1250">
        <v>3.7</v>
      </c>
      <c r="D1250" s="1">
        <v>0.55000000000000004</v>
      </c>
    </row>
    <row r="1251" spans="2:4" x14ac:dyDescent="0.25">
      <c r="B1251">
        <f t="shared" si="19"/>
        <v>0.64</v>
      </c>
      <c r="C1251">
        <v>3.6</v>
      </c>
      <c r="D1251" s="1">
        <v>0.64</v>
      </c>
    </row>
    <row r="1252" spans="2:4" x14ac:dyDescent="0.25">
      <c r="B1252">
        <f t="shared" si="19"/>
        <v>0.51</v>
      </c>
      <c r="C1252">
        <v>3.6</v>
      </c>
      <c r="D1252" s="1">
        <v>0.51</v>
      </c>
    </row>
    <row r="1253" spans="2:4" x14ac:dyDescent="0.25">
      <c r="B1253">
        <f t="shared" si="19"/>
        <v>0.76</v>
      </c>
      <c r="C1253">
        <v>3.6</v>
      </c>
      <c r="D1253" s="1">
        <v>0.76</v>
      </c>
    </row>
    <row r="1254" spans="2:4" x14ac:dyDescent="0.25">
      <c r="B1254">
        <f t="shared" si="19"/>
        <v>0.39</v>
      </c>
      <c r="C1254">
        <v>3.6</v>
      </c>
      <c r="D1254" s="1">
        <v>0.39</v>
      </c>
    </row>
    <row r="1255" spans="2:4" x14ac:dyDescent="0.25">
      <c r="B1255">
        <f t="shared" si="19"/>
        <v>0.34</v>
      </c>
      <c r="C1255">
        <v>3.6</v>
      </c>
      <c r="D1255" s="1">
        <v>0.34</v>
      </c>
    </row>
    <row r="1256" spans="2:4" x14ac:dyDescent="0.25">
      <c r="B1256">
        <f t="shared" si="19"/>
        <v>0.41</v>
      </c>
      <c r="C1256">
        <v>3.6</v>
      </c>
      <c r="D1256" s="1">
        <v>0.41</v>
      </c>
    </row>
    <row r="1257" spans="2:4" x14ac:dyDescent="0.25">
      <c r="B1257">
        <f t="shared" si="19"/>
        <v>0.54</v>
      </c>
      <c r="C1257">
        <v>3.6</v>
      </c>
      <c r="D1257" s="1">
        <v>0.54</v>
      </c>
    </row>
    <row r="1258" spans="2:4" x14ac:dyDescent="0.25">
      <c r="B1258">
        <f t="shared" si="19"/>
        <v>0.5</v>
      </c>
      <c r="C1258">
        <v>3.6</v>
      </c>
      <c r="D1258" s="1">
        <v>0.5</v>
      </c>
    </row>
    <row r="1259" spans="2:4" x14ac:dyDescent="0.25">
      <c r="B1259">
        <f t="shared" si="19"/>
        <v>0.28999999999999998</v>
      </c>
      <c r="C1259">
        <v>3.6</v>
      </c>
      <c r="D1259" s="1">
        <v>0.28999999999999998</v>
      </c>
    </row>
    <row r="1260" spans="2:4" x14ac:dyDescent="0.25">
      <c r="B1260">
        <f t="shared" si="19"/>
        <v>0.38</v>
      </c>
      <c r="C1260">
        <v>3.6</v>
      </c>
      <c r="D1260" s="1">
        <v>0.38</v>
      </c>
    </row>
    <row r="1261" spans="2:4" x14ac:dyDescent="0.25">
      <c r="B1261">
        <f t="shared" si="19"/>
        <v>0.69</v>
      </c>
      <c r="C1261">
        <v>3.6</v>
      </c>
      <c r="D1261" s="1">
        <v>0.69</v>
      </c>
    </row>
    <row r="1262" spans="2:4" x14ac:dyDescent="0.25">
      <c r="B1262">
        <f t="shared" si="19"/>
        <v>0.22</v>
      </c>
      <c r="C1262">
        <v>3.6</v>
      </c>
      <c r="D1262" s="1">
        <v>0.22</v>
      </c>
    </row>
    <row r="1263" spans="2:4" x14ac:dyDescent="0.25">
      <c r="B1263">
        <f t="shared" si="19"/>
        <v>0.6</v>
      </c>
      <c r="C1263">
        <v>3.6</v>
      </c>
      <c r="D1263" s="1">
        <v>0.6</v>
      </c>
    </row>
    <row r="1264" spans="2:4" x14ac:dyDescent="0.25">
      <c r="B1264">
        <f t="shared" si="19"/>
        <v>0.86</v>
      </c>
      <c r="C1264">
        <v>3.6</v>
      </c>
      <c r="D1264" s="1">
        <v>0.86</v>
      </c>
    </row>
    <row r="1265" spans="2:4" x14ac:dyDescent="0.25">
      <c r="B1265">
        <f t="shared" si="19"/>
        <v>0.31</v>
      </c>
      <c r="C1265">
        <v>3.6</v>
      </c>
      <c r="D1265" s="1">
        <v>0.31</v>
      </c>
    </row>
    <row r="1266" spans="2:4" x14ac:dyDescent="0.25">
      <c r="B1266">
        <f t="shared" si="19"/>
        <v>0.71</v>
      </c>
      <c r="C1266">
        <v>3.6</v>
      </c>
      <c r="D1266" s="1">
        <v>0.71</v>
      </c>
    </row>
    <row r="1267" spans="2:4" x14ac:dyDescent="0.25">
      <c r="B1267">
        <f t="shared" si="19"/>
        <v>0.53</v>
      </c>
      <c r="C1267">
        <v>3.6</v>
      </c>
      <c r="D1267" s="1">
        <v>0.53</v>
      </c>
    </row>
    <row r="1268" spans="2:4" x14ac:dyDescent="0.25">
      <c r="B1268">
        <f t="shared" si="19"/>
        <v>0.08</v>
      </c>
      <c r="C1268">
        <v>3.6</v>
      </c>
      <c r="D1268" s="1">
        <v>0.08</v>
      </c>
    </row>
    <row r="1269" spans="2:4" x14ac:dyDescent="0.25">
      <c r="B1269">
        <f t="shared" si="19"/>
        <v>0.28000000000000003</v>
      </c>
      <c r="C1269">
        <v>3.6</v>
      </c>
      <c r="D1269" s="1">
        <v>0.28000000000000003</v>
      </c>
    </row>
    <row r="1270" spans="2:4" x14ac:dyDescent="0.25">
      <c r="B1270">
        <f t="shared" si="19"/>
        <v>0.45</v>
      </c>
      <c r="C1270">
        <v>3.6</v>
      </c>
      <c r="D1270" s="1">
        <v>0.45</v>
      </c>
    </row>
    <row r="1271" spans="2:4" x14ac:dyDescent="0.25">
      <c r="B1271">
        <f t="shared" si="19"/>
        <v>0.44</v>
      </c>
      <c r="C1271">
        <v>3.6</v>
      </c>
      <c r="D1271" s="1">
        <v>0.44</v>
      </c>
    </row>
    <row r="1272" spans="2:4" x14ac:dyDescent="0.25">
      <c r="B1272">
        <f t="shared" si="19"/>
        <v>0.33</v>
      </c>
      <c r="C1272">
        <v>3.6</v>
      </c>
      <c r="D1272" s="1">
        <v>0.33</v>
      </c>
    </row>
    <row r="1273" spans="2:4" x14ac:dyDescent="0.25">
      <c r="B1273">
        <f t="shared" si="19"/>
        <v>0.35</v>
      </c>
      <c r="C1273">
        <v>3.6</v>
      </c>
      <c r="D1273" s="1">
        <v>0.35</v>
      </c>
    </row>
    <row r="1274" spans="2:4" x14ac:dyDescent="0.25">
      <c r="B1274">
        <f t="shared" si="19"/>
        <v>0.04</v>
      </c>
      <c r="C1274">
        <v>3.6</v>
      </c>
      <c r="D1274" s="1">
        <v>0.04</v>
      </c>
    </row>
    <row r="1275" spans="2:4" x14ac:dyDescent="0.25">
      <c r="B1275">
        <f t="shared" si="19"/>
        <v>0.31</v>
      </c>
      <c r="C1275">
        <v>3.6</v>
      </c>
      <c r="D1275" s="1">
        <v>0.31</v>
      </c>
    </row>
    <row r="1276" spans="2:4" x14ac:dyDescent="0.25">
      <c r="B1276">
        <f t="shared" si="19"/>
        <v>0.56999999999999995</v>
      </c>
      <c r="C1276">
        <v>3.6</v>
      </c>
      <c r="D1276" s="1">
        <v>0.56999999999999995</v>
      </c>
    </row>
    <row r="1277" spans="2:4" x14ac:dyDescent="0.25">
      <c r="B1277">
        <f t="shared" si="19"/>
        <v>0.62</v>
      </c>
      <c r="C1277">
        <v>3.6</v>
      </c>
      <c r="D1277" s="1">
        <v>0.62</v>
      </c>
    </row>
    <row r="1278" spans="2:4" x14ac:dyDescent="0.25">
      <c r="B1278">
        <f t="shared" si="19"/>
        <v>0.17</v>
      </c>
      <c r="C1278">
        <v>3.6</v>
      </c>
      <c r="D1278" s="1">
        <v>0.17</v>
      </c>
    </row>
    <row r="1279" spans="2:4" x14ac:dyDescent="0.25">
      <c r="B1279">
        <f t="shared" si="19"/>
        <v>0.28999999999999998</v>
      </c>
      <c r="C1279">
        <v>3.6</v>
      </c>
      <c r="D1279" s="1">
        <v>0.28999999999999998</v>
      </c>
    </row>
    <row r="1280" spans="2:4" x14ac:dyDescent="0.25">
      <c r="B1280">
        <f t="shared" si="19"/>
        <v>0.5</v>
      </c>
      <c r="C1280">
        <v>3.6</v>
      </c>
      <c r="D1280" s="1">
        <v>0.5</v>
      </c>
    </row>
    <row r="1281" spans="2:4" x14ac:dyDescent="0.25">
      <c r="B1281">
        <f t="shared" si="19"/>
        <v>0.53</v>
      </c>
      <c r="C1281">
        <v>3.6</v>
      </c>
      <c r="D1281" s="1">
        <v>0.53</v>
      </c>
    </row>
    <row r="1282" spans="2:4" x14ac:dyDescent="0.25">
      <c r="B1282">
        <f t="shared" si="19"/>
        <v>0.45</v>
      </c>
      <c r="C1282">
        <v>3.6</v>
      </c>
      <c r="D1282" s="1">
        <v>0.45</v>
      </c>
    </row>
    <row r="1283" spans="2:4" x14ac:dyDescent="0.25">
      <c r="B1283">
        <f t="shared" ref="B1283:B1346" si="20">VALUE(D1283)</f>
        <v>0.56999999999999995</v>
      </c>
      <c r="C1283">
        <v>3.6</v>
      </c>
      <c r="D1283" s="1">
        <v>0.56999999999999995</v>
      </c>
    </row>
    <row r="1284" spans="2:4" x14ac:dyDescent="0.25">
      <c r="B1284">
        <f t="shared" si="20"/>
        <v>0.62</v>
      </c>
      <c r="C1284">
        <v>3.6</v>
      </c>
      <c r="D1284" s="1">
        <v>0.62</v>
      </c>
    </row>
    <row r="1285" spans="2:4" x14ac:dyDescent="0.25">
      <c r="B1285">
        <f t="shared" si="20"/>
        <v>0.25</v>
      </c>
      <c r="C1285">
        <v>3.5</v>
      </c>
      <c r="D1285" s="1">
        <v>0.25</v>
      </c>
    </row>
    <row r="1286" spans="2:4" x14ac:dyDescent="0.25">
      <c r="B1286">
        <f t="shared" si="20"/>
        <v>0.45</v>
      </c>
      <c r="C1286">
        <v>3.5</v>
      </c>
      <c r="D1286" s="1">
        <v>0.45</v>
      </c>
    </row>
    <row r="1287" spans="2:4" x14ac:dyDescent="0.25">
      <c r="B1287">
        <f t="shared" si="20"/>
        <v>0.27</v>
      </c>
      <c r="C1287">
        <v>3.5</v>
      </c>
      <c r="D1287" s="1">
        <v>0.27</v>
      </c>
    </row>
    <row r="1288" spans="2:4" x14ac:dyDescent="0.25">
      <c r="B1288">
        <f t="shared" si="20"/>
        <v>0.26</v>
      </c>
      <c r="C1288">
        <v>3.5</v>
      </c>
      <c r="D1288" s="1">
        <v>0.26</v>
      </c>
    </row>
    <row r="1289" spans="2:4" x14ac:dyDescent="0.25">
      <c r="B1289">
        <f t="shared" si="20"/>
        <v>0.48</v>
      </c>
      <c r="C1289">
        <v>3.5</v>
      </c>
      <c r="D1289" s="1">
        <v>0.48</v>
      </c>
    </row>
    <row r="1290" spans="2:4" x14ac:dyDescent="0.25">
      <c r="B1290">
        <f t="shared" si="20"/>
        <v>0.33</v>
      </c>
      <c r="C1290">
        <v>3.5</v>
      </c>
      <c r="D1290" s="1">
        <v>0.33</v>
      </c>
    </row>
    <row r="1291" spans="2:4" x14ac:dyDescent="0.25">
      <c r="B1291">
        <f t="shared" si="20"/>
        <v>0.54</v>
      </c>
      <c r="C1291">
        <v>3.5</v>
      </c>
      <c r="D1291" s="1">
        <v>0.54</v>
      </c>
    </row>
    <row r="1292" spans="2:4" x14ac:dyDescent="0.25">
      <c r="B1292">
        <f t="shared" si="20"/>
        <v>0.3</v>
      </c>
      <c r="C1292">
        <v>3.5</v>
      </c>
      <c r="D1292" s="1">
        <v>0.3</v>
      </c>
    </row>
    <row r="1293" spans="2:4" x14ac:dyDescent="0.25">
      <c r="B1293">
        <f t="shared" si="20"/>
        <v>0.46</v>
      </c>
      <c r="C1293">
        <v>3.5</v>
      </c>
      <c r="D1293" s="1">
        <v>0.46</v>
      </c>
    </row>
    <row r="1294" spans="2:4" x14ac:dyDescent="0.25">
      <c r="B1294">
        <f t="shared" si="20"/>
        <v>0.37</v>
      </c>
      <c r="C1294">
        <v>3.5</v>
      </c>
      <c r="D1294" s="1">
        <v>0.37</v>
      </c>
    </row>
    <row r="1295" spans="2:4" x14ac:dyDescent="0.25">
      <c r="B1295">
        <f t="shared" si="20"/>
        <v>0.43</v>
      </c>
      <c r="C1295">
        <v>3.5</v>
      </c>
      <c r="D1295" s="1">
        <v>0.43</v>
      </c>
    </row>
    <row r="1296" spans="2:4" x14ac:dyDescent="0.25">
      <c r="B1296">
        <f t="shared" si="20"/>
        <v>0.78</v>
      </c>
      <c r="C1296">
        <v>3.5</v>
      </c>
      <c r="D1296" s="1">
        <v>0.78</v>
      </c>
    </row>
    <row r="1297" spans="2:4" x14ac:dyDescent="0.25">
      <c r="B1297">
        <f t="shared" si="20"/>
        <v>0.5</v>
      </c>
      <c r="C1297">
        <v>3.5</v>
      </c>
      <c r="D1297" s="1">
        <v>0.5</v>
      </c>
    </row>
    <row r="1298" spans="2:4" x14ac:dyDescent="0.25">
      <c r="B1298">
        <f t="shared" si="20"/>
        <v>0.24</v>
      </c>
      <c r="C1298">
        <v>3.5</v>
      </c>
      <c r="D1298" s="1">
        <v>0.24</v>
      </c>
    </row>
    <row r="1299" spans="2:4" x14ac:dyDescent="0.25">
      <c r="B1299">
        <f t="shared" si="20"/>
        <v>0.03</v>
      </c>
      <c r="C1299">
        <v>3.5</v>
      </c>
      <c r="D1299" s="1">
        <v>0.03</v>
      </c>
    </row>
    <row r="1300" spans="2:4" x14ac:dyDescent="0.25">
      <c r="B1300">
        <f t="shared" si="20"/>
        <v>0.33</v>
      </c>
      <c r="C1300">
        <v>3.5</v>
      </c>
      <c r="D1300" s="1">
        <v>0.33</v>
      </c>
    </row>
    <row r="1301" spans="2:4" x14ac:dyDescent="0.25">
      <c r="B1301">
        <f t="shared" si="20"/>
        <v>0.49</v>
      </c>
      <c r="C1301">
        <v>3.5</v>
      </c>
      <c r="D1301" s="1">
        <v>0.49</v>
      </c>
    </row>
    <row r="1302" spans="2:4" x14ac:dyDescent="0.25">
      <c r="B1302">
        <f t="shared" si="20"/>
        <v>0.27</v>
      </c>
      <c r="C1302">
        <v>3.5</v>
      </c>
      <c r="D1302" s="1">
        <v>0.27</v>
      </c>
    </row>
    <row r="1303" spans="2:4" x14ac:dyDescent="0.25">
      <c r="B1303">
        <f t="shared" si="20"/>
        <v>0.4</v>
      </c>
      <c r="C1303">
        <v>3.5</v>
      </c>
      <c r="D1303" s="1">
        <v>0.4</v>
      </c>
    </row>
    <row r="1304" spans="2:4" x14ac:dyDescent="0.25">
      <c r="B1304">
        <f t="shared" si="20"/>
        <v>0.8</v>
      </c>
      <c r="C1304">
        <v>3.5</v>
      </c>
      <c r="D1304" s="1">
        <v>0.8</v>
      </c>
    </row>
    <row r="1305" spans="2:4" x14ac:dyDescent="0.25">
      <c r="B1305">
        <f t="shared" si="20"/>
        <v>0.51</v>
      </c>
      <c r="C1305">
        <v>3.5</v>
      </c>
      <c r="D1305" s="1">
        <v>0.51</v>
      </c>
    </row>
    <row r="1306" spans="2:4" x14ac:dyDescent="0.25">
      <c r="B1306">
        <f t="shared" si="20"/>
        <v>0.33</v>
      </c>
      <c r="C1306">
        <v>3.5</v>
      </c>
      <c r="D1306" s="1">
        <v>0.33</v>
      </c>
    </row>
    <row r="1307" spans="2:4" x14ac:dyDescent="0.25">
      <c r="B1307">
        <f t="shared" si="20"/>
        <v>0.35</v>
      </c>
      <c r="C1307">
        <v>3.5</v>
      </c>
      <c r="D1307" s="1">
        <v>0.35</v>
      </c>
    </row>
    <row r="1308" spans="2:4" x14ac:dyDescent="0.25">
      <c r="B1308">
        <f t="shared" si="20"/>
        <v>0.59</v>
      </c>
      <c r="C1308">
        <v>3.5</v>
      </c>
      <c r="D1308" s="1">
        <v>0.59</v>
      </c>
    </row>
    <row r="1309" spans="2:4" x14ac:dyDescent="0.25">
      <c r="B1309">
        <f t="shared" si="20"/>
        <v>0.55000000000000004</v>
      </c>
      <c r="C1309">
        <v>3.5</v>
      </c>
      <c r="D1309" s="1">
        <v>0.55000000000000004</v>
      </c>
    </row>
    <row r="1310" spans="2:4" x14ac:dyDescent="0.25">
      <c r="B1310">
        <f t="shared" si="20"/>
        <v>0.59</v>
      </c>
      <c r="C1310">
        <v>3.5</v>
      </c>
      <c r="D1310" s="1">
        <v>0.59</v>
      </c>
    </row>
    <row r="1311" spans="2:4" x14ac:dyDescent="0.25">
      <c r="B1311">
        <f t="shared" si="20"/>
        <v>0.59</v>
      </c>
      <c r="C1311">
        <v>3.4</v>
      </c>
      <c r="D1311" s="1">
        <v>0.59</v>
      </c>
    </row>
    <row r="1312" spans="2:4" x14ac:dyDescent="0.25">
      <c r="B1312">
        <f t="shared" si="20"/>
        <v>0.11</v>
      </c>
      <c r="C1312">
        <v>3.4</v>
      </c>
      <c r="D1312" s="1">
        <v>0.11</v>
      </c>
    </row>
    <row r="1313" spans="2:4" x14ac:dyDescent="0.25">
      <c r="B1313">
        <f t="shared" si="20"/>
        <v>0.38</v>
      </c>
      <c r="C1313">
        <v>3.4</v>
      </c>
      <c r="D1313" s="1">
        <v>0.38</v>
      </c>
    </row>
    <row r="1314" spans="2:4" x14ac:dyDescent="0.25">
      <c r="B1314">
        <f t="shared" si="20"/>
        <v>0.59</v>
      </c>
      <c r="C1314">
        <v>3.4</v>
      </c>
      <c r="D1314" s="1">
        <v>0.59</v>
      </c>
    </row>
    <row r="1315" spans="2:4" x14ac:dyDescent="0.25">
      <c r="B1315">
        <f t="shared" si="20"/>
        <v>0.6</v>
      </c>
      <c r="C1315">
        <v>3.4</v>
      </c>
      <c r="D1315" s="1">
        <v>0.6</v>
      </c>
    </row>
    <row r="1316" spans="2:4" x14ac:dyDescent="0.25">
      <c r="B1316">
        <f t="shared" si="20"/>
        <v>0.24</v>
      </c>
      <c r="C1316">
        <v>3.4</v>
      </c>
      <c r="D1316" s="1">
        <v>0.24</v>
      </c>
    </row>
    <row r="1317" spans="2:4" x14ac:dyDescent="0.25">
      <c r="B1317">
        <f t="shared" si="20"/>
        <v>0.31</v>
      </c>
      <c r="C1317">
        <v>3.4</v>
      </c>
      <c r="D1317" s="1">
        <v>0.31</v>
      </c>
    </row>
    <row r="1318" spans="2:4" x14ac:dyDescent="0.25">
      <c r="B1318">
        <f t="shared" si="20"/>
        <v>0.37</v>
      </c>
      <c r="C1318">
        <v>3.4</v>
      </c>
      <c r="D1318" s="1">
        <v>0.37</v>
      </c>
    </row>
    <row r="1319" spans="2:4" x14ac:dyDescent="0.25">
      <c r="B1319">
        <f t="shared" si="20"/>
        <v>0.15</v>
      </c>
      <c r="C1319">
        <v>3.4</v>
      </c>
      <c r="D1319" s="1">
        <v>0.15</v>
      </c>
    </row>
    <row r="1320" spans="2:4" x14ac:dyDescent="0.25">
      <c r="B1320">
        <f t="shared" si="20"/>
        <v>0.48</v>
      </c>
      <c r="C1320">
        <v>3.4</v>
      </c>
      <c r="D1320" s="1">
        <v>0.48</v>
      </c>
    </row>
    <row r="1321" spans="2:4" x14ac:dyDescent="0.25">
      <c r="B1321">
        <f t="shared" si="20"/>
        <v>0.46</v>
      </c>
      <c r="C1321">
        <v>3.3</v>
      </c>
      <c r="D1321" s="1">
        <v>0.46</v>
      </c>
    </row>
    <row r="1322" spans="2:4" x14ac:dyDescent="0.25">
      <c r="B1322">
        <f t="shared" si="20"/>
        <v>0.5</v>
      </c>
      <c r="C1322">
        <v>3.3</v>
      </c>
      <c r="D1322" s="1">
        <v>0.5</v>
      </c>
    </row>
    <row r="1323" spans="2:4" x14ac:dyDescent="0.25">
      <c r="B1323">
        <f t="shared" si="20"/>
        <v>0.12</v>
      </c>
      <c r="C1323">
        <v>3.3</v>
      </c>
      <c r="D1323" s="1">
        <v>0.12</v>
      </c>
    </row>
    <row r="1324" spans="2:4" x14ac:dyDescent="0.25">
      <c r="B1324">
        <f t="shared" si="20"/>
        <v>0.33</v>
      </c>
      <c r="C1324">
        <v>3.3</v>
      </c>
      <c r="D1324" s="1">
        <v>0.33</v>
      </c>
    </row>
    <row r="1325" spans="2:4" x14ac:dyDescent="0.25">
      <c r="B1325">
        <f t="shared" si="20"/>
        <v>0.44</v>
      </c>
      <c r="C1325">
        <v>3.3</v>
      </c>
      <c r="D1325" s="1">
        <v>0.44</v>
      </c>
    </row>
    <row r="1326" spans="2:4" x14ac:dyDescent="0.25">
      <c r="B1326">
        <f t="shared" si="20"/>
        <v>0.38</v>
      </c>
      <c r="C1326">
        <v>3.3</v>
      </c>
      <c r="D1326" s="1">
        <v>0.38</v>
      </c>
    </row>
    <row r="1327" spans="2:4" x14ac:dyDescent="0.25">
      <c r="B1327">
        <f t="shared" si="20"/>
        <v>0.4</v>
      </c>
      <c r="C1327">
        <v>3.3</v>
      </c>
      <c r="D1327" s="1">
        <v>0.4</v>
      </c>
    </row>
    <row r="1328" spans="2:4" x14ac:dyDescent="0.25">
      <c r="B1328">
        <f t="shared" si="20"/>
        <v>0.5</v>
      </c>
      <c r="C1328">
        <v>3.3</v>
      </c>
      <c r="D1328" s="1">
        <v>0.5</v>
      </c>
    </row>
    <row r="1329" spans="2:4" x14ac:dyDescent="0.25">
      <c r="B1329">
        <f t="shared" si="20"/>
        <v>0.18</v>
      </c>
      <c r="C1329">
        <v>3.3</v>
      </c>
      <c r="D1329" s="1">
        <v>0.18</v>
      </c>
    </row>
    <row r="1330" spans="2:4" x14ac:dyDescent="0.25">
      <c r="B1330">
        <f t="shared" si="20"/>
        <v>0.28000000000000003</v>
      </c>
      <c r="C1330">
        <v>3.3</v>
      </c>
      <c r="D1330" s="1">
        <v>0.28000000000000003</v>
      </c>
    </row>
    <row r="1331" spans="2:4" x14ac:dyDescent="0.25">
      <c r="B1331">
        <f t="shared" si="20"/>
        <v>0.17</v>
      </c>
      <c r="C1331">
        <v>3.3</v>
      </c>
      <c r="D1331" s="1">
        <v>0.17</v>
      </c>
    </row>
    <row r="1332" spans="2:4" x14ac:dyDescent="0.25">
      <c r="B1332">
        <f t="shared" si="20"/>
        <v>0.49</v>
      </c>
      <c r="C1332">
        <v>3.3</v>
      </c>
      <c r="D1332" s="1">
        <v>0.49</v>
      </c>
    </row>
    <row r="1333" spans="2:4" x14ac:dyDescent="0.25">
      <c r="B1333">
        <f t="shared" si="20"/>
        <v>0.38</v>
      </c>
      <c r="C1333">
        <v>3.3</v>
      </c>
      <c r="D1333" s="1">
        <v>0.38</v>
      </c>
    </row>
    <row r="1334" spans="2:4" x14ac:dyDescent="0.25">
      <c r="B1334">
        <f t="shared" si="20"/>
        <v>0.39</v>
      </c>
      <c r="C1334">
        <v>3.3</v>
      </c>
      <c r="D1334" s="1">
        <v>0.39</v>
      </c>
    </row>
    <row r="1335" spans="2:4" x14ac:dyDescent="0.25">
      <c r="B1335">
        <f t="shared" si="20"/>
        <v>0.43</v>
      </c>
      <c r="C1335">
        <v>3.3</v>
      </c>
      <c r="D1335" s="1">
        <v>0.43</v>
      </c>
    </row>
    <row r="1336" spans="2:4" x14ac:dyDescent="0.25">
      <c r="B1336">
        <f t="shared" si="20"/>
        <v>0.43</v>
      </c>
      <c r="C1336">
        <v>3.2</v>
      </c>
      <c r="D1336" s="1">
        <v>0.43</v>
      </c>
    </row>
    <row r="1337" spans="2:4" x14ac:dyDescent="0.25">
      <c r="B1337">
        <f t="shared" si="20"/>
        <v>0.72</v>
      </c>
      <c r="C1337">
        <v>3.2</v>
      </c>
      <c r="D1337" s="1">
        <v>0.72</v>
      </c>
    </row>
    <row r="1338" spans="2:4" x14ac:dyDescent="0.25">
      <c r="B1338">
        <f t="shared" si="20"/>
        <v>0.55000000000000004</v>
      </c>
      <c r="C1338">
        <v>3.1</v>
      </c>
      <c r="D1338" s="1">
        <v>0.55000000000000004</v>
      </c>
    </row>
    <row r="1339" spans="2:4" x14ac:dyDescent="0.25">
      <c r="B1339">
        <f t="shared" si="20"/>
        <v>0.32</v>
      </c>
      <c r="C1339">
        <v>3.1</v>
      </c>
      <c r="D1339" s="1">
        <v>0.32</v>
      </c>
    </row>
    <row r="1340" spans="2:4" x14ac:dyDescent="0.25">
      <c r="B1340">
        <f t="shared" si="20"/>
        <v>0.56999999999999995</v>
      </c>
      <c r="C1340">
        <v>3.1</v>
      </c>
      <c r="D1340" s="1">
        <v>0.56999999999999995</v>
      </c>
    </row>
    <row r="1341" spans="2:4" x14ac:dyDescent="0.25">
      <c r="B1341">
        <f t="shared" si="20"/>
        <v>0.28999999999999998</v>
      </c>
      <c r="C1341">
        <v>3.1</v>
      </c>
      <c r="D1341" s="1">
        <v>0.28999999999999998</v>
      </c>
    </row>
    <row r="1342" spans="2:4" x14ac:dyDescent="0.25">
      <c r="B1342">
        <f t="shared" si="20"/>
        <v>0.5</v>
      </c>
      <c r="C1342">
        <v>3</v>
      </c>
      <c r="D1342" s="1">
        <v>0.5</v>
      </c>
    </row>
    <row r="1343" spans="2:4" x14ac:dyDescent="0.25">
      <c r="B1343">
        <f t="shared" si="20"/>
        <v>0.3</v>
      </c>
      <c r="C1343">
        <v>3</v>
      </c>
      <c r="D1343" s="1">
        <v>0.3</v>
      </c>
    </row>
    <row r="1344" spans="2:4" x14ac:dyDescent="0.25">
      <c r="B1344">
        <f t="shared" si="20"/>
        <v>0.59</v>
      </c>
      <c r="C1344">
        <v>3</v>
      </c>
      <c r="D1344" s="1">
        <v>0.59</v>
      </c>
    </row>
    <row r="1345" spans="2:4" x14ac:dyDescent="0.25">
      <c r="B1345">
        <f t="shared" si="20"/>
        <v>0</v>
      </c>
      <c r="C1345">
        <v>3</v>
      </c>
      <c r="D1345" s="1">
        <v>0</v>
      </c>
    </row>
    <row r="1346" spans="2:4" x14ac:dyDescent="0.25">
      <c r="B1346">
        <f t="shared" si="20"/>
        <v>0.59</v>
      </c>
      <c r="C1346">
        <v>2.9</v>
      </c>
      <c r="D1346" s="1">
        <v>0.59</v>
      </c>
    </row>
    <row r="1347" spans="2:4" x14ac:dyDescent="0.25">
      <c r="B1347">
        <f t="shared" ref="B1347:B1352" si="21">VALUE(D1347)</f>
        <v>0.8</v>
      </c>
      <c r="C1347">
        <v>2.8</v>
      </c>
      <c r="D1347" s="1">
        <v>0.8</v>
      </c>
    </row>
    <row r="1348" spans="2:4" x14ac:dyDescent="0.25">
      <c r="B1348">
        <f t="shared" si="21"/>
        <v>0.59</v>
      </c>
      <c r="C1348">
        <v>2.8</v>
      </c>
      <c r="D1348" s="1">
        <v>0.59</v>
      </c>
    </row>
    <row r="1349" spans="2:4" x14ac:dyDescent="0.25">
      <c r="B1349">
        <f t="shared" si="21"/>
        <v>0.25</v>
      </c>
      <c r="C1349">
        <v>2.6</v>
      </c>
      <c r="D1349" s="1">
        <v>0.25</v>
      </c>
    </row>
    <row r="1350" spans="2:4" x14ac:dyDescent="0.25">
      <c r="B1350">
        <f t="shared" si="21"/>
        <v>0.28000000000000003</v>
      </c>
      <c r="C1350">
        <v>2.2999999999999998</v>
      </c>
      <c r="D1350" s="1">
        <v>0.28000000000000003</v>
      </c>
    </row>
    <row r="1351" spans="2:4" x14ac:dyDescent="0.25">
      <c r="B1351">
        <f t="shared" si="21"/>
        <v>0.26</v>
      </c>
      <c r="C1351">
        <v>2</v>
      </c>
      <c r="D1351" s="1">
        <v>0.26</v>
      </c>
    </row>
    <row r="1352" spans="2:4" x14ac:dyDescent="0.25">
      <c r="B1352">
        <f t="shared" si="21"/>
        <v>0.22</v>
      </c>
      <c r="C1352">
        <v>0</v>
      </c>
      <c r="D1352" s="1">
        <v>0.22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FE024-01B4-420C-8E7E-FDCF8CDBEC2F}">
  <dimension ref="B1"/>
  <sheetViews>
    <sheetView showGridLines="0" tabSelected="1" zoomScale="80" zoomScaleNormal="80" workbookViewId="0">
      <selection activeCell="Y12" sqref="Y12"/>
    </sheetView>
  </sheetViews>
  <sheetFormatPr defaultRowHeight="15.75" x14ac:dyDescent="0.25"/>
  <cols>
    <col min="1" max="1" width="2.875" customWidth="1"/>
    <col min="2" max="2" width="9" hidden="1" customWidth="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 Tables</vt:lpstr>
      <vt:lpstr>Data</vt:lpstr>
      <vt:lpstr>Sheet4</vt:lpstr>
      <vt:lpstr>Dashboard</vt:lpstr>
      <vt:lpstr>Data!Print_Area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Ecm Admin</cp:lastModifiedBy>
  <dcterms:created xsi:type="dcterms:W3CDTF">2025-05-26T18:46:29Z</dcterms:created>
  <dcterms:modified xsi:type="dcterms:W3CDTF">2025-06-28T16:14:21Z</dcterms:modified>
</cp:coreProperties>
</file>