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profile" sheetId="1" r:id="rId4"/>
    <sheet state="visible" name="emissions_data" sheetId="2" r:id="rId5"/>
    <sheet state="visible" name="user_travel_history" sheetId="3" r:id="rId6"/>
  </sheets>
  <definedNames/>
  <calcPr/>
</workbook>
</file>

<file path=xl/sharedStrings.xml><?xml version="1.0" encoding="utf-8"?>
<sst xmlns="http://schemas.openxmlformats.org/spreadsheetml/2006/main" count="296" uniqueCount="186">
  <si>
    <t>user_serialnum</t>
  </si>
  <si>
    <t>user_name</t>
  </si>
  <si>
    <t>contact_num</t>
  </si>
  <si>
    <t>email</t>
  </si>
  <si>
    <t>vehicle_type</t>
  </si>
  <si>
    <t>vehicle_num</t>
  </si>
  <si>
    <t>vehicle_model</t>
  </si>
  <si>
    <t>U00001</t>
  </si>
  <si>
    <t>Kaisley Gonzalez</t>
  </si>
  <si>
    <t>kaisley.gonzalez@example.com</t>
  </si>
  <si>
    <t>Car</t>
  </si>
  <si>
    <t>SGP123A</t>
  </si>
  <si>
    <t>Ford Thunderbird</t>
  </si>
  <si>
    <t>U00002</t>
  </si>
  <si>
    <t>Ethan Duffy</t>
  </si>
  <si>
    <t>ethan.duffy@example.com</t>
  </si>
  <si>
    <t>SGX456B</t>
  </si>
  <si>
    <t>Chrysler Voyager</t>
  </si>
  <si>
    <t>U00003</t>
  </si>
  <si>
    <t>Addisyn Dodson</t>
  </si>
  <si>
    <t>addisyn.dodson@example.com</t>
  </si>
  <si>
    <t>SGZ789C</t>
  </si>
  <si>
    <t>Mitsubishi Mirage</t>
  </si>
  <si>
    <t>U00004</t>
  </si>
  <si>
    <t>Seven Briggs</t>
  </si>
  <si>
    <t>seven.briggs@example.com</t>
  </si>
  <si>
    <t>SGE101D</t>
  </si>
  <si>
    <t>Chevrolet Avalanche</t>
  </si>
  <si>
    <t>U00005</t>
  </si>
  <si>
    <t>Alia Russo</t>
  </si>
  <si>
    <t>alia.russo@example.com</t>
  </si>
  <si>
    <t>SGB202E</t>
  </si>
  <si>
    <t>Dodge Charger</t>
  </si>
  <si>
    <t>U00006</t>
  </si>
  <si>
    <t>Jamie Rush</t>
  </si>
  <si>
    <t>jamie.rush@example.com</t>
  </si>
  <si>
    <t>SGC303F</t>
  </si>
  <si>
    <t>Chevrolet Equinox</t>
  </si>
  <si>
    <t>U00007</t>
  </si>
  <si>
    <t>Maleah Lynch</t>
  </si>
  <si>
    <t>maleah.lynch@example.com</t>
  </si>
  <si>
    <t>NIL000</t>
  </si>
  <si>
    <t>TrailBlazer</t>
  </si>
  <si>
    <t>U00008</t>
  </si>
  <si>
    <t>Zane McDaniel</t>
  </si>
  <si>
    <t>zane.mcdaniel@example.com</t>
  </si>
  <si>
    <t>SGU505H</t>
  </si>
  <si>
    <t>Nissan Pathfinder</t>
  </si>
  <si>
    <t>U00009</t>
  </si>
  <si>
    <t>Dahlia Collins</t>
  </si>
  <si>
    <t>dahlia.collins@example.com</t>
  </si>
  <si>
    <t>SGK606J</t>
  </si>
  <si>
    <t>Ford Mustang</t>
  </si>
  <si>
    <t>U00010</t>
  </si>
  <si>
    <t>Miles Gonzales</t>
  </si>
  <si>
    <t>miles.gonzales@example.com</t>
  </si>
  <si>
    <t>SGL707K</t>
  </si>
  <si>
    <t>Subaru Forester</t>
  </si>
  <si>
    <t>U00011</t>
  </si>
  <si>
    <t>Hadley Norris</t>
  </si>
  <si>
    <t>hadley.norris@example.com</t>
  </si>
  <si>
    <t>SGP808L</t>
  </si>
  <si>
    <t>Chevrolet Camaro</t>
  </si>
  <si>
    <t>U00012</t>
  </si>
  <si>
    <t>Cairo Arellano</t>
  </si>
  <si>
    <t>cairo.arellano@example.com</t>
  </si>
  <si>
    <t>SGX909M</t>
  </si>
  <si>
    <t>Honda Odyssey</t>
  </si>
  <si>
    <t>U00013</t>
  </si>
  <si>
    <t>Faye Smith</t>
  </si>
  <si>
    <t>faye.smith@example.com</t>
  </si>
  <si>
    <t>NIL001</t>
  </si>
  <si>
    <t>SwiftTrail</t>
  </si>
  <si>
    <t>U00014</t>
  </si>
  <si>
    <t>Liam Hines</t>
  </si>
  <si>
    <t>liam.hines@example.com</t>
  </si>
  <si>
    <t>SGV111P</t>
  </si>
  <si>
    <t>Toyota Prius</t>
  </si>
  <si>
    <t>U00015</t>
  </si>
  <si>
    <t>Poppy Castaneda</t>
  </si>
  <si>
    <t>poppy.castaneda@example.com</t>
  </si>
  <si>
    <t>SGP212Q</t>
  </si>
  <si>
    <t>Subaru Outback</t>
  </si>
  <si>
    <t>U00016</t>
  </si>
  <si>
    <t>Collin Booth</t>
  </si>
  <si>
    <t>collin.booth@example.com</t>
  </si>
  <si>
    <t>SGZ313R</t>
  </si>
  <si>
    <t>Toyota Highlander</t>
  </si>
  <si>
    <t>U00017</t>
  </si>
  <si>
    <t>Zariyah Butler</t>
  </si>
  <si>
    <t>zariyah.butler@example.com</t>
  </si>
  <si>
    <t>SGE414S</t>
  </si>
  <si>
    <t>Honda Civic</t>
  </si>
  <si>
    <t>U00018</t>
  </si>
  <si>
    <t>Ryder Stone</t>
  </si>
  <si>
    <t>ryder.stone@example.com</t>
  </si>
  <si>
    <t>SGB515T</t>
  </si>
  <si>
    <t>Ford F-150</t>
  </si>
  <si>
    <t>U00019</t>
  </si>
  <si>
    <t>Catalina Gonzales</t>
  </si>
  <si>
    <t>catalina.gonzales@example.com</t>
  </si>
  <si>
    <t>SGC616U</t>
  </si>
  <si>
    <t>Ford Escape</t>
  </si>
  <si>
    <t>emissions_per_hour_kg</t>
  </si>
  <si>
    <t>Toyota Corolla</t>
  </si>
  <si>
    <t>Honda Accord</t>
  </si>
  <si>
    <t>Ford Explorer</t>
  </si>
  <si>
    <t>Electric Car</t>
  </si>
  <si>
    <t>Tesla Model 3</t>
  </si>
  <si>
    <t>Public Bus</t>
  </si>
  <si>
    <t>Comfort Delgro</t>
  </si>
  <si>
    <t>MRT</t>
  </si>
  <si>
    <t>Bicycle</t>
  </si>
  <si>
    <t>-</t>
  </si>
  <si>
    <t>trip_serialnum</t>
  </si>
  <si>
    <t>location_start</t>
  </si>
  <si>
    <t>location_end</t>
  </si>
  <si>
    <t>date</t>
  </si>
  <si>
    <t>time_start</t>
  </si>
  <si>
    <t>time_end</t>
  </si>
  <si>
    <t>duration_travel</t>
  </si>
  <si>
    <t>distance_travelled_meters</t>
  </si>
  <si>
    <t>Fuel_used (litres)</t>
  </si>
  <si>
    <t>calculated_emissions</t>
  </si>
  <si>
    <t>T00001</t>
  </si>
  <si>
    <t>Thunderbird</t>
  </si>
  <si>
    <t>20 Anson Road, #08-01, Singapore 079912</t>
  </si>
  <si>
    <t>30 Raffles Place, #10-01 Chevron House</t>
  </si>
  <si>
    <t>T00002</t>
  </si>
  <si>
    <t>Charger</t>
  </si>
  <si>
    <t>10 Marina Boulevard, #30-01, Singapore 018983</t>
  </si>
  <si>
    <t>1 Changi Business Park Crescent, Plaza 8 @ CBP</t>
  </si>
  <si>
    <t>T00003</t>
  </si>
  <si>
    <t>Mirage</t>
  </si>
  <si>
    <t>8 Shenton Way, #16-01, Singapore 068811</t>
  </si>
  <si>
    <t>10 Collyer Quay, Ocean Financial Centre</t>
  </si>
  <si>
    <t>T00004</t>
  </si>
  <si>
    <t>50 Raffles Place, #45-00, Singapore 048623</t>
  </si>
  <si>
    <t>9 Raffles Place, #50-01 Republic Plaza</t>
  </si>
  <si>
    <t>T00005</t>
  </si>
  <si>
    <t>80 Robinson Road, #10-01, Singapore 068898</t>
  </si>
  <si>
    <t>50 Scotts Road, #05-01/06-01 Singapore Land Tower</t>
  </si>
  <si>
    <t>T00006</t>
  </si>
  <si>
    <t>6 Battery Road, #15-00, Singapore 049909</t>
  </si>
  <si>
    <t>8 Shenton Way, AXA Tower</t>
  </si>
  <si>
    <t>T00007</t>
  </si>
  <si>
    <t>30 Cecil Street, #19-08, Singapore 049712</t>
  </si>
  <si>
    <t>20 Anson Road, #15-01 Twenty Anson</t>
  </si>
  <si>
    <t>T00008</t>
  </si>
  <si>
    <t>18 Cross Street, #12-08, Singapore 048423</t>
  </si>
  <si>
    <t>60 Paya Lebar Road, #12-01 Paya Lebar Square</t>
  </si>
  <si>
    <t>T00009</t>
  </si>
  <si>
    <t>100 Peck Seah Street, #05-01, Singapore 079333</t>
  </si>
  <si>
    <t>3 Church Street, Samsung Hub</t>
  </si>
  <si>
    <t>T00010</t>
  </si>
  <si>
    <t>1 George Street, #10-01, Singapore 049145</t>
  </si>
  <si>
    <t>1 Fusionopolis Place, Galaxis</t>
  </si>
  <si>
    <t>T00011</t>
  </si>
  <si>
    <t>36 Robinson Road, #18-03, Singapore 068877</t>
  </si>
  <si>
    <t>30 Prinsep Street, #02-01 Income at Prinsep</t>
  </si>
  <si>
    <t>T00012</t>
  </si>
  <si>
    <t>3 Temasek Avenue, #22-00, Singapore 039190</t>
  </si>
  <si>
    <t>10 Marina Boulevard, #40-01 Marina Bay Financial Centre Tower 2</t>
  </si>
  <si>
    <t>T00013</t>
  </si>
  <si>
    <t>71 Robinson Road, #08-01, Singapore 068895</t>
  </si>
  <si>
    <t>6 Temasek Boulevard, #36-03 Suntec Tower Four</t>
  </si>
  <si>
    <t>T00014</t>
  </si>
  <si>
    <t>8 Cross Street, #10-01, Singapore 048424</t>
  </si>
  <si>
    <t>138 Market Street, #32-01 CapitaGreen</t>
  </si>
  <si>
    <t>T00015</t>
  </si>
  <si>
    <t>20 McCallum Street, #15-01, Singapore 069046</t>
  </si>
  <si>
    <t>7 Straits View, #19-01 Marina One East Tower</t>
  </si>
  <si>
    <t>T00016</t>
  </si>
  <si>
    <t>60 Anson Road, #05-02, Singapore 079914</t>
  </si>
  <si>
    <t>1 Harbourfront Walk, #09-27/28 VivoCity Office Tower</t>
  </si>
  <si>
    <t>T00017</t>
  </si>
  <si>
    <t>12 Marina Boulevard, #37-01, Singapore 018982</t>
  </si>
  <si>
    <t>4 Battery Road, Bank of China Building</t>
  </si>
  <si>
    <t>T00018</t>
  </si>
  <si>
    <t>18 Church Street, #21-01, Singapore 049479</t>
  </si>
  <si>
    <t>260 Orchard Road, #04-01 The Heeren</t>
  </si>
  <si>
    <t>T00019</t>
  </si>
  <si>
    <t>2 Shenton Way, #12-01, Singapore 068804</t>
  </si>
  <si>
    <t>2 Shenton Way, #08-01 SGX Centre 1</t>
  </si>
  <si>
    <t>T00020</t>
  </si>
  <si>
    <t>34 Dakota Street, #01-01, Singapore @230917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</si>
</sst>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&quot;/&quot;yy"/>
    <numFmt numFmtId="165" formatCode="h:mm am/pm"/>
  </numFmts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Inherit"/>
    </font>
    <font>
      <sz val="12.0"/>
      <color rgb="FF0D0D0D"/>
      <name val="Söhne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2" fontId="3" numFmtId="164" xfId="0" applyAlignment="1" applyFont="1" applyNumberFormat="1">
      <alignment readingOrder="0"/>
    </xf>
    <xf borderId="0" fillId="2" fontId="3" numFmtId="165" xfId="0" applyAlignment="1" applyFont="1" applyNumberFormat="1">
      <alignment readingOrder="0"/>
    </xf>
    <xf borderId="0" fillId="2" fontId="3" numFmtId="0" xfId="0" applyAlignment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165" xfId="0" applyAlignment="1" applyFont="1" applyNumberFormat="1">
      <alignment readingOrder="0"/>
    </xf>
    <xf borderId="0" fillId="3" fontId="1" numFmtId="0" xfId="0" applyFont="1"/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1">
        <v>9.5283701E7</v>
      </c>
      <c r="D2" s="4" t="s">
        <v>9</v>
      </c>
      <c r="E2" s="1" t="s">
        <v>10</v>
      </c>
      <c r="F2" s="4" t="s">
        <v>11</v>
      </c>
      <c r="G2" s="4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13</v>
      </c>
      <c r="B3" s="3" t="s">
        <v>14</v>
      </c>
      <c r="C3" s="5">
        <v>9.6283701E7</v>
      </c>
      <c r="D3" s="4" t="s">
        <v>15</v>
      </c>
      <c r="E3" s="1" t="s">
        <v>10</v>
      </c>
      <c r="F3" s="4" t="s">
        <v>16</v>
      </c>
      <c r="G3" s="4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3" t="s">
        <v>19</v>
      </c>
      <c r="C4" s="5">
        <v>8.7280731E7</v>
      </c>
      <c r="D4" s="4" t="s">
        <v>20</v>
      </c>
      <c r="E4" s="1" t="s">
        <v>10</v>
      </c>
      <c r="F4" s="4" t="s">
        <v>21</v>
      </c>
      <c r="G4" s="4" t="s">
        <v>22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23</v>
      </c>
      <c r="B5" s="3" t="s">
        <v>24</v>
      </c>
      <c r="C5" s="1">
        <v>8.7280732E7</v>
      </c>
      <c r="D5" s="4" t="s">
        <v>25</v>
      </c>
      <c r="E5" s="1" t="s">
        <v>10</v>
      </c>
      <c r="F5" s="4" t="s">
        <v>26</v>
      </c>
      <c r="G5" s="4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28</v>
      </c>
      <c r="B6" s="3" t="s">
        <v>29</v>
      </c>
      <c r="C6" s="5">
        <v>8.7280733E7</v>
      </c>
      <c r="D6" s="4" t="s">
        <v>30</v>
      </c>
      <c r="E6" s="1" t="s">
        <v>10</v>
      </c>
      <c r="F6" s="4" t="s">
        <v>31</v>
      </c>
      <c r="G6" s="4" t="s">
        <v>32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33</v>
      </c>
      <c r="B7" s="3" t="s">
        <v>34</v>
      </c>
      <c r="C7" s="1">
        <v>8.7280734E7</v>
      </c>
      <c r="D7" s="4" t="s">
        <v>35</v>
      </c>
      <c r="E7" s="1" t="s">
        <v>10</v>
      </c>
      <c r="F7" s="4" t="s">
        <v>36</v>
      </c>
      <c r="G7" s="4" t="s">
        <v>37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38</v>
      </c>
      <c r="B8" s="3" t="s">
        <v>39</v>
      </c>
      <c r="C8" s="5">
        <v>8.7280735E7</v>
      </c>
      <c r="D8" s="4" t="s">
        <v>40</v>
      </c>
      <c r="E8" s="1" t="s">
        <v>10</v>
      </c>
      <c r="F8" s="4" t="s">
        <v>41</v>
      </c>
      <c r="G8" s="4" t="s">
        <v>42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43</v>
      </c>
      <c r="B9" s="3" t="s">
        <v>44</v>
      </c>
      <c r="C9" s="1">
        <v>8.7280736E7</v>
      </c>
      <c r="D9" s="4" t="s">
        <v>45</v>
      </c>
      <c r="E9" s="1" t="s">
        <v>10</v>
      </c>
      <c r="F9" s="4" t="s">
        <v>46</v>
      </c>
      <c r="G9" s="4" t="s">
        <v>47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48</v>
      </c>
      <c r="B10" s="3" t="s">
        <v>49</v>
      </c>
      <c r="C10" s="5">
        <v>8.7280737E7</v>
      </c>
      <c r="D10" s="4" t="s">
        <v>50</v>
      </c>
      <c r="E10" s="1" t="s">
        <v>10</v>
      </c>
      <c r="F10" s="4" t="s">
        <v>51</v>
      </c>
      <c r="G10" s="4" t="s">
        <v>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53</v>
      </c>
      <c r="B11" s="3" t="s">
        <v>54</v>
      </c>
      <c r="C11" s="1">
        <v>8.7280738E7</v>
      </c>
      <c r="D11" s="4" t="s">
        <v>55</v>
      </c>
      <c r="E11" s="1" t="s">
        <v>10</v>
      </c>
      <c r="F11" s="4" t="s">
        <v>56</v>
      </c>
      <c r="G11" s="4" t="s">
        <v>57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58</v>
      </c>
      <c r="B12" s="3" t="s">
        <v>59</v>
      </c>
      <c r="C12" s="5">
        <v>8.7280739E7</v>
      </c>
      <c r="D12" s="4" t="s">
        <v>60</v>
      </c>
      <c r="E12" s="1" t="s">
        <v>10</v>
      </c>
      <c r="F12" s="4" t="s">
        <v>61</v>
      </c>
      <c r="G12" s="4" t="s">
        <v>62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63</v>
      </c>
      <c r="B13" s="3" t="s">
        <v>64</v>
      </c>
      <c r="C13" s="1">
        <v>8.728074E7</v>
      </c>
      <c r="D13" s="4" t="s">
        <v>65</v>
      </c>
      <c r="E13" s="1" t="s">
        <v>10</v>
      </c>
      <c r="F13" s="4" t="s">
        <v>66</v>
      </c>
      <c r="G13" s="4" t="s">
        <v>67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68</v>
      </c>
      <c r="B14" s="3" t="s">
        <v>69</v>
      </c>
      <c r="C14" s="5">
        <v>8.7280741E7</v>
      </c>
      <c r="D14" s="4" t="s">
        <v>70</v>
      </c>
      <c r="E14" s="1" t="s">
        <v>10</v>
      </c>
      <c r="F14" s="4" t="s">
        <v>71</v>
      </c>
      <c r="G14" s="4" t="s">
        <v>72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73</v>
      </c>
      <c r="B15" s="3" t="s">
        <v>74</v>
      </c>
      <c r="C15" s="1">
        <v>8.7280742E7</v>
      </c>
      <c r="D15" s="4" t="s">
        <v>75</v>
      </c>
      <c r="E15" s="1" t="s">
        <v>10</v>
      </c>
      <c r="F15" s="4" t="s">
        <v>76</v>
      </c>
      <c r="G15" s="4" t="s">
        <v>77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78</v>
      </c>
      <c r="B16" s="3" t="s">
        <v>79</v>
      </c>
      <c r="C16" s="5">
        <v>8.7280743E7</v>
      </c>
      <c r="D16" s="4" t="s">
        <v>80</v>
      </c>
      <c r="E16" s="1" t="s">
        <v>10</v>
      </c>
      <c r="F16" s="4" t="s">
        <v>81</v>
      </c>
      <c r="G16" s="4" t="s">
        <v>82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83</v>
      </c>
      <c r="B17" s="3" t="s">
        <v>84</v>
      </c>
      <c r="C17" s="1">
        <v>8.7280744E7</v>
      </c>
      <c r="D17" s="4" t="s">
        <v>85</v>
      </c>
      <c r="E17" s="1" t="s">
        <v>10</v>
      </c>
      <c r="F17" s="4" t="s">
        <v>86</v>
      </c>
      <c r="G17" s="4" t="s">
        <v>87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88</v>
      </c>
      <c r="B18" s="3" t="s">
        <v>89</v>
      </c>
      <c r="C18" s="5">
        <v>8.7280745E7</v>
      </c>
      <c r="D18" s="4" t="s">
        <v>90</v>
      </c>
      <c r="E18" s="1" t="s">
        <v>10</v>
      </c>
      <c r="F18" s="4" t="s">
        <v>91</v>
      </c>
      <c r="G18" s="4" t="s">
        <v>92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93</v>
      </c>
      <c r="B19" s="3" t="s">
        <v>94</v>
      </c>
      <c r="C19" s="1">
        <v>8.7280746E7</v>
      </c>
      <c r="D19" s="4" t="s">
        <v>95</v>
      </c>
      <c r="E19" s="1" t="s">
        <v>10</v>
      </c>
      <c r="F19" s="4" t="s">
        <v>96</v>
      </c>
      <c r="G19" s="4" t="s">
        <v>97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98</v>
      </c>
      <c r="B20" s="3" t="s">
        <v>99</v>
      </c>
      <c r="C20" s="5">
        <v>8.7280747E7</v>
      </c>
      <c r="D20" s="4" t="s">
        <v>100</v>
      </c>
      <c r="E20" s="1" t="s">
        <v>10</v>
      </c>
      <c r="F20" s="4" t="s">
        <v>101</v>
      </c>
      <c r="G20" s="4" t="s">
        <v>102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</cols>
  <sheetData>
    <row r="1">
      <c r="A1" s="1" t="s">
        <v>4</v>
      </c>
      <c r="B1" s="1" t="s">
        <v>6</v>
      </c>
      <c r="C1" s="1" t="s">
        <v>103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10</v>
      </c>
      <c r="B2" s="1" t="s">
        <v>104</v>
      </c>
      <c r="C2" s="1">
        <v>3.0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10</v>
      </c>
      <c r="B3" s="1" t="s">
        <v>105</v>
      </c>
      <c r="C3" s="1">
        <v>3.3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10</v>
      </c>
      <c r="B4" s="1" t="s">
        <v>106</v>
      </c>
      <c r="C4" s="1">
        <v>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10</v>
      </c>
      <c r="B5" s="1" t="s">
        <v>97</v>
      </c>
      <c r="C5" s="1">
        <v>4.5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107</v>
      </c>
      <c r="B6" s="1" t="s">
        <v>108</v>
      </c>
      <c r="C6" s="1">
        <v>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10</v>
      </c>
      <c r="B7" s="1" t="s">
        <v>77</v>
      </c>
      <c r="C7" s="1">
        <v>1.8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109</v>
      </c>
      <c r="B8" s="1" t="s">
        <v>110</v>
      </c>
      <c r="C8" s="1">
        <v>17.5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111</v>
      </c>
      <c r="B9" s="1" t="s">
        <v>111</v>
      </c>
      <c r="C9" s="1">
        <v>7.5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 t="s">
        <v>112</v>
      </c>
      <c r="B10" s="1" t="s">
        <v>113</v>
      </c>
      <c r="C10" s="1">
        <v>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63"/>
    <col customWidth="1" min="6" max="6" width="41.5"/>
    <col customWidth="1" min="7" max="7" width="60.13"/>
    <col customWidth="1" min="11" max="11" width="31.0"/>
    <col customWidth="1" min="12" max="12" width="24.38"/>
    <col customWidth="1" min="13" max="13" width="16.5"/>
    <col customWidth="1" min="14" max="14" width="16.38"/>
  </cols>
  <sheetData>
    <row r="1">
      <c r="A1" s="1" t="s">
        <v>114</v>
      </c>
      <c r="B1" s="1" t="s">
        <v>0</v>
      </c>
      <c r="C1" s="1" t="s">
        <v>4</v>
      </c>
      <c r="D1" s="1" t="s">
        <v>6</v>
      </c>
      <c r="E1" s="1" t="s">
        <v>5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6" t="s">
        <v>121</v>
      </c>
      <c r="M1" s="1" t="s">
        <v>122</v>
      </c>
      <c r="N1" s="1" t="s">
        <v>123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 t="s">
        <v>124</v>
      </c>
      <c r="B2" s="3" t="s">
        <v>7</v>
      </c>
      <c r="C2" s="4" t="s">
        <v>10</v>
      </c>
      <c r="D2" s="4" t="s">
        <v>125</v>
      </c>
      <c r="E2" s="4" t="s">
        <v>11</v>
      </c>
      <c r="F2" s="4" t="s">
        <v>126</v>
      </c>
      <c r="G2" s="4" t="s">
        <v>127</v>
      </c>
      <c r="H2" s="7">
        <v>45209.0</v>
      </c>
      <c r="I2" s="8">
        <v>0.3958333333333333</v>
      </c>
      <c r="J2" s="8">
        <v>0.4479166666666667</v>
      </c>
      <c r="K2" s="2" t="str">
        <f t="shared" ref="K2:K21" si="1">TEXT(HOUR(J2-I2),"00") &amp; " hours, " &amp; TEXT(MINUTE(J2-I2),"00") &amp; " minutes, " &amp; TEXT(SECOND(J2-I2),"00") &amp; " seconds"</f>
        <v>01 hours, 15 minutes, 00 seconds</v>
      </c>
      <c r="L2" s="6">
        <v>5000.0</v>
      </c>
      <c r="M2" s="4">
        <v>13.0</v>
      </c>
      <c r="N2" s="2">
        <f t="shared" ref="N2:N5" si="2">M2*(L2/1000)*2.31</f>
        <v>150.15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3" t="s">
        <v>128</v>
      </c>
      <c r="B3" s="3" t="s">
        <v>13</v>
      </c>
      <c r="C3" s="4" t="s">
        <v>10</v>
      </c>
      <c r="D3" s="4" t="s">
        <v>129</v>
      </c>
      <c r="E3" s="4" t="s">
        <v>31</v>
      </c>
      <c r="F3" s="4" t="s">
        <v>130</v>
      </c>
      <c r="G3" s="4" t="s">
        <v>131</v>
      </c>
      <c r="H3" s="7">
        <v>45210.0</v>
      </c>
      <c r="I3" s="8">
        <v>0.46875</v>
      </c>
      <c r="J3" s="8">
        <v>0.5208333333333334</v>
      </c>
      <c r="K3" s="2" t="str">
        <f t="shared" si="1"/>
        <v>01 hours, 15 minutes, 00 seconds</v>
      </c>
      <c r="L3" s="6">
        <v>6228.0</v>
      </c>
      <c r="M3" s="4">
        <v>11.0</v>
      </c>
      <c r="N3" s="2">
        <f t="shared" si="2"/>
        <v>158.25348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3" t="s">
        <v>132</v>
      </c>
      <c r="B4" s="3" t="s">
        <v>18</v>
      </c>
      <c r="C4" s="4" t="s">
        <v>10</v>
      </c>
      <c r="D4" s="4" t="s">
        <v>133</v>
      </c>
      <c r="E4" s="4" t="s">
        <v>21</v>
      </c>
      <c r="F4" s="4" t="s">
        <v>134</v>
      </c>
      <c r="G4" s="4" t="s">
        <v>135</v>
      </c>
      <c r="H4" s="7">
        <v>45211.0</v>
      </c>
      <c r="I4" s="8">
        <v>0.6145833333333334</v>
      </c>
      <c r="J4" s="8">
        <v>0.6354166666666666</v>
      </c>
      <c r="K4" s="2" t="str">
        <f t="shared" si="1"/>
        <v>00 hours, 30 minutes, 00 seconds</v>
      </c>
      <c r="L4" s="9">
        <v>5678.0</v>
      </c>
      <c r="M4" s="4">
        <v>8.0</v>
      </c>
      <c r="N4" s="2">
        <f t="shared" si="2"/>
        <v>104.92944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3" t="s">
        <v>136</v>
      </c>
      <c r="B5" s="3" t="s">
        <v>7</v>
      </c>
      <c r="C5" s="4" t="s">
        <v>10</v>
      </c>
      <c r="D5" s="4" t="s">
        <v>125</v>
      </c>
      <c r="E5" s="4" t="s">
        <v>11</v>
      </c>
      <c r="F5" s="4" t="s">
        <v>137</v>
      </c>
      <c r="G5" s="4" t="s">
        <v>138</v>
      </c>
      <c r="H5" s="7">
        <v>45212.0</v>
      </c>
      <c r="I5" s="8">
        <v>0.6805555555555556</v>
      </c>
      <c r="J5" s="8">
        <v>0.7083333333333334</v>
      </c>
      <c r="K5" s="2" t="str">
        <f t="shared" si="1"/>
        <v>00 hours, 40 minutes, 00 seconds</v>
      </c>
      <c r="L5" s="9">
        <v>9012.0</v>
      </c>
      <c r="M5" s="4">
        <v>9.0</v>
      </c>
      <c r="N5" s="2">
        <f t="shared" si="2"/>
        <v>187.35948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10" t="s">
        <v>139</v>
      </c>
      <c r="B6" s="10" t="s">
        <v>13</v>
      </c>
      <c r="C6" s="11" t="s">
        <v>112</v>
      </c>
      <c r="D6" s="11" t="s">
        <v>113</v>
      </c>
      <c r="E6" s="11" t="s">
        <v>113</v>
      </c>
      <c r="F6" s="11" t="s">
        <v>140</v>
      </c>
      <c r="G6" s="11" t="s">
        <v>141</v>
      </c>
      <c r="H6" s="7">
        <v>45213.0</v>
      </c>
      <c r="I6" s="12">
        <v>0.3333333333333333</v>
      </c>
      <c r="J6" s="12">
        <v>0.375</v>
      </c>
      <c r="K6" s="13" t="str">
        <f t="shared" si="1"/>
        <v>01 hours, 00 minutes, 00 seconds</v>
      </c>
      <c r="L6" s="14">
        <v>3456.0</v>
      </c>
      <c r="M6" s="11">
        <v>0.0</v>
      </c>
      <c r="N6" s="15">
        <v>0.0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>
      <c r="A7" s="3" t="s">
        <v>142</v>
      </c>
      <c r="B7" s="3" t="s">
        <v>18</v>
      </c>
      <c r="C7" s="4" t="s">
        <v>10</v>
      </c>
      <c r="D7" s="4" t="s">
        <v>133</v>
      </c>
      <c r="E7" s="4" t="s">
        <v>21</v>
      </c>
      <c r="F7" s="4" t="s">
        <v>143</v>
      </c>
      <c r="G7" s="4" t="s">
        <v>144</v>
      </c>
      <c r="H7" s="7">
        <v>45214.0</v>
      </c>
      <c r="I7" s="8">
        <v>0.5416666666666666</v>
      </c>
      <c r="J7" s="8">
        <v>0.5833333333333334</v>
      </c>
      <c r="K7" s="2" t="str">
        <f t="shared" si="1"/>
        <v>01 hours, 00 minutes, 00 seconds</v>
      </c>
      <c r="L7" s="9">
        <v>7890.0</v>
      </c>
      <c r="M7" s="4">
        <v>7.0</v>
      </c>
      <c r="N7" s="2">
        <f t="shared" ref="N7:N8" si="3">M7*(L7/1000)*2.31</f>
        <v>127.5813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3" t="s">
        <v>145</v>
      </c>
      <c r="B8" s="3" t="s">
        <v>7</v>
      </c>
      <c r="C8" s="4" t="s">
        <v>10</v>
      </c>
      <c r="D8" s="4" t="s">
        <v>125</v>
      </c>
      <c r="E8" s="4" t="s">
        <v>11</v>
      </c>
      <c r="F8" s="4" t="s">
        <v>146</v>
      </c>
      <c r="G8" s="4" t="s">
        <v>147</v>
      </c>
      <c r="H8" s="7">
        <v>45215.0</v>
      </c>
      <c r="I8" s="8">
        <v>0.4479166666666667</v>
      </c>
      <c r="J8" s="8">
        <v>0.4791666666666667</v>
      </c>
      <c r="K8" s="2" t="str">
        <f t="shared" si="1"/>
        <v>00 hours, 45 minutes, 00 seconds</v>
      </c>
      <c r="L8" s="9">
        <v>2345.0</v>
      </c>
      <c r="M8" s="4">
        <v>0.0</v>
      </c>
      <c r="N8" s="2">
        <f t="shared" si="3"/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10" t="s">
        <v>148</v>
      </c>
      <c r="B9" s="10" t="s">
        <v>13</v>
      </c>
      <c r="C9" s="11" t="s">
        <v>112</v>
      </c>
      <c r="D9" s="11" t="s">
        <v>113</v>
      </c>
      <c r="E9" s="11" t="s">
        <v>113</v>
      </c>
      <c r="F9" s="11" t="s">
        <v>149</v>
      </c>
      <c r="G9" s="11" t="s">
        <v>150</v>
      </c>
      <c r="H9" s="7">
        <v>45216.0</v>
      </c>
      <c r="I9" s="12">
        <v>0.6458333333333334</v>
      </c>
      <c r="J9" s="12">
        <v>0.6770833333333334</v>
      </c>
      <c r="K9" s="13" t="str">
        <f t="shared" si="1"/>
        <v>00 hours, 45 minutes, 00 seconds</v>
      </c>
      <c r="L9" s="14">
        <v>6789.0</v>
      </c>
      <c r="M9" s="11">
        <v>0.0</v>
      </c>
      <c r="N9" s="15">
        <v>0.0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>
      <c r="A10" s="3" t="s">
        <v>151</v>
      </c>
      <c r="B10" s="3" t="s">
        <v>18</v>
      </c>
      <c r="C10" s="4" t="s">
        <v>10</v>
      </c>
      <c r="D10" s="4" t="s">
        <v>133</v>
      </c>
      <c r="E10" s="4" t="s">
        <v>21</v>
      </c>
      <c r="F10" s="4" t="s">
        <v>152</v>
      </c>
      <c r="G10" s="4" t="s">
        <v>153</v>
      </c>
      <c r="H10" s="7">
        <v>45217.0</v>
      </c>
      <c r="I10" s="8">
        <v>0.5138888888888888</v>
      </c>
      <c r="J10" s="8">
        <v>0.5416666666666666</v>
      </c>
      <c r="K10" s="2" t="str">
        <f t="shared" si="1"/>
        <v>00 hours, 40 minutes, 00 seconds</v>
      </c>
      <c r="L10" s="9">
        <v>1231.0</v>
      </c>
      <c r="M10" s="4">
        <v>4.0</v>
      </c>
      <c r="N10" s="2">
        <f t="shared" ref="N10:N11" si="4">M10*(L10/1000)*2.31</f>
        <v>11.37444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3" t="s">
        <v>154</v>
      </c>
      <c r="B11" s="3" t="s">
        <v>7</v>
      </c>
      <c r="C11" s="4" t="s">
        <v>10</v>
      </c>
      <c r="D11" s="4" t="s">
        <v>125</v>
      </c>
      <c r="E11" s="4" t="s">
        <v>11</v>
      </c>
      <c r="F11" s="4" t="s">
        <v>155</v>
      </c>
      <c r="G11" s="4" t="s">
        <v>156</v>
      </c>
      <c r="H11" s="7">
        <v>45218.0</v>
      </c>
      <c r="I11" s="8">
        <v>0.7083333333333334</v>
      </c>
      <c r="J11" s="8">
        <v>0.7708333333333334</v>
      </c>
      <c r="K11" s="2" t="str">
        <f t="shared" si="1"/>
        <v>01 hours, 30 minutes, 00 seconds</v>
      </c>
      <c r="L11" s="9">
        <v>4567.0</v>
      </c>
      <c r="M11" s="4">
        <v>6.0</v>
      </c>
      <c r="N11" s="2">
        <f t="shared" si="4"/>
        <v>63.29862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10" t="s">
        <v>157</v>
      </c>
      <c r="B12" s="10" t="s">
        <v>13</v>
      </c>
      <c r="C12" s="11" t="s">
        <v>111</v>
      </c>
      <c r="D12" s="11" t="s">
        <v>113</v>
      </c>
      <c r="E12" s="11" t="s">
        <v>113</v>
      </c>
      <c r="F12" s="11" t="s">
        <v>158</v>
      </c>
      <c r="G12" s="11" t="s">
        <v>159</v>
      </c>
      <c r="H12" s="7">
        <v>45219.0</v>
      </c>
      <c r="I12" s="12">
        <v>0.3229166666666667</v>
      </c>
      <c r="J12" s="12">
        <v>0.3645833333333333</v>
      </c>
      <c r="K12" s="13" t="str">
        <f t="shared" si="1"/>
        <v>01 hours, 00 minutes, 00 seconds</v>
      </c>
      <c r="L12" s="14">
        <v>8901.0</v>
      </c>
      <c r="M12" s="11">
        <v>0.0</v>
      </c>
      <c r="N12" s="15">
        <v>1.0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>
      <c r="A13" s="3" t="s">
        <v>160</v>
      </c>
      <c r="B13" s="3" t="s">
        <v>18</v>
      </c>
      <c r="C13" s="4" t="s">
        <v>10</v>
      </c>
      <c r="D13" s="4" t="s">
        <v>133</v>
      </c>
      <c r="E13" s="4" t="s">
        <v>21</v>
      </c>
      <c r="F13" s="4" t="s">
        <v>161</v>
      </c>
      <c r="G13" s="4" t="s">
        <v>162</v>
      </c>
      <c r="H13" s="7">
        <v>45220.0</v>
      </c>
      <c r="I13" s="8">
        <v>0.4166666666666667</v>
      </c>
      <c r="J13" s="8">
        <v>0.46875</v>
      </c>
      <c r="K13" s="2" t="str">
        <f t="shared" si="1"/>
        <v>01 hours, 15 minutes, 00 seconds</v>
      </c>
      <c r="L13" s="9">
        <v>1357.0</v>
      </c>
      <c r="M13" s="4">
        <v>2.0</v>
      </c>
      <c r="N13" s="2">
        <f t="shared" ref="N13:N21" si="5">M13*(L13/1000)*2.31</f>
        <v>6.26934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3" t="s">
        <v>163</v>
      </c>
      <c r="B14" s="3" t="s">
        <v>7</v>
      </c>
      <c r="C14" s="4" t="s">
        <v>10</v>
      </c>
      <c r="D14" s="4" t="s">
        <v>125</v>
      </c>
      <c r="E14" s="4" t="s">
        <v>11</v>
      </c>
      <c r="F14" s="4" t="s">
        <v>164</v>
      </c>
      <c r="G14" s="4" t="s">
        <v>165</v>
      </c>
      <c r="H14" s="7">
        <v>45221.0</v>
      </c>
      <c r="I14" s="8">
        <v>0.5625</v>
      </c>
      <c r="J14" s="8">
        <v>0.5729166666666666</v>
      </c>
      <c r="K14" s="2" t="str">
        <f t="shared" si="1"/>
        <v>00 hours, 15 minutes, 00 seconds</v>
      </c>
      <c r="L14" s="9">
        <v>2468.0</v>
      </c>
      <c r="M14" s="4">
        <v>0.0</v>
      </c>
      <c r="N14" s="2">
        <f t="shared" si="5"/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3" t="s">
        <v>166</v>
      </c>
      <c r="B15" s="3" t="s">
        <v>13</v>
      </c>
      <c r="C15" s="4" t="s">
        <v>10</v>
      </c>
      <c r="D15" s="4" t="s">
        <v>129</v>
      </c>
      <c r="E15" s="4" t="s">
        <v>31</v>
      </c>
      <c r="F15" s="4" t="s">
        <v>167</v>
      </c>
      <c r="G15" s="4" t="s">
        <v>168</v>
      </c>
      <c r="H15" s="7">
        <v>45222.0</v>
      </c>
      <c r="I15" s="8">
        <v>0.625</v>
      </c>
      <c r="J15" s="8">
        <v>0.6458333333333334</v>
      </c>
      <c r="K15" s="2" t="str">
        <f t="shared" si="1"/>
        <v>00 hours, 30 minutes, 00 seconds</v>
      </c>
      <c r="L15" s="9">
        <v>3791.0</v>
      </c>
      <c r="M15" s="4">
        <v>1.0</v>
      </c>
      <c r="N15" s="2">
        <f t="shared" si="5"/>
        <v>8.75721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3" t="s">
        <v>169</v>
      </c>
      <c r="B16" s="3" t="s">
        <v>18</v>
      </c>
      <c r="C16" s="4" t="s">
        <v>10</v>
      </c>
      <c r="D16" s="4" t="s">
        <v>133</v>
      </c>
      <c r="E16" s="4" t="s">
        <v>21</v>
      </c>
      <c r="F16" s="4" t="s">
        <v>170</v>
      </c>
      <c r="G16" s="4" t="s">
        <v>171</v>
      </c>
      <c r="H16" s="7">
        <v>45223.0</v>
      </c>
      <c r="I16" s="8">
        <v>0.7604166666666666</v>
      </c>
      <c r="J16" s="8">
        <v>0.8020833333333334</v>
      </c>
      <c r="K16" s="2" t="str">
        <f t="shared" si="1"/>
        <v>01 hours, 00 minutes, 00 seconds</v>
      </c>
      <c r="L16" s="9">
        <v>4802.0</v>
      </c>
      <c r="M16" s="4">
        <v>12.0</v>
      </c>
      <c r="N16" s="2">
        <f t="shared" si="5"/>
        <v>133.11144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3" t="s">
        <v>172</v>
      </c>
      <c r="B17" s="3" t="s">
        <v>7</v>
      </c>
      <c r="C17" s="4" t="s">
        <v>10</v>
      </c>
      <c r="D17" s="4" t="s">
        <v>125</v>
      </c>
      <c r="E17" s="4" t="s">
        <v>11</v>
      </c>
      <c r="F17" s="4" t="s">
        <v>173</v>
      </c>
      <c r="G17" s="4" t="s">
        <v>174</v>
      </c>
      <c r="H17" s="7">
        <v>45224.0</v>
      </c>
      <c r="I17" s="8">
        <v>0.3541666666666667</v>
      </c>
      <c r="J17" s="8">
        <v>0.3958333333333333</v>
      </c>
      <c r="K17" s="2" t="str">
        <f t="shared" si="1"/>
        <v>01 hours, 00 minutes, 00 seconds</v>
      </c>
      <c r="L17" s="9">
        <v>5923.0</v>
      </c>
      <c r="M17" s="4">
        <v>8.0</v>
      </c>
      <c r="N17" s="2">
        <f t="shared" si="5"/>
        <v>109.45704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3" t="s">
        <v>175</v>
      </c>
      <c r="B18" s="3" t="s">
        <v>13</v>
      </c>
      <c r="C18" s="4" t="s">
        <v>10</v>
      </c>
      <c r="D18" s="4" t="s">
        <v>129</v>
      </c>
      <c r="E18" s="4" t="s">
        <v>31</v>
      </c>
      <c r="F18" s="4" t="s">
        <v>176</v>
      </c>
      <c r="G18" s="4" t="s">
        <v>177</v>
      </c>
      <c r="H18" s="7">
        <v>45225.0</v>
      </c>
      <c r="I18" s="8">
        <v>0.4895833333333333</v>
      </c>
      <c r="J18" s="8">
        <v>0.53125</v>
      </c>
      <c r="K18" s="2" t="str">
        <f t="shared" si="1"/>
        <v>01 hours, 00 minutes, 00 seconds</v>
      </c>
      <c r="L18" s="9">
        <v>6047.0</v>
      </c>
      <c r="M18" s="4">
        <v>11.0</v>
      </c>
      <c r="N18" s="2">
        <f t="shared" si="5"/>
        <v>153.65427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3" t="s">
        <v>178</v>
      </c>
      <c r="B19" s="3" t="s">
        <v>18</v>
      </c>
      <c r="C19" s="4" t="s">
        <v>10</v>
      </c>
      <c r="D19" s="4" t="s">
        <v>133</v>
      </c>
      <c r="E19" s="4" t="s">
        <v>21</v>
      </c>
      <c r="F19" s="4" t="s">
        <v>179</v>
      </c>
      <c r="G19" s="4" t="s">
        <v>180</v>
      </c>
      <c r="H19" s="7">
        <v>45226.0</v>
      </c>
      <c r="I19" s="8">
        <v>0.5833333333333334</v>
      </c>
      <c r="J19" s="8">
        <v>0.6041666666666666</v>
      </c>
      <c r="K19" s="2" t="str">
        <f t="shared" si="1"/>
        <v>00 hours, 30 minutes, 00 seconds</v>
      </c>
      <c r="L19" s="9">
        <v>7185.0</v>
      </c>
      <c r="M19" s="4">
        <v>8.0</v>
      </c>
      <c r="N19" s="2">
        <f t="shared" si="5"/>
        <v>132.7788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3" t="s">
        <v>181</v>
      </c>
      <c r="B20" s="3" t="s">
        <v>7</v>
      </c>
      <c r="C20" s="4" t="s">
        <v>10</v>
      </c>
      <c r="D20" s="4" t="s">
        <v>125</v>
      </c>
      <c r="E20" s="4" t="s">
        <v>11</v>
      </c>
      <c r="F20" s="4" t="s">
        <v>182</v>
      </c>
      <c r="G20" s="4" t="s">
        <v>183</v>
      </c>
      <c r="H20" s="7">
        <v>45227.0</v>
      </c>
      <c r="I20" s="8">
        <v>0.6979166666666666</v>
      </c>
      <c r="J20" s="8">
        <v>0.71875</v>
      </c>
      <c r="K20" s="2" t="str">
        <f t="shared" si="1"/>
        <v>00 hours, 30 minutes, 00 seconds</v>
      </c>
      <c r="L20" s="9">
        <v>8236.0</v>
      </c>
      <c r="M20" s="4">
        <v>8.0</v>
      </c>
      <c r="N20" s="2">
        <f t="shared" si="5"/>
        <v>152.20128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3" t="s">
        <v>184</v>
      </c>
      <c r="B21" s="3" t="s">
        <v>13</v>
      </c>
      <c r="C21" s="4" t="s">
        <v>10</v>
      </c>
      <c r="D21" s="4" t="s">
        <v>129</v>
      </c>
      <c r="E21" s="4" t="s">
        <v>31</v>
      </c>
      <c r="F21" s="4" t="s">
        <v>185</v>
      </c>
      <c r="G21" s="4" t="s">
        <v>127</v>
      </c>
      <c r="H21" s="7">
        <v>45228.0</v>
      </c>
      <c r="I21" s="8">
        <v>0.4375</v>
      </c>
      <c r="J21" s="8">
        <v>0.4548611111111111</v>
      </c>
      <c r="K21" s="2" t="str">
        <f t="shared" si="1"/>
        <v>00 hours, 25 minutes, 00 seconds</v>
      </c>
      <c r="L21" s="6">
        <v>5000.0</v>
      </c>
      <c r="M21" s="4">
        <v>13.0</v>
      </c>
      <c r="N21" s="2">
        <f t="shared" si="5"/>
        <v>150.15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6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6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6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6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6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6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6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6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6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6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6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6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6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6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6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6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6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6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6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6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6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6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6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6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6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6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6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6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6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6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6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6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6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6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6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6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6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6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6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6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6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6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6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6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6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6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6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6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6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6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6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6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6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6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6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6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6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6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6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6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6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6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6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6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6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6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6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6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6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6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6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6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6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6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6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6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6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6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6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6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6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6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6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6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6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6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6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6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6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6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6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6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6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6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6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6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6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6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6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6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6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6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6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6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6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6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6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6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6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6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6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6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6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6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6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6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6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6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6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6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6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6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6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6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6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6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6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6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6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6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6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6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6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6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6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6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6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6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6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6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6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6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6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6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6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6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6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6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6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6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6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6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6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6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6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6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6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6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6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6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6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6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6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6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6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6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6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6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6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6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6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6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6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6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6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6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6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6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6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6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6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6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6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6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6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6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6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6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6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6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6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6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6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6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6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6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6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6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6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6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6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6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6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6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6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6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6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6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6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6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6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6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6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6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6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6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6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6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6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6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6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6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6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6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6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6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6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6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6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6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6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6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6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6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6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6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6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6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6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6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6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6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6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6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6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6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6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6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6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6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6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6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6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6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6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6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6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6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6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6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6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6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6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6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6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6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6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6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6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6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6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6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6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6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6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6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6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6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6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6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6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6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6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6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6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6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6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6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6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6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6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6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6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6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6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6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6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6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6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6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6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6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6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6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6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6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6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6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6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6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6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6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6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6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6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6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6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6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6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6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6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6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6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6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6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6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6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6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6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6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6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6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6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6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6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6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6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6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6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6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6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6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6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6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6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6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6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6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6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6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6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6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6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6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6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6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6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6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6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6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6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6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6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6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6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6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6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6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6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6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6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6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6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6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6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6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6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6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6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6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6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6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6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6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6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6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6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6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6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6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6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6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6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6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6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6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6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6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6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6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6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6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6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6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6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6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6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6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6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6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6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6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6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6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6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6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6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6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6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6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6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6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6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6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6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6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6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6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6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6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6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6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6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6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6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6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6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6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6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6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6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6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6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6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6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6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6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6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6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6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6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6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6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6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6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6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6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6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6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6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6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6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6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6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6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6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6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6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6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6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6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6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6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6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6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6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6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6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6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6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6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6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6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6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6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6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6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6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6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6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6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6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6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6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6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6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6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6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6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6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6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6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6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6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6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6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6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6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6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6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6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6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6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6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6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6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6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6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6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6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6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6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6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6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6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6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6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6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6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6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6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6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6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6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6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6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6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6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6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6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6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6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6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6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6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6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6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6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6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6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6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6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6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6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6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6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6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6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6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6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6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6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6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6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6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6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6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6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6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6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6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6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6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6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6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6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6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6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6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6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6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6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6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6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6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6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6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6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6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6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6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6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6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6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6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6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6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6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6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6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6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6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6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6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6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6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6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6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6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6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6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6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6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6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6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6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6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6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6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6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6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6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6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6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6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6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6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6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6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6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6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6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6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6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6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6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6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6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6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6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6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6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6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6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6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6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6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6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6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6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6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6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6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6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6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6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6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6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6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6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6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6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6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6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6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6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6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6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6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6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6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6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6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6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6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6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6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6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6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6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6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6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6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6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6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6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6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6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6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6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6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6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6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6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6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6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6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6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6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6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6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6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6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6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6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6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6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6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6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6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6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6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6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6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6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6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6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6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6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6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6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6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6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6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6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6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6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6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6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6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6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6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6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6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6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6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6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6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6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6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6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6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6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6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6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6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6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6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6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6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6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6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6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6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6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6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6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6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6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6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6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6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6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6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6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6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6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6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6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6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6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6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6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6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6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6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6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6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6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6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6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6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6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6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6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6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6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6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6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6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6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6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6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6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6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6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6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6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6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6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6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6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6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6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6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6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6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6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6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6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6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6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6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6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6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6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6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6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6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6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6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6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6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6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6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6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6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6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6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6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6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6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6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6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6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6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6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6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6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6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6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6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6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6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6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6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6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6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6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6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6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6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6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6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6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6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6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6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6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6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6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6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6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6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6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6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6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6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6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6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6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6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6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6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6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6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6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6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6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6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6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6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6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6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6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6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6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6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6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6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6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6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6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6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6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6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6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6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6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6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6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6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6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6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6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6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</sheetData>
  <drawing r:id="rId1"/>
</worksheet>
</file>