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Eliceo\"/>
    </mc:Choice>
  </mc:AlternateContent>
  <xr:revisionPtr revIDLastSave="0" documentId="8_{4FB07203-4082-43F2-9E5D-3A4E527074AF}" xr6:coauthVersionLast="47" xr6:coauthVersionMax="47" xr10:uidLastSave="{00000000-0000-0000-0000-000000000000}"/>
  <bookViews>
    <workbookView xWindow="-108" yWindow="-108" windowWidth="23256" windowHeight="13176" xr2:uid="{BDC14AF9-78D1-4742-9591-F39F90ED20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G34" i="1"/>
  <c r="F34" i="1"/>
  <c r="C35" i="1" s="1"/>
  <c r="E34" i="1"/>
  <c r="D34" i="1"/>
  <c r="D33" i="1"/>
  <c r="E12" i="1"/>
  <c r="G11" i="1"/>
  <c r="F11" i="1"/>
  <c r="E11" i="1"/>
  <c r="D11" i="1"/>
  <c r="C12" i="1" s="1"/>
  <c r="G10" i="1"/>
  <c r="D10" i="1"/>
  <c r="D35" i="1" l="1"/>
  <c r="C36" i="1" s="1"/>
  <c r="G35" i="1"/>
  <c r="F35" i="1"/>
  <c r="E36" i="1"/>
  <c r="D12" i="1"/>
  <c r="C13" i="1" s="1"/>
  <c r="E13" i="1"/>
  <c r="G12" i="1"/>
  <c r="F12" i="1"/>
  <c r="F36" i="1" l="1"/>
  <c r="D36" i="1"/>
  <c r="G36" i="1"/>
  <c r="G13" i="1"/>
  <c r="F13" i="1"/>
  <c r="D13" i="1"/>
  <c r="C14" i="1" s="1"/>
  <c r="E14" i="1"/>
  <c r="E15" i="1" l="1"/>
  <c r="F14" i="1"/>
  <c r="C15" i="1" s="1"/>
  <c r="D14" i="1"/>
  <c r="G14" i="1"/>
  <c r="E16" i="1" l="1"/>
  <c r="G15" i="1"/>
  <c r="D15" i="1"/>
  <c r="F15" i="1"/>
  <c r="C16" i="1"/>
  <c r="D16" i="1" l="1"/>
  <c r="C17" i="1" s="1"/>
  <c r="G16" i="1"/>
  <c r="E17" i="1"/>
  <c r="F16" i="1"/>
  <c r="G17" i="1" l="1"/>
  <c r="F17" i="1"/>
  <c r="D17" i="1"/>
  <c r="C18" i="1" s="1"/>
  <c r="E18" i="1"/>
  <c r="F18" i="1" l="1"/>
  <c r="E19" i="1"/>
  <c r="G18" i="1"/>
  <c r="D18" i="1"/>
  <c r="C19" i="1" s="1"/>
  <c r="E20" i="1" l="1"/>
  <c r="F19" i="1"/>
  <c r="G19" i="1"/>
  <c r="D19" i="1"/>
  <c r="C20" i="1" s="1"/>
  <c r="D20" i="1" l="1"/>
  <c r="C21" i="1" s="1"/>
  <c r="G20" i="1"/>
  <c r="F20" i="1"/>
  <c r="E21" i="1"/>
  <c r="G21" i="1" l="1"/>
  <c r="C22" i="1"/>
  <c r="F21" i="1"/>
  <c r="D21" i="1"/>
  <c r="E22" i="1"/>
  <c r="D22" i="1" l="1"/>
  <c r="F22" i="1"/>
  <c r="G22" i="1"/>
</calcChain>
</file>

<file path=xl/sharedStrings.xml><?xml version="1.0" encoding="utf-8"?>
<sst xmlns="http://schemas.openxmlformats.org/spreadsheetml/2006/main" count="14" uniqueCount="8">
  <si>
    <t>i</t>
  </si>
  <si>
    <t>Xi</t>
  </si>
  <si>
    <t>f(Xi)</t>
  </si>
  <si>
    <t>f(Xi-1)</t>
  </si>
  <si>
    <t>Xi-(Xi-1)</t>
  </si>
  <si>
    <t>Ea(%)</t>
  </si>
  <si>
    <t>1. Use el método de la secante para aproximar la solución de la siguiente ecuación e^(x) + 2^(-x) +2cos(x) -6;  con valores iniciales X0=1 &amp; X1=2; hasta |Ea| &lt; 1%.</t>
  </si>
  <si>
    <t>2. Usar el método de la secante para aproximar la raíz de f(x)=arctan(x)-2x+1 donde Xo=0 ;y; X1=1 hasta |Ea| &lt; 1%.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</si>
</sst>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3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155678</xdr:colOff>
      <xdr:row>3</xdr:row>
      <xdr:rowOff>16387</xdr:rowOff>
    </xdr:from>
    <xdr:to>
      <xdr:col>7</xdr:col>
      <xdr:colOff>118285</xdr:colOff>
      <xdr:row>6</xdr:row>
      <xdr:rowOff>57355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80627A8-EAC1-4022-A213-F84E92752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5398" y="43229407"/>
          <a:ext cx="4580327" cy="5896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680064</xdr:colOff>
      <xdr:row>25</xdr:row>
      <xdr:rowOff>1</xdr:rowOff>
    </xdr:from>
    <xdr:to>
      <xdr:col>6</xdr:col>
      <xdr:colOff>1327355</xdr:colOff>
      <xdr:row>28</xdr:row>
      <xdr:rowOff>10116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E5BA74-2698-4D6A-A707-2783A882B5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924" y="47236381"/>
          <a:ext cx="4571591" cy="558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15240</xdr:rowOff>
    </xdr:from>
    <xdr:to>
      <xdr:col>15</xdr:col>
      <xdr:colOff>681047</xdr:colOff>
      <xdr:row>12</xdr:row>
      <xdr:rowOff>46048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94C225E-EC1C-4080-926D-980DF6017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17280" y="929640"/>
          <a:ext cx="3850967" cy="1310968"/>
        </a:xfrm>
        <a:prstGeom prst="rect">
          <a:avLst/>
        </a:prstGeom>
      </xdr:spPr>
    </xdr:pic>
    <xdr:clientData/>
  </xdr:twoCellAnchor>
  <xdr:twoCellAnchor>
    <xdr:from>
      <xdr:col>11</xdr:col>
      <xdr:colOff>213360</xdr:colOff>
      <xdr:row>3</xdr:row>
      <xdr:rowOff>76200</xdr:rowOff>
    </xdr:from>
    <xdr:to>
      <xdr:col>15</xdr:col>
      <xdr:colOff>411480</xdr:colOff>
      <xdr:row>6</xdr:row>
      <xdr:rowOff>68580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873D38C-7804-F4F5-E4F5-8ED13CF9D07F}"/>
            </a:ext>
          </a:extLst>
        </xdr:cNvPr>
        <xdr:cNvSpPr/>
      </xdr:nvSpPr>
      <xdr:spPr>
        <a:xfrm>
          <a:off x="8930640" y="624840"/>
          <a:ext cx="3368040" cy="541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400"/>
            <a:t>FORMULA PARA</a:t>
          </a:r>
          <a:r>
            <a:rPr lang="es-EC" sz="1400" baseline="0"/>
            <a:t> CALCULAR ITERACIONES</a:t>
          </a:r>
          <a:endParaRPr lang="es-EC" sz="1400"/>
        </a:p>
      </xdr:txBody>
    </xdr:sp>
    <xdr:clientData/>
  </xdr:twoCellAnchor>
  <xdr:twoCellAnchor editAs="oneCell">
    <xdr:from>
      <xdr:col>11</xdr:col>
      <xdr:colOff>190500</xdr:colOff>
      <xdr:row>14</xdr:row>
      <xdr:rowOff>38100</xdr:rowOff>
    </xdr:from>
    <xdr:to>
      <xdr:col>15</xdr:col>
      <xdr:colOff>437290</xdr:colOff>
      <xdr:row>22</xdr:row>
      <xdr:rowOff>78412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1CA69F2-19E5-49F8-BA8C-70E4CBABF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07780" y="2598420"/>
          <a:ext cx="3416710" cy="1503352"/>
        </a:xfrm>
        <a:prstGeom prst="rect">
          <a:avLst/>
        </a:prstGeom>
      </xdr:spPr>
    </xdr:pic>
    <xdr:clientData/>
  </xdr:twoCellAnchor>
  <xdr:twoCellAnchor>
    <xdr:from>
      <xdr:col>11</xdr:col>
      <xdr:colOff>167640</xdr:colOff>
      <xdr:row>12</xdr:row>
      <xdr:rowOff>144780</xdr:rowOff>
    </xdr:from>
    <xdr:to>
      <xdr:col>15</xdr:col>
      <xdr:colOff>365760</xdr:colOff>
      <xdr:row>15</xdr:row>
      <xdr:rowOff>137160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E2995A5-2DB3-4B43-A153-71DC1FB873D5}"/>
            </a:ext>
          </a:extLst>
        </xdr:cNvPr>
        <xdr:cNvSpPr/>
      </xdr:nvSpPr>
      <xdr:spPr>
        <a:xfrm>
          <a:off x="8884920" y="2339340"/>
          <a:ext cx="3368040" cy="5410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C" sz="1400"/>
            <a:t>FORMULA PARA</a:t>
          </a:r>
          <a:r>
            <a:rPr lang="es-EC" sz="1400" baseline="0"/>
            <a:t> CALCULAR ERROR ABSOLUTO</a:t>
          </a:r>
          <a:endParaRPr lang="es-EC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0575A-11BA-4C59-93DF-6424E520EADB}">
  <dimension ref="B2:G36"/>
  <sheetViews>
    <sheetView tabSelected="1" topLeftCell="A10" workbookViewId="0">
      <selection activeCell="J14" sqref="J14"/>
    </sheetView>
  </sheetViews>
  <sheetFormatPr baseColWidth="10" defaultRowHeight="14.4" x14ac:dyDescent="0.3"/>
  <sheetData>
    <row r="2" spans="2:7" x14ac:dyDescent="0.3">
      <c r="B2" s="1" t="s">
        <v>6</v>
      </c>
      <c r="F2" s="2"/>
    </row>
    <row r="3" spans="2:7" x14ac:dyDescent="0.3">
      <c r="F3" s="2"/>
    </row>
    <row r="9" spans="2:7" x14ac:dyDescent="0.3">
      <c r="B9" s="3" t="s">
        <v>0</v>
      </c>
      <c r="C9" s="3" t="s">
        <v>1</v>
      </c>
      <c r="D9" s="3" t="s">
        <v>2</v>
      </c>
      <c r="E9" s="3" t="s">
        <v>3</v>
      </c>
      <c r="F9" s="3" t="s">
        <v>4</v>
      </c>
      <c r="G9" s="3" t="s">
        <v>5</v>
      </c>
    </row>
    <row r="10" spans="2:7" x14ac:dyDescent="0.3">
      <c r="B10" s="4">
        <v>0</v>
      </c>
      <c r="C10" s="4">
        <v>1</v>
      </c>
      <c r="D10" s="4">
        <f>2^-C10+2*COS(C10)-6</f>
        <v>-4.4193953882637205</v>
      </c>
      <c r="E10" s="4"/>
      <c r="F10" s="4"/>
      <c r="G10" s="4">
        <f>ABS((C10-0)/C10*100)</f>
        <v>100</v>
      </c>
    </row>
    <row r="11" spans="2:7" x14ac:dyDescent="0.3">
      <c r="B11" s="4">
        <v>1</v>
      </c>
      <c r="C11" s="4">
        <v>2</v>
      </c>
      <c r="D11" s="4">
        <f>2^-C11+2*COS(C11)-6</f>
        <v>-6.5822936730942851</v>
      </c>
      <c r="E11" s="4">
        <f>2^-C10+2*COS(C10)-6</f>
        <v>-4.4193953882637205</v>
      </c>
      <c r="F11" s="4">
        <f>C11-C10</f>
        <v>1</v>
      </c>
      <c r="G11" s="4">
        <f>ABS((C11-C10)/C11*100)</f>
        <v>50</v>
      </c>
    </row>
    <row r="12" spans="2:7" x14ac:dyDescent="0.3">
      <c r="B12" s="4">
        <v>2</v>
      </c>
      <c r="C12" s="4">
        <f>C11-((D11*F11)/(D11-E11))</f>
        <v>-1.0432747204337089</v>
      </c>
      <c r="D12" s="4">
        <f t="shared" ref="D12:D22" si="0">2^-C12+2*COS(C12)-6</f>
        <v>-2.9323128595200165</v>
      </c>
      <c r="E12" s="4">
        <f t="shared" ref="E12:E22" si="1">2^-C11+2*COS(C11)-6</f>
        <v>-6.5822936730942851</v>
      </c>
      <c r="F12" s="4">
        <f t="shared" ref="F12:F22" si="2">C12-C11</f>
        <v>-3.0432747204337089</v>
      </c>
      <c r="G12" s="4">
        <f>ABS((C12-C11)/C12*100)</f>
        <v>291.70406038100515</v>
      </c>
    </row>
    <row r="13" spans="2:7" x14ac:dyDescent="0.3">
      <c r="B13" s="4">
        <v>3</v>
      </c>
      <c r="C13" s="4">
        <f t="shared" ref="C13:C22" si="3">C12-((D12*F12)/(D12-E12))</f>
        <v>-3.4881734893785308</v>
      </c>
      <c r="D13" s="4">
        <f t="shared" si="0"/>
        <v>3.3402640447151128</v>
      </c>
      <c r="E13" s="4">
        <f t="shared" si="1"/>
        <v>-2.9323128595200165</v>
      </c>
      <c r="F13" s="4">
        <f t="shared" si="2"/>
        <v>-2.4448987689448218</v>
      </c>
      <c r="G13" s="4">
        <f t="shared" ref="G13:G20" si="4">ABS((C13-C12)/C13*100)</f>
        <v>70.091088542170439</v>
      </c>
    </row>
    <row r="14" spans="2:7" x14ac:dyDescent="0.3">
      <c r="B14" s="4">
        <v>4</v>
      </c>
      <c r="C14" s="4">
        <f t="shared" si="3"/>
        <v>-2.1862193522581572</v>
      </c>
      <c r="D14" s="4">
        <f t="shared" si="0"/>
        <v>-2.6034951476818953</v>
      </c>
      <c r="E14" s="4">
        <f t="shared" si="1"/>
        <v>3.3402640447151128</v>
      </c>
      <c r="F14" s="4">
        <f t="shared" si="2"/>
        <v>1.3019541371203736</v>
      </c>
      <c r="G14" s="4">
        <f t="shared" si="4"/>
        <v>59.552767922193098</v>
      </c>
    </row>
    <row r="15" spans="2:7" x14ac:dyDescent="0.3">
      <c r="B15" s="4">
        <v>5</v>
      </c>
      <c r="C15" s="4">
        <f t="shared" si="3"/>
        <v>-2.7565034382677531</v>
      </c>
      <c r="D15" s="4">
        <f t="shared" si="0"/>
        <v>-1.0959650604192692</v>
      </c>
      <c r="E15" s="4">
        <f t="shared" si="1"/>
        <v>-2.6034951476818953</v>
      </c>
      <c r="F15" s="4">
        <f t="shared" si="2"/>
        <v>-0.5702840860095959</v>
      </c>
      <c r="G15" s="4">
        <f t="shared" si="4"/>
        <v>20.688676752312517</v>
      </c>
    </row>
    <row r="16" spans="2:7" x14ac:dyDescent="0.3">
      <c r="B16" s="4">
        <v>6</v>
      </c>
      <c r="C16" s="4">
        <f t="shared" si="3"/>
        <v>-3.1710964457708739</v>
      </c>
      <c r="D16" s="4">
        <f t="shared" si="0"/>
        <v>1.0081812283423073</v>
      </c>
      <c r="E16" s="4">
        <f t="shared" si="1"/>
        <v>-1.0959650604192692</v>
      </c>
      <c r="F16" s="4">
        <f t="shared" si="2"/>
        <v>-0.41459300750312078</v>
      </c>
      <c r="G16" s="4">
        <f t="shared" si="4"/>
        <v>13.074121667161586</v>
      </c>
    </row>
    <row r="17" spans="2:7" x14ac:dyDescent="0.3">
      <c r="B17" s="4">
        <v>7</v>
      </c>
      <c r="C17" s="4">
        <f t="shared" si="3"/>
        <v>-2.972448238752607</v>
      </c>
      <c r="D17" s="4">
        <f t="shared" si="0"/>
        <v>-0.1227881130569477</v>
      </c>
      <c r="E17" s="4">
        <f t="shared" si="1"/>
        <v>1.0081812283423073</v>
      </c>
      <c r="F17" s="4">
        <f t="shared" si="2"/>
        <v>0.19864820701826691</v>
      </c>
      <c r="G17" s="4">
        <f t="shared" si="4"/>
        <v>6.6829828835515723</v>
      </c>
    </row>
    <row r="18" spans="2:7" x14ac:dyDescent="0.3">
      <c r="B18" s="4">
        <v>8</v>
      </c>
      <c r="C18" s="4">
        <f t="shared" si="3"/>
        <v>-2.9940152588379978</v>
      </c>
      <c r="D18" s="4">
        <f t="shared" si="0"/>
        <v>-1.1378124260363442E-2</v>
      </c>
      <c r="E18" s="4">
        <f t="shared" si="1"/>
        <v>-0.1227881130569477</v>
      </c>
      <c r="F18" s="4">
        <f t="shared" si="2"/>
        <v>-2.1567020085390798E-2</v>
      </c>
      <c r="G18" s="4">
        <f t="shared" si="4"/>
        <v>0.72033768103643991</v>
      </c>
    </row>
    <row r="19" spans="2:7" x14ac:dyDescent="0.3">
      <c r="B19" s="4">
        <v>9</v>
      </c>
      <c r="C19" s="4">
        <f t="shared" si="3"/>
        <v>-2.9962178641618831</v>
      </c>
      <c r="D19" s="4">
        <f t="shared" si="0"/>
        <v>1.5148802666598016E-4</v>
      </c>
      <c r="E19" s="4">
        <f t="shared" si="1"/>
        <v>-1.1378124260363442E-2</v>
      </c>
      <c r="F19" s="4">
        <f t="shared" si="2"/>
        <v>-2.2026053238852761E-3</v>
      </c>
      <c r="G19" s="4">
        <f t="shared" si="4"/>
        <v>7.3512855998587395E-2</v>
      </c>
    </row>
    <row r="20" spans="2:7" x14ac:dyDescent="0.3">
      <c r="B20" s="4">
        <v>10</v>
      </c>
      <c r="C20" s="4">
        <f t="shared" si="3"/>
        <v>-2.9961889240444073</v>
      </c>
      <c r="D20" s="4">
        <f t="shared" si="0"/>
        <v>-1.8275086066665835E-7</v>
      </c>
      <c r="E20" s="4">
        <f t="shared" si="1"/>
        <v>1.5148802666598016E-4</v>
      </c>
      <c r="F20" s="4">
        <f t="shared" si="2"/>
        <v>2.8940117475784177E-5</v>
      </c>
      <c r="G20" s="4">
        <f t="shared" si="4"/>
        <v>9.6589761892315335E-4</v>
      </c>
    </row>
    <row r="21" spans="2:7" x14ac:dyDescent="0.3">
      <c r="B21" s="4">
        <v>11</v>
      </c>
      <c r="C21" s="4">
        <f t="shared" si="3"/>
        <v>-2.9961889589148778</v>
      </c>
      <c r="D21" s="4">
        <f t="shared" si="0"/>
        <v>-2.9283242497513129E-12</v>
      </c>
      <c r="E21" s="4">
        <f t="shared" si="1"/>
        <v>-1.8275086066665835E-7</v>
      </c>
      <c r="F21" s="4">
        <f t="shared" si="2"/>
        <v>-3.4870470511094709E-8</v>
      </c>
      <c r="G21" s="4">
        <f>ABS((C21-C20)/C21*100)</f>
        <v>1.1638274818195599E-6</v>
      </c>
    </row>
    <row r="22" spans="2:7" x14ac:dyDescent="0.3">
      <c r="B22" s="4">
        <v>12</v>
      </c>
      <c r="C22" s="4">
        <f t="shared" si="3"/>
        <v>-2.9961889589154365</v>
      </c>
      <c r="D22" s="4">
        <f t="shared" si="0"/>
        <v>0</v>
      </c>
      <c r="E22" s="4">
        <f t="shared" si="1"/>
        <v>-2.9283242497513129E-12</v>
      </c>
      <c r="F22" s="4">
        <f t="shared" si="2"/>
        <v>-5.5866422599137877E-13</v>
      </c>
      <c r="G22" s="4">
        <f>ABS((C22-C21)/C22*100)</f>
        <v>1.8645827537980269E-11</v>
      </c>
    </row>
    <row r="23" spans="2:7" x14ac:dyDescent="0.3">
      <c r="F23" s="2"/>
    </row>
    <row r="24" spans="2:7" x14ac:dyDescent="0.3">
      <c r="B24" s="1" t="s">
        <v>7</v>
      </c>
      <c r="F24" s="2"/>
    </row>
    <row r="25" spans="2:7" x14ac:dyDescent="0.3">
      <c r="F25" s="2"/>
    </row>
    <row r="26" spans="2:7" x14ac:dyDescent="0.3">
      <c r="F26" s="2"/>
    </row>
    <row r="32" spans="2:7" x14ac:dyDescent="0.3">
      <c r="B32" s="3" t="s">
        <v>0</v>
      </c>
      <c r="C32" s="3" t="s">
        <v>1</v>
      </c>
      <c r="D32" s="3" t="s">
        <v>2</v>
      </c>
      <c r="E32" s="3" t="s">
        <v>3</v>
      </c>
      <c r="F32" s="3" t="s">
        <v>4</v>
      </c>
      <c r="G32" s="3" t="s">
        <v>5</v>
      </c>
    </row>
    <row r="33" spans="2:7" x14ac:dyDescent="0.3">
      <c r="B33" s="4">
        <v>0</v>
      </c>
      <c r="C33" s="4">
        <v>0</v>
      </c>
      <c r="D33" s="4">
        <f>_xlfn.ACOT(C33)-(2*C33)+1</f>
        <v>2.5707963267948966</v>
      </c>
      <c r="E33" s="4"/>
      <c r="F33" s="4"/>
      <c r="G33" s="4"/>
    </row>
    <row r="34" spans="2:7" x14ac:dyDescent="0.3">
      <c r="B34" s="4">
        <v>1</v>
      </c>
      <c r="C34" s="4">
        <v>1</v>
      </c>
      <c r="D34" s="4">
        <f>_xlfn.ACOT(C34)-(2*C34)+1</f>
        <v>-0.21460183660255172</v>
      </c>
      <c r="E34" s="4">
        <f>_xlfn.ACOT(C33)-(2*C33)+1</f>
        <v>2.5707963267948966</v>
      </c>
      <c r="F34" s="4">
        <f>C34-C33</f>
        <v>1</v>
      </c>
      <c r="G34" s="4">
        <f t="shared" ref="G34:G35" si="5">ABS((C34-C33)/C34*100)</f>
        <v>100</v>
      </c>
    </row>
    <row r="35" spans="2:7" x14ac:dyDescent="0.3">
      <c r="B35" s="4">
        <v>2</v>
      </c>
      <c r="C35" s="4">
        <f>C34-((D34*F34)/(D34-E34))</f>
        <v>0.92295470018519921</v>
      </c>
      <c r="D35" s="4">
        <f>_xlfn.ACOT(C35)-(2*C35)+1</f>
        <v>-2.0466553277733945E-2</v>
      </c>
      <c r="E35" s="4">
        <f>_xlfn.ACOT(C34)-(2*C34)+1</f>
        <v>-0.21460183660255172</v>
      </c>
      <c r="F35" s="4">
        <f>C35-C34</f>
        <v>-7.7045299814800794E-2</v>
      </c>
      <c r="G35" s="4">
        <f>ABS((C35-C34)/C35*100)</f>
        <v>8.347679447251414</v>
      </c>
    </row>
    <row r="36" spans="2:7" x14ac:dyDescent="0.3">
      <c r="B36" s="4">
        <v>3</v>
      </c>
      <c r="C36" s="4">
        <f>C35-((D35*F35)/(D35-E35))</f>
        <v>0.91483226254041372</v>
      </c>
      <c r="D36" s="4">
        <f>_xlfn.ACOT(C36)-(2*C36)+1</f>
        <v>1.8225331455634652E-4</v>
      </c>
      <c r="E36" s="4">
        <f>_xlfn.ACOT(C35)-(2*C35)+1</f>
        <v>-2.0466553277733945E-2</v>
      </c>
      <c r="F36" s="4">
        <f t="shared" ref="F36" si="6">C36-C35</f>
        <v>-8.1224376447854851E-3</v>
      </c>
      <c r="G36" s="4">
        <f t="shared" ref="G36" si="7">ABS((C36-C35)/C36*100)</f>
        <v>0.88786086557880517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2023-05-09T02:03:00Z</dcterms:created>
  <dcterms:modified xsi:type="dcterms:W3CDTF">2023-05-09T02:06:03Z</dcterms:modified>
</cp:coreProperties>
</file>