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nhl_predictor\sqlite_database\"/>
    </mc:Choice>
  </mc:AlternateContent>
  <xr:revisionPtr revIDLastSave="0" documentId="8_{C53611E7-9D01-49BC-83D3-8A20D5B57136}" xr6:coauthVersionLast="31" xr6:coauthVersionMax="31" xr10:uidLastSave="{00000000-0000-0000-0000-000000000000}"/>
  <bookViews>
    <workbookView xWindow="0" yWindow="0" windowWidth="17775" windowHeight="6375" xr2:uid="{D37BAA12-3AF5-4542-8E63-7FEF7A2C6421}"/>
  </bookViews>
  <sheets>
    <sheet name="Sheet4" sheetId="4" r:id="rId1"/>
    <sheet name="Sheet1" sheetId="1" r:id="rId2"/>
    <sheet name="Sheet2" sheetId="2" r:id="rId3"/>
  </sheets>
  <definedNames>
    <definedName name="_xlnm._FilterDatabase" localSheetId="1" hidden="1">Sheet1!$B$1:$V$202</definedName>
  </definedName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4" l="1"/>
  <c r="C28" i="4"/>
  <c r="C23" i="4"/>
  <c r="C22" i="4"/>
  <c r="C18" i="4"/>
  <c r="C17" i="4"/>
  <c r="C16" i="4"/>
  <c r="C12" i="4"/>
  <c r="C11" i="4"/>
  <c r="C10" i="4"/>
</calcChain>
</file>

<file path=xl/sharedStrings.xml><?xml version="1.0" encoding="utf-8"?>
<sst xmlns="http://schemas.openxmlformats.org/spreadsheetml/2006/main" count="19509" uniqueCount="2012">
  <si>
    <t>Player_ID</t>
  </si>
  <si>
    <t>LastName</t>
  </si>
  <si>
    <t>FirstName</t>
  </si>
  <si>
    <t>Jersey_Num</t>
  </si>
  <si>
    <t>Position</t>
  </si>
  <si>
    <t>Height</t>
  </si>
  <si>
    <t>Weight</t>
  </si>
  <si>
    <t>Birth_Date</t>
  </si>
  <si>
    <t>Age</t>
  </si>
  <si>
    <t>Birth_City</t>
  </si>
  <si>
    <t>Birth_Country</t>
  </si>
  <si>
    <t>Rookie</t>
  </si>
  <si>
    <t>Team_ID</t>
  </si>
  <si>
    <t>Team_Abbr</t>
  </si>
  <si>
    <t>Team_City</t>
  </si>
  <si>
    <t>Team_Name</t>
  </si>
  <si>
    <t>GamesPlayed</t>
  </si>
  <si>
    <t>Goals</t>
  </si>
  <si>
    <t>Assists</t>
  </si>
  <si>
    <t>Points</t>
  </si>
  <si>
    <t>Shots</t>
  </si>
  <si>
    <t>Abbott</t>
  </si>
  <si>
    <t>Spencer</t>
  </si>
  <si>
    <t>LW</t>
  </si>
  <si>
    <t>5'9"</t>
  </si>
  <si>
    <t>Hamilton, ON</t>
  </si>
  <si>
    <t>Canada</t>
  </si>
  <si>
    <t>Y</t>
  </si>
  <si>
    <t>CHI</t>
  </si>
  <si>
    <t>Chicago</t>
  </si>
  <si>
    <t>Blackhawks</t>
  </si>
  <si>
    <t>Aberg</t>
  </si>
  <si>
    <t>Pontus</t>
  </si>
  <si>
    <t>5'11"</t>
  </si>
  <si>
    <t>Stockholm</t>
  </si>
  <si>
    <t>Sweden</t>
  </si>
  <si>
    <t>NSH</t>
  </si>
  <si>
    <t>Nashville</t>
  </si>
  <si>
    <t>Predators</t>
  </si>
  <si>
    <t>Acciari</t>
  </si>
  <si>
    <t>Noel</t>
  </si>
  <si>
    <t>C</t>
  </si>
  <si>
    <t>5'10"</t>
  </si>
  <si>
    <t>Johnston, RI</t>
  </si>
  <si>
    <t>USA</t>
  </si>
  <si>
    <t>N</t>
  </si>
  <si>
    <t>BOS</t>
  </si>
  <si>
    <t>Boston</t>
  </si>
  <si>
    <t>Bruins</t>
  </si>
  <si>
    <t>Aho</t>
  </si>
  <si>
    <t>Sebastian</t>
  </si>
  <si>
    <t>RW</t>
  </si>
  <si>
    <t>Rauma</t>
  </si>
  <si>
    <t>Finland</t>
  </si>
  <si>
    <t>CAR</t>
  </si>
  <si>
    <t>Carolina</t>
  </si>
  <si>
    <t>Hurricanes</t>
  </si>
  <si>
    <t>Andrighetto</t>
  </si>
  <si>
    <t>Sven</t>
  </si>
  <si>
    <t>Zurich</t>
  </si>
  <si>
    <t>Switzerland</t>
  </si>
  <si>
    <t>COL</t>
  </si>
  <si>
    <t>Colorado</t>
  </si>
  <si>
    <t>Avalanche</t>
  </si>
  <si>
    <t>Archibald</t>
  </si>
  <si>
    <t>Josh</t>
  </si>
  <si>
    <t>Regina, SK</t>
  </si>
  <si>
    <t>PIT</t>
  </si>
  <si>
    <t>Pittsburgh</t>
  </si>
  <si>
    <t>Penguins</t>
  </si>
  <si>
    <t>Arvidsson</t>
  </si>
  <si>
    <t>Viktor</t>
  </si>
  <si>
    <t>SkellefteÃ¥</t>
  </si>
  <si>
    <t>Atkinson</t>
  </si>
  <si>
    <t>Cam</t>
  </si>
  <si>
    <t>5'8"</t>
  </si>
  <si>
    <t>Riverside, CT</t>
  </si>
  <si>
    <t>CBJ</t>
  </si>
  <si>
    <t>Columbus</t>
  </si>
  <si>
    <t>Blue Jackets</t>
  </si>
  <si>
    <t>Auvitu</t>
  </si>
  <si>
    <t>Yohann</t>
  </si>
  <si>
    <t>D</t>
  </si>
  <si>
    <t>Ivry-sur-Seine</t>
  </si>
  <si>
    <t>France</t>
  </si>
  <si>
    <t>NJD</t>
  </si>
  <si>
    <t>New Jersey</t>
  </si>
  <si>
    <t>Devils</t>
  </si>
  <si>
    <t>Bachman</t>
  </si>
  <si>
    <t>Richard</t>
  </si>
  <si>
    <t>G</t>
  </si>
  <si>
    <t>Salt Lake City, UT</t>
  </si>
  <si>
    <t>VAN</t>
  </si>
  <si>
    <t>Vancouver</t>
  </si>
  <si>
    <t>Canucks</t>
  </si>
  <si>
    <t>Baertschi</t>
  </si>
  <si>
    <t>Bern</t>
  </si>
  <si>
    <t>Barrie</t>
  </si>
  <si>
    <t>Tyson</t>
  </si>
  <si>
    <t>Victoria, BC</t>
  </si>
  <si>
    <t>Beauchemin</t>
  </si>
  <si>
    <t>Francois</t>
  </si>
  <si>
    <t>Sorel, QC</t>
  </si>
  <si>
    <t>Beauvillier</t>
  </si>
  <si>
    <t>Anthony</t>
  </si>
  <si>
    <t>Sorel-Tracy, QC</t>
  </si>
  <si>
    <t>NYI</t>
  </si>
  <si>
    <t>New York</t>
  </si>
  <si>
    <t>Islanders</t>
  </si>
  <si>
    <t>Bertschy</t>
  </si>
  <si>
    <t>Christoph</t>
  </si>
  <si>
    <t>Fribourg</t>
  </si>
  <si>
    <t>MIN</t>
  </si>
  <si>
    <t>Minnesota</t>
  </si>
  <si>
    <t>Wild</t>
  </si>
  <si>
    <t>Biega</t>
  </si>
  <si>
    <t>Alex</t>
  </si>
  <si>
    <t>Montreal, QC</t>
  </si>
  <si>
    <t>Boucher</t>
  </si>
  <si>
    <t>Reid</t>
  </si>
  <si>
    <t>Lansing, MI</t>
  </si>
  <si>
    <t>Bournival</t>
  </si>
  <si>
    <t>Michael</t>
  </si>
  <si>
    <t>Shawinigan, QC</t>
  </si>
  <si>
    <t>TBL</t>
  </si>
  <si>
    <t>Tampa Bay</t>
  </si>
  <si>
    <t>Lightning</t>
  </si>
  <si>
    <t>Bourque</t>
  </si>
  <si>
    <t>Gabriel</t>
  </si>
  <si>
    <t>Rimouski, QC</t>
  </si>
  <si>
    <t>Brown</t>
  </si>
  <si>
    <t>J.T.</t>
  </si>
  <si>
    <t>Burnsville, MN</t>
  </si>
  <si>
    <t>Byron</t>
  </si>
  <si>
    <t>Paul</t>
  </si>
  <si>
    <t>Ottawa, ON</t>
  </si>
  <si>
    <t>MTL</t>
  </si>
  <si>
    <t>Montreal</t>
  </si>
  <si>
    <t>Canadiens</t>
  </si>
  <si>
    <t>Caggiula</t>
  </si>
  <si>
    <t>Drake</t>
  </si>
  <si>
    <t>Pickering, ON</t>
  </si>
  <si>
    <t>EDM</t>
  </si>
  <si>
    <t>Edmonton</t>
  </si>
  <si>
    <t>Oilers</t>
  </si>
  <si>
    <t>Callahan</t>
  </si>
  <si>
    <t>Mitch</t>
  </si>
  <si>
    <t>Whittier, CA</t>
  </si>
  <si>
    <t>DET</t>
  </si>
  <si>
    <t>Detroit</t>
  </si>
  <si>
    <t>Red Wings</t>
  </si>
  <si>
    <t>Ryan</t>
  </si>
  <si>
    <t>Rochester, NY</t>
  </si>
  <si>
    <t>Calvert</t>
  </si>
  <si>
    <t>Matt</t>
  </si>
  <si>
    <t>Brandon, MB</t>
  </si>
  <si>
    <t>Cammalleri</t>
  </si>
  <si>
    <t>Mike</t>
  </si>
  <si>
    <t>Toronto, ON</t>
  </si>
  <si>
    <t>Campbell</t>
  </si>
  <si>
    <t>Brian</t>
  </si>
  <si>
    <t>Strathroy, ON</t>
  </si>
  <si>
    <t>Cannone</t>
  </si>
  <si>
    <t>Patrick</t>
  </si>
  <si>
    <t>Bayport, NY</t>
  </si>
  <si>
    <t>Carrick</t>
  </si>
  <si>
    <t>Connor</t>
  </si>
  <si>
    <t>Orland Park, IL</t>
  </si>
  <si>
    <t>TOR</t>
  </si>
  <si>
    <t>Toronto</t>
  </si>
  <si>
    <t>Maple Leafs</t>
  </si>
  <si>
    <t>Carrier</t>
  </si>
  <si>
    <t>Alexandre</t>
  </si>
  <si>
    <t>Quebec City, QC</t>
  </si>
  <si>
    <t>Cizikas</t>
  </si>
  <si>
    <t>Casey</t>
  </si>
  <si>
    <t>Clutterbuck</t>
  </si>
  <si>
    <t>Cal</t>
  </si>
  <si>
    <t>Welland, ON</t>
  </si>
  <si>
    <t>Cogliano</t>
  </si>
  <si>
    <t>Andrew</t>
  </si>
  <si>
    <t>ANA</t>
  </si>
  <si>
    <t>Anaheim</t>
  </si>
  <si>
    <t>Ducks</t>
  </si>
  <si>
    <t>Coleman</t>
  </si>
  <si>
    <t>Blake</t>
  </si>
  <si>
    <t>Plano, TX</t>
  </si>
  <si>
    <t>Conacher</t>
  </si>
  <si>
    <t>Cory</t>
  </si>
  <si>
    <t>Burlington, ON</t>
  </si>
  <si>
    <t>Condra</t>
  </si>
  <si>
    <t>Erik</t>
  </si>
  <si>
    <t>Trenton, MI</t>
  </si>
  <si>
    <t>Cousins</t>
  </si>
  <si>
    <t>Nick</t>
  </si>
  <si>
    <t>Belleville, ON</t>
  </si>
  <si>
    <t>PHI</t>
  </si>
  <si>
    <t>Philadelphia</t>
  </si>
  <si>
    <t>Flyers</t>
  </si>
  <si>
    <t>Crosby</t>
  </si>
  <si>
    <t>Sidney</t>
  </si>
  <si>
    <t>Cole Harbour, NS</t>
  </si>
  <si>
    <t>Czarnik</t>
  </si>
  <si>
    <t>Austin</t>
  </si>
  <si>
    <t>Detroit, MI</t>
  </si>
  <si>
    <t>Daley</t>
  </si>
  <si>
    <t>Trevor</t>
  </si>
  <si>
    <t>Dano</t>
  </si>
  <si>
    <t>Marko</t>
  </si>
  <si>
    <t>Eisenstadt</t>
  </si>
  <si>
    <t>Austria</t>
  </si>
  <si>
    <t>WPJ</t>
  </si>
  <si>
    <t>Winnipeg</t>
  </si>
  <si>
    <t>Jets</t>
  </si>
  <si>
    <t>Dea</t>
  </si>
  <si>
    <t>Jean-Sebastien</t>
  </si>
  <si>
    <t>Laval, QC</t>
  </si>
  <si>
    <t>DeAngelo</t>
  </si>
  <si>
    <t>Sewell, NJ</t>
  </si>
  <si>
    <t>ARI</t>
  </si>
  <si>
    <t>Arizona</t>
  </si>
  <si>
    <t>Coyotes</t>
  </si>
  <si>
    <t>Desharnais</t>
  </si>
  <si>
    <t>David</t>
  </si>
  <si>
    <t>5'7"</t>
  </si>
  <si>
    <t>Laurier-Station, QC</t>
  </si>
  <si>
    <t>Didomenico</t>
  </si>
  <si>
    <t>Christopher</t>
  </si>
  <si>
    <t>OTT</t>
  </si>
  <si>
    <t>Ottawa</t>
  </si>
  <si>
    <t>Senators</t>
  </si>
  <si>
    <t>Domi</t>
  </si>
  <si>
    <t>Max</t>
  </si>
  <si>
    <t>Winnipeg, MB</t>
  </si>
  <si>
    <t>Dowling</t>
  </si>
  <si>
    <t>Justin</t>
  </si>
  <si>
    <t>Calgary, AB</t>
  </si>
  <si>
    <t>DAL</t>
  </si>
  <si>
    <t>Dallas</t>
  </si>
  <si>
    <t>Stars</t>
  </si>
  <si>
    <t>Duchene</t>
  </si>
  <si>
    <t>Haliburton, ON</t>
  </si>
  <si>
    <t>Duclair</t>
  </si>
  <si>
    <t>Pointe-Claire, QC</t>
  </si>
  <si>
    <t>Dumont</t>
  </si>
  <si>
    <t>Ville Degelis, QC</t>
  </si>
  <si>
    <t>Eaves</t>
  </si>
  <si>
    <t>Eberle</t>
  </si>
  <si>
    <t>Jordan</t>
  </si>
  <si>
    <t>Ellis</t>
  </si>
  <si>
    <t>Ennis</t>
  </si>
  <si>
    <t>Tyler</t>
  </si>
  <si>
    <t>Edmonton, AB</t>
  </si>
  <si>
    <t>BUF</t>
  </si>
  <si>
    <t>Buffalo</t>
  </si>
  <si>
    <t>Sabres</t>
  </si>
  <si>
    <t>Enroth</t>
  </si>
  <si>
    <t>Jhonas</t>
  </si>
  <si>
    <t>Enstrom</t>
  </si>
  <si>
    <t>Tobias</t>
  </si>
  <si>
    <t>Nordingra</t>
  </si>
  <si>
    <t>Fabbri</t>
  </si>
  <si>
    <t>Robby</t>
  </si>
  <si>
    <t>Mississauga, ON</t>
  </si>
  <si>
    <t>STL</t>
  </si>
  <si>
    <t>St. Louis</t>
  </si>
  <si>
    <t>Blues</t>
  </si>
  <si>
    <t>Farnham</t>
  </si>
  <si>
    <t>Bobby</t>
  </si>
  <si>
    <t>North Andover, MA</t>
  </si>
  <si>
    <t>Fiala</t>
  </si>
  <si>
    <t>Kevin</t>
  </si>
  <si>
    <t>St. Gallen</t>
  </si>
  <si>
    <t>Fiddler</t>
  </si>
  <si>
    <t>Vernon</t>
  </si>
  <si>
    <t>Gagner</t>
  </si>
  <si>
    <t>Sam</t>
  </si>
  <si>
    <t>London, ON</t>
  </si>
  <si>
    <t>Gallagher</t>
  </si>
  <si>
    <t>Brendan</t>
  </si>
  <si>
    <t>Gaudreau</t>
  </si>
  <si>
    <t>Johnny</t>
  </si>
  <si>
    <t>Salem, NJ</t>
  </si>
  <si>
    <t>CGY</t>
  </si>
  <si>
    <t>Calgary</t>
  </si>
  <si>
    <t>Flames</t>
  </si>
  <si>
    <t>Gionta</t>
  </si>
  <si>
    <t>Stephen</t>
  </si>
  <si>
    <t>Giroux</t>
  </si>
  <si>
    <t>Claude</t>
  </si>
  <si>
    <t>Hearst, ON</t>
  </si>
  <si>
    <t>Glendening</t>
  </si>
  <si>
    <t>Luke</t>
  </si>
  <si>
    <t>Grand Rapids, MI</t>
  </si>
  <si>
    <t>Goldobin</t>
  </si>
  <si>
    <t>Nikolay</t>
  </si>
  <si>
    <t>Moscow</t>
  </si>
  <si>
    <t>Russia</t>
  </si>
  <si>
    <t>Goligoski</t>
  </si>
  <si>
    <t>Grand Rapids, MN</t>
  </si>
  <si>
    <t>Gostisbehere</t>
  </si>
  <si>
    <t>Shayne</t>
  </si>
  <si>
    <t>Pembroke Pines, FL</t>
  </si>
  <si>
    <t>Gourde</t>
  </si>
  <si>
    <t>Yanni</t>
  </si>
  <si>
    <t>Saint-Narcisse, QC</t>
  </si>
  <si>
    <t>Granlund</t>
  </si>
  <si>
    <t>Mikael</t>
  </si>
  <si>
    <t>Oulu</t>
  </si>
  <si>
    <t>Greene</t>
  </si>
  <si>
    <t>Andy</t>
  </si>
  <si>
    <t>Griffith</t>
  </si>
  <si>
    <t>Seth</t>
  </si>
  <si>
    <t>Wallaceburg, ON</t>
  </si>
  <si>
    <t>FLO</t>
  </si>
  <si>
    <t>Florida</t>
  </si>
  <si>
    <t>Panthers</t>
  </si>
  <si>
    <t>Grimaldi</t>
  </si>
  <si>
    <t>Rocco</t>
  </si>
  <si>
    <t>5'6"</t>
  </si>
  <si>
    <t>Anaheim, CA</t>
  </si>
  <si>
    <t>Grzelcyk</t>
  </si>
  <si>
    <t>Charlestown, MA</t>
  </si>
  <si>
    <t>Guentzel</t>
  </si>
  <si>
    <t>Jake</t>
  </si>
  <si>
    <t>Omaha, NE</t>
  </si>
  <si>
    <t>Hagelin</t>
  </si>
  <si>
    <t>Carl</t>
  </si>
  <si>
    <t>Sodertalje</t>
  </si>
  <si>
    <t>Halak</t>
  </si>
  <si>
    <t>Jaroslav</t>
  </si>
  <si>
    <t>Bratislava</t>
  </si>
  <si>
    <t>Slovakia</t>
  </si>
  <si>
    <t>Haley</t>
  </si>
  <si>
    <t>Guelph, ON</t>
  </si>
  <si>
    <t>SJS</t>
  </si>
  <si>
    <t>San Jose</t>
  </si>
  <si>
    <t>Sharks</t>
  </si>
  <si>
    <t>Hanley</t>
  </si>
  <si>
    <t>Joel</t>
  </si>
  <si>
    <t>Keswick, ON</t>
  </si>
  <si>
    <t>Harper</t>
  </si>
  <si>
    <t>Shane</t>
  </si>
  <si>
    <t>Valencia, CA</t>
  </si>
  <si>
    <t>Hinostroza</t>
  </si>
  <si>
    <t>Vince</t>
  </si>
  <si>
    <t>Chicago, IL</t>
  </si>
  <si>
    <t>Honka</t>
  </si>
  <si>
    <t>Julius</t>
  </si>
  <si>
    <t>JyvÃ¤skylÃ¤</t>
  </si>
  <si>
    <t>Hornqvist</t>
  </si>
  <si>
    <t>Patric</t>
  </si>
  <si>
    <t>Sollentuna</t>
  </si>
  <si>
    <t>Hudler</t>
  </si>
  <si>
    <t>Jiri</t>
  </si>
  <si>
    <t>Olomouc</t>
  </si>
  <si>
    <t>CzechRepublic</t>
  </si>
  <si>
    <t>Hudon</t>
  </si>
  <si>
    <t>Charles</t>
  </si>
  <si>
    <t>Alma, QC</t>
  </si>
  <si>
    <t>Hunt</t>
  </si>
  <si>
    <t>Brad</t>
  </si>
  <si>
    <t>Maple Ridge, BC</t>
  </si>
  <si>
    <t>Hunwick</t>
  </si>
  <si>
    <t>Warren, MI</t>
  </si>
  <si>
    <t>Jarnkrok</t>
  </si>
  <si>
    <t>Calle</t>
  </si>
  <si>
    <t>GÃ¤vle</t>
  </si>
  <si>
    <t>Johnson</t>
  </si>
  <si>
    <t>Spokane, WA</t>
  </si>
  <si>
    <t>Johnston</t>
  </si>
  <si>
    <t>Sudbury, ON</t>
  </si>
  <si>
    <t>Jones</t>
  </si>
  <si>
    <t>Montrose, BC</t>
  </si>
  <si>
    <t>Jost</t>
  </si>
  <si>
    <t>St. Albert, AB</t>
  </si>
  <si>
    <t>Kampfer</t>
  </si>
  <si>
    <t>Steven</t>
  </si>
  <si>
    <t>Ann Arbor, MI</t>
  </si>
  <si>
    <t>NYR</t>
  </si>
  <si>
    <t>Rangers</t>
  </si>
  <si>
    <t>Kane</t>
  </si>
  <si>
    <t>Buffalo, NY</t>
  </si>
  <si>
    <t>Keller</t>
  </si>
  <si>
    <t>Clayton</t>
  </si>
  <si>
    <t>Chesterfield, MO</t>
  </si>
  <si>
    <t>Khudobin</t>
  </si>
  <si>
    <t>Anton</t>
  </si>
  <si>
    <t>Ust-Kamenogorsk</t>
  </si>
  <si>
    <t>Kazakhstan</t>
  </si>
  <si>
    <t>Komarov</t>
  </si>
  <si>
    <t>Leo</t>
  </si>
  <si>
    <t>Narva</t>
  </si>
  <si>
    <t>EST</t>
  </si>
  <si>
    <t>Konecny</t>
  </si>
  <si>
    <t>Travis</t>
  </si>
  <si>
    <t>Kossila</t>
  </si>
  <si>
    <t>Kalle</t>
  </si>
  <si>
    <t>Kauniainen</t>
  </si>
  <si>
    <t>Krug</t>
  </si>
  <si>
    <t>Torey</t>
  </si>
  <si>
    <t>Livonia, MI</t>
  </si>
  <si>
    <t>Kucherov</t>
  </si>
  <si>
    <t>Nikita</t>
  </si>
  <si>
    <t>Maykop</t>
  </si>
  <si>
    <t>Labanc</t>
  </si>
  <si>
    <t>Brooklyn, NY</t>
  </si>
  <si>
    <t>Larsson</t>
  </si>
  <si>
    <t>Johan</t>
  </si>
  <si>
    <t>Lau</t>
  </si>
  <si>
    <t>Leier</t>
  </si>
  <si>
    <t>Taylor</t>
  </si>
  <si>
    <t>Saskatoon, SK</t>
  </si>
  <si>
    <t>Letestu</t>
  </si>
  <si>
    <t>Mark</t>
  </si>
  <si>
    <t>Elk Point, AB</t>
  </si>
  <si>
    <t>Liambas</t>
  </si>
  <si>
    <t>Liles</t>
  </si>
  <si>
    <t>John-Michael</t>
  </si>
  <si>
    <t>Indianapolis, IN</t>
  </si>
  <si>
    <t>Lindholm</t>
  </si>
  <si>
    <t>Lorito</t>
  </si>
  <si>
    <t>Matthew</t>
  </si>
  <si>
    <t>Oakville, ON</t>
  </si>
  <si>
    <t>MacKenzie</t>
  </si>
  <si>
    <t>Derek</t>
  </si>
  <si>
    <t>Malgin</t>
  </si>
  <si>
    <t>Denis</t>
  </si>
  <si>
    <t>Olten</t>
  </si>
  <si>
    <t>Marchand</t>
  </si>
  <si>
    <t>Halifax, NS</t>
  </si>
  <si>
    <t>Marchessault</t>
  </si>
  <si>
    <t>Jonathan</t>
  </si>
  <si>
    <t>Cap-Rouge, QC</t>
  </si>
  <si>
    <t>McCormick</t>
  </si>
  <si>
    <t>De Pere, WI</t>
  </si>
  <si>
    <t>Mitchell</t>
  </si>
  <si>
    <t>Garrett</t>
  </si>
  <si>
    <t>WSH</t>
  </si>
  <si>
    <t>Washington</t>
  </si>
  <si>
    <t>Capitals</t>
  </si>
  <si>
    <t>Torrey</t>
  </si>
  <si>
    <t>Greenfield Park, QC</t>
  </si>
  <si>
    <t>Molino</t>
  </si>
  <si>
    <t>Griffen</t>
  </si>
  <si>
    <t>Motte</t>
  </si>
  <si>
    <t>St. Clair, MI</t>
  </si>
  <si>
    <t>Murphy</t>
  </si>
  <si>
    <t>Aurora, ON</t>
  </si>
  <si>
    <t>Namestnikov</t>
  </si>
  <si>
    <t>Vladislav</t>
  </si>
  <si>
    <t>Zhukovskiy</t>
  </si>
  <si>
    <t>Ness</t>
  </si>
  <si>
    <t>Aaron</t>
  </si>
  <si>
    <t>Roseau, MN</t>
  </si>
  <si>
    <t>Nesterov</t>
  </si>
  <si>
    <t>Chelyabinsk</t>
  </si>
  <si>
    <t>Nieto</t>
  </si>
  <si>
    <t>Long Beach, CA</t>
  </si>
  <si>
    <t>Nyquist</t>
  </si>
  <si>
    <t>Gustav</t>
  </si>
  <si>
    <t>Halmstad</t>
  </si>
  <si>
    <t>O'Regan</t>
  </si>
  <si>
    <t>Daniel</t>
  </si>
  <si>
    <t>Berlin</t>
  </si>
  <si>
    <t>DEU</t>
  </si>
  <si>
    <t>Orlov</t>
  </si>
  <si>
    <t>Dmitry</t>
  </si>
  <si>
    <t>Novokuznetsk</t>
  </si>
  <si>
    <t>Oshie</t>
  </si>
  <si>
    <t>T.J.</t>
  </si>
  <si>
    <t>Everett, WA</t>
  </si>
  <si>
    <t>Pageau</t>
  </si>
  <si>
    <t>Jean-Gabriel</t>
  </si>
  <si>
    <t>Palmieri</t>
  </si>
  <si>
    <t>Kyle</t>
  </si>
  <si>
    <t>Smithtown, NY</t>
  </si>
  <si>
    <t>Panarin</t>
  </si>
  <si>
    <t>Artemi</t>
  </si>
  <si>
    <t>Korkino</t>
  </si>
  <si>
    <t>Parise</t>
  </si>
  <si>
    <t>Zach</t>
  </si>
  <si>
    <t>Minneapolis, MN</t>
  </si>
  <si>
    <t>Pavelski</t>
  </si>
  <si>
    <t>Joe</t>
  </si>
  <si>
    <t>Plover, WI</t>
  </si>
  <si>
    <t>Peca</t>
  </si>
  <si>
    <t>Petawawa, ON</t>
  </si>
  <si>
    <t>Perreault</t>
  </si>
  <si>
    <t>Mathieu</t>
  </si>
  <si>
    <t>Drummondville, QC</t>
  </si>
  <si>
    <t>Petan</t>
  </si>
  <si>
    <t>Nicolas</t>
  </si>
  <si>
    <t>Delta, BC</t>
  </si>
  <si>
    <t>Pietila</t>
  </si>
  <si>
    <t>Milford, MI</t>
  </si>
  <si>
    <t>Plekanec</t>
  </si>
  <si>
    <t>Tomas</t>
  </si>
  <si>
    <t>Kladno</t>
  </si>
  <si>
    <t>Point</t>
  </si>
  <si>
    <t>Brayden</t>
  </si>
  <si>
    <t>Poturalski</t>
  </si>
  <si>
    <t>Williamsville, NY</t>
  </si>
  <si>
    <t>Prince</t>
  </si>
  <si>
    <t>Pulkkinen</t>
  </si>
  <si>
    <t>Teemu</t>
  </si>
  <si>
    <t>Vantaa</t>
  </si>
  <si>
    <t>Pyatt</t>
  </si>
  <si>
    <t>Tom</t>
  </si>
  <si>
    <t>Thunder Bay, ON</t>
  </si>
  <si>
    <t>Rattie</t>
  </si>
  <si>
    <t>Ty</t>
  </si>
  <si>
    <t>Rau</t>
  </si>
  <si>
    <t>Eden Prairie, MN</t>
  </si>
  <si>
    <t>Read</t>
  </si>
  <si>
    <t>Ilderton, ON</t>
  </si>
  <si>
    <t>Rieder</t>
  </si>
  <si>
    <t>Landshut</t>
  </si>
  <si>
    <t>Rodin</t>
  </si>
  <si>
    <t>Rodrigues</t>
  </si>
  <si>
    <t>Evan</t>
  </si>
  <si>
    <t>Roussel</t>
  </si>
  <si>
    <t>Antoine</t>
  </si>
  <si>
    <t>Roubaix</t>
  </si>
  <si>
    <t>Ruhwedel</t>
  </si>
  <si>
    <t>Chad</t>
  </si>
  <si>
    <t>San Diego, CA</t>
  </si>
  <si>
    <t>Russell</t>
  </si>
  <si>
    <t>Kris</t>
  </si>
  <si>
    <t>Caroline, AB</t>
  </si>
  <si>
    <t>Rust</t>
  </si>
  <si>
    <t>Bryan</t>
  </si>
  <si>
    <t>Pontiac, MI</t>
  </si>
  <si>
    <t>Salomaki</t>
  </si>
  <si>
    <t>Miikka</t>
  </si>
  <si>
    <t>Raahe</t>
  </si>
  <si>
    <t>Saros</t>
  </si>
  <si>
    <t>Juuse</t>
  </si>
  <si>
    <t>Forssa</t>
  </si>
  <si>
    <t>Schroeder</t>
  </si>
  <si>
    <t>Lakeville, MN</t>
  </si>
  <si>
    <t>Schwartz</t>
  </si>
  <si>
    <t>Jaden</t>
  </si>
  <si>
    <t>Wilcox, SK</t>
  </si>
  <si>
    <t>Shaw</t>
  </si>
  <si>
    <t>Sheary</t>
  </si>
  <si>
    <t>Conor</t>
  </si>
  <si>
    <t>Winchester, MA</t>
  </si>
  <si>
    <t>Shinkaruk</t>
  </si>
  <si>
    <t>Hunter</t>
  </si>
  <si>
    <t>Simon</t>
  </si>
  <si>
    <t>Dominik</t>
  </si>
  <si>
    <t>Prague</t>
  </si>
  <si>
    <t>Skinner</t>
  </si>
  <si>
    <t>Jeff</t>
  </si>
  <si>
    <t>Smith</t>
  </si>
  <si>
    <t>Ben</t>
  </si>
  <si>
    <t>Winston-Salem, NC</t>
  </si>
  <si>
    <t>C.J.</t>
  </si>
  <si>
    <t>Des Moines, IA</t>
  </si>
  <si>
    <t>Gemel</t>
  </si>
  <si>
    <t>Sobotka</t>
  </si>
  <si>
    <t>Vladimir</t>
  </si>
  <si>
    <t>Trebic</t>
  </si>
  <si>
    <t>Sorensen</t>
  </si>
  <si>
    <t>Marcus</t>
  </si>
  <si>
    <t>Soshnikov</t>
  </si>
  <si>
    <t>Nizhny Tagil</t>
  </si>
  <si>
    <t>Speers</t>
  </si>
  <si>
    <t>Sault Ste. Marie, ON</t>
  </si>
  <si>
    <t>Spooner</t>
  </si>
  <si>
    <t>Spurgeon</t>
  </si>
  <si>
    <t>Jared</t>
  </si>
  <si>
    <t>Stecher</t>
  </si>
  <si>
    <t>Troy</t>
  </si>
  <si>
    <t>Richmond, BC</t>
  </si>
  <si>
    <t>Stempniak</t>
  </si>
  <si>
    <t>Lee</t>
  </si>
  <si>
    <t>West Seneca, NY</t>
  </si>
  <si>
    <t>Stollery</t>
  </si>
  <si>
    <t>Karl</t>
  </si>
  <si>
    <t>Camrose, AB</t>
  </si>
  <si>
    <t>Stralman</t>
  </si>
  <si>
    <t>Tibro</t>
  </si>
  <si>
    <t>Street</t>
  </si>
  <si>
    <t>Coquitlam, BC</t>
  </si>
  <si>
    <t>Streit</t>
  </si>
  <si>
    <t>Tatar</t>
  </si>
  <si>
    <t>Ilava</t>
  </si>
  <si>
    <t>Teravainen</t>
  </si>
  <si>
    <t>Teuvo</t>
  </si>
  <si>
    <t>Helsinki</t>
  </si>
  <si>
    <t>Terry</t>
  </si>
  <si>
    <t>Chris</t>
  </si>
  <si>
    <t>Brampton, ON</t>
  </si>
  <si>
    <t>Tolchinsky</t>
  </si>
  <si>
    <t>Sergey</t>
  </si>
  <si>
    <t>Tootoo</t>
  </si>
  <si>
    <t>Jordin</t>
  </si>
  <si>
    <t>Churchill, MB</t>
  </si>
  <si>
    <t>Trocheck</t>
  </si>
  <si>
    <t>Vincent</t>
  </si>
  <si>
    <t>Pittsburgh, PA</t>
  </si>
  <si>
    <t>Tynan</t>
  </si>
  <si>
    <t>Varone</t>
  </si>
  <si>
    <t>Philip</t>
  </si>
  <si>
    <t>Vaughan, ON</t>
  </si>
  <si>
    <t>Vatanen</t>
  </si>
  <si>
    <t>Sami</t>
  </si>
  <si>
    <t>Vatrano</t>
  </si>
  <si>
    <t>Frank</t>
  </si>
  <si>
    <t>East Longmeadow, MA</t>
  </si>
  <si>
    <t>Vecchione</t>
  </si>
  <si>
    <t>Saugus, MA</t>
  </si>
  <si>
    <t>Vermin</t>
  </si>
  <si>
    <t>Versteeg</t>
  </si>
  <si>
    <t>Lethbridge, AB</t>
  </si>
  <si>
    <t>Warsofsky</t>
  </si>
  <si>
    <t>Marshfield, MA</t>
  </si>
  <si>
    <t>Weal</t>
  </si>
  <si>
    <t>North Vancouver, BC</t>
  </si>
  <si>
    <t>Weber</t>
  </si>
  <si>
    <t>Yannick</t>
  </si>
  <si>
    <t>Morges</t>
  </si>
  <si>
    <t>Wideman</t>
  </si>
  <si>
    <t>St. Louis, MO</t>
  </si>
  <si>
    <t>Wilson</t>
  </si>
  <si>
    <t>Scott</t>
  </si>
  <si>
    <t>Yakupov</t>
  </si>
  <si>
    <t>Nail</t>
  </si>
  <si>
    <t>Nizhnekamsk</t>
  </si>
  <si>
    <t>Zolnierczyk</t>
  </si>
  <si>
    <t>Harrison</t>
  </si>
  <si>
    <t>Zuccarello</t>
  </si>
  <si>
    <t>Mats</t>
  </si>
  <si>
    <t>Oslo</t>
  </si>
  <si>
    <t>Norway</t>
  </si>
  <si>
    <t>Zucker</t>
  </si>
  <si>
    <t>Jason</t>
  </si>
  <si>
    <t>Newport Beach, CA</t>
  </si>
  <si>
    <t>Abdelkader</t>
  </si>
  <si>
    <t>6'2"</t>
  </si>
  <si>
    <t>Muskegon, MI</t>
  </si>
  <si>
    <t>Agostino</t>
  </si>
  <si>
    <t>Kenny</t>
  </si>
  <si>
    <t>6'0"</t>
  </si>
  <si>
    <t>Morristown, NJ</t>
  </si>
  <si>
    <t>Allen</t>
  </si>
  <si>
    <t>Fredericton, NB</t>
  </si>
  <si>
    <t>Alzner</t>
  </si>
  <si>
    <t>6'3"</t>
  </si>
  <si>
    <t>Burnaby, BC</t>
  </si>
  <si>
    <t>Andersen</t>
  </si>
  <si>
    <t>Frederik</t>
  </si>
  <si>
    <t>6'4"</t>
  </si>
  <si>
    <t>Herning</t>
  </si>
  <si>
    <t>Denmark</t>
  </si>
  <si>
    <t>Anderson</t>
  </si>
  <si>
    <t>Craig</t>
  </si>
  <si>
    <t>Park Ridge, IL</t>
  </si>
  <si>
    <t>Andersson</t>
  </si>
  <si>
    <t>Rasmus</t>
  </si>
  <si>
    <t>6'1"</t>
  </si>
  <si>
    <t>MalmÃ¶</t>
  </si>
  <si>
    <t>Andreoff</t>
  </si>
  <si>
    <t>LAK</t>
  </si>
  <si>
    <t>Los Angeles</t>
  </si>
  <si>
    <t>Kings</t>
  </si>
  <si>
    <t>Anisimov</t>
  </si>
  <si>
    <t>Artem</t>
  </si>
  <si>
    <t>Yaroslavl</t>
  </si>
  <si>
    <t>Armia</t>
  </si>
  <si>
    <t>Pori</t>
  </si>
  <si>
    <t>Athanasiou</t>
  </si>
  <si>
    <t>Andreas</t>
  </si>
  <si>
    <t>Brady</t>
  </si>
  <si>
    <t>Bobcaygeon, ON</t>
  </si>
  <si>
    <t>Backes</t>
  </si>
  <si>
    <t>Backlund</t>
  </si>
  <si>
    <t>Vasteras</t>
  </si>
  <si>
    <t>Backstrom</t>
  </si>
  <si>
    <t>Nicklas</t>
  </si>
  <si>
    <t>Bailey</t>
  </si>
  <si>
    <t>Anchorage, AK</t>
  </si>
  <si>
    <t>Joshua</t>
  </si>
  <si>
    <t>Bowmanville, ON</t>
  </si>
  <si>
    <t>Baptiste</t>
  </si>
  <si>
    <t>Nicholas</t>
  </si>
  <si>
    <t>Barbashev</t>
  </si>
  <si>
    <t>Ivan</t>
  </si>
  <si>
    <t>Barber</t>
  </si>
  <si>
    <t>Riley</t>
  </si>
  <si>
    <t>Barberio</t>
  </si>
  <si>
    <t>Barkov</t>
  </si>
  <si>
    <t>Aleksander</t>
  </si>
  <si>
    <t>Tampere</t>
  </si>
  <si>
    <t>Bartkowski</t>
  </si>
  <si>
    <t>Barzal</t>
  </si>
  <si>
    <t>Mathew</t>
  </si>
  <si>
    <t>Bass</t>
  </si>
  <si>
    <t>Cody</t>
  </si>
  <si>
    <t>Owen sound, ON</t>
  </si>
  <si>
    <t>Beagle</t>
  </si>
  <si>
    <t>Jay</t>
  </si>
  <si>
    <t>Beaulieu</t>
  </si>
  <si>
    <t>Nathan</t>
  </si>
  <si>
    <t>Beck</t>
  </si>
  <si>
    <t>St. Catharines, ON</t>
  </si>
  <si>
    <t>Beleskey</t>
  </si>
  <si>
    <t>Windsor, ON</t>
  </si>
  <si>
    <t>Bellemare</t>
  </si>
  <si>
    <t>Pierre-Edouard</t>
  </si>
  <si>
    <t>Le Blanc-Mesnil</t>
  </si>
  <si>
    <t>Benn</t>
  </si>
  <si>
    <t>Jamie</t>
  </si>
  <si>
    <t>Jordie</t>
  </si>
  <si>
    <t>Bennett</t>
  </si>
  <si>
    <t>Beau</t>
  </si>
  <si>
    <t>Gardena, CA</t>
  </si>
  <si>
    <t>Holland Landing, ON</t>
  </si>
  <si>
    <t>Benning</t>
  </si>
  <si>
    <t>Bergeron</t>
  </si>
  <si>
    <t>Patrice</t>
  </si>
  <si>
    <t>Ancienne-Lorette, QC</t>
  </si>
  <si>
    <t>Berglund</t>
  </si>
  <si>
    <t>Patrik</t>
  </si>
  <si>
    <t>VÃ¤sterÃ¥s</t>
  </si>
  <si>
    <t>Bernier</t>
  </si>
  <si>
    <t>Berra</t>
  </si>
  <si>
    <t>Reto</t>
  </si>
  <si>
    <t>Bulach</t>
  </si>
  <si>
    <t>Bertuzzi</t>
  </si>
  <si>
    <t>Berube</t>
  </si>
  <si>
    <t>Jean-Francois</t>
  </si>
  <si>
    <t>Repentigny, QC</t>
  </si>
  <si>
    <t>Bibeau</t>
  </si>
  <si>
    <t>Victoriaville, QC</t>
  </si>
  <si>
    <t>Bickell</t>
  </si>
  <si>
    <t>Bieksa</t>
  </si>
  <si>
    <t>Grimsby, ON</t>
  </si>
  <si>
    <t>Bishop</t>
  </si>
  <si>
    <t>6'7"</t>
  </si>
  <si>
    <t>Denver, CO</t>
  </si>
  <si>
    <t>Bitetto</t>
  </si>
  <si>
    <t>Island Park, NY</t>
  </si>
  <si>
    <t>Bjorkstrand</t>
  </si>
  <si>
    <t>Oliver</t>
  </si>
  <si>
    <t>Bjugstad</t>
  </si>
  <si>
    <t>6'6"</t>
  </si>
  <si>
    <t>Blandisi</t>
  </si>
  <si>
    <t>Joseph</t>
  </si>
  <si>
    <t>Markham, ON</t>
  </si>
  <si>
    <t>Blidh</t>
  </si>
  <si>
    <t>Molnlycke</t>
  </si>
  <si>
    <t>Blunden</t>
  </si>
  <si>
    <t>Bobrovsky</t>
  </si>
  <si>
    <t>Sergei</t>
  </si>
  <si>
    <t>Boedker</t>
  </si>
  <si>
    <t>Mikkel</t>
  </si>
  <si>
    <t>Brondby</t>
  </si>
  <si>
    <t>Boeser</t>
  </si>
  <si>
    <t>Brock</t>
  </si>
  <si>
    <t>Bogosian</t>
  </si>
  <si>
    <t>Massena, NY</t>
  </si>
  <si>
    <t>Boll</t>
  </si>
  <si>
    <t>Charlotte, NC</t>
  </si>
  <si>
    <t>Bonino</t>
  </si>
  <si>
    <t>Hartford, CT</t>
  </si>
  <si>
    <t>Borowiecki</t>
  </si>
  <si>
    <t>Bortuzzo</t>
  </si>
  <si>
    <t>Robert</t>
  </si>
  <si>
    <t>Bouma</t>
  </si>
  <si>
    <t>Lance</t>
  </si>
  <si>
    <t>Provost, AB</t>
  </si>
  <si>
    <t>Rene</t>
  </si>
  <si>
    <t>Lac La Biche, AB</t>
  </si>
  <si>
    <t>Bouwmeester</t>
  </si>
  <si>
    <t>Boychuk</t>
  </si>
  <si>
    <t>Boyle</t>
  </si>
  <si>
    <t>Hingham, MA</t>
  </si>
  <si>
    <t>Bozak</t>
  </si>
  <si>
    <t>Brassard</t>
  </si>
  <si>
    <t>Derick</t>
  </si>
  <si>
    <t>Hull, QC</t>
  </si>
  <si>
    <t>Braun</t>
  </si>
  <si>
    <t>Brodie</t>
  </si>
  <si>
    <t>Chatham, ON</t>
  </si>
  <si>
    <t>Brodin</t>
  </si>
  <si>
    <t>Jonas</t>
  </si>
  <si>
    <t>Karlstad</t>
  </si>
  <si>
    <t>Brodziak</t>
  </si>
  <si>
    <t>St. Paul, AB</t>
  </si>
  <si>
    <t>Brodzinski</t>
  </si>
  <si>
    <t>Jonny</t>
  </si>
  <si>
    <t>Ham Lake, MN</t>
  </si>
  <si>
    <t>Brossoit</t>
  </si>
  <si>
    <t>Laurent</t>
  </si>
  <si>
    <t>Port Alberni, BC</t>
  </si>
  <si>
    <t>Brouwer</t>
  </si>
  <si>
    <t>Vancouver, BC</t>
  </si>
  <si>
    <t>Dustin</t>
  </si>
  <si>
    <t>Ithaca, NY</t>
  </si>
  <si>
    <t>Bloomfield Hills, MI</t>
  </si>
  <si>
    <t>Buchnevich</t>
  </si>
  <si>
    <t>Pavel</t>
  </si>
  <si>
    <t>Cherepovets</t>
  </si>
  <si>
    <t>Budaj</t>
  </si>
  <si>
    <t>Peter</t>
  </si>
  <si>
    <t>BanskÃ¡ Bystrica</t>
  </si>
  <si>
    <t>Burakovsky</t>
  </si>
  <si>
    <t>Andre</t>
  </si>
  <si>
    <t>Klagenfurt</t>
  </si>
  <si>
    <t>Burgdoerfer</t>
  </si>
  <si>
    <t>Abington, PA</t>
  </si>
  <si>
    <t>Burmistrov</t>
  </si>
  <si>
    <t>Alexander</t>
  </si>
  <si>
    <t>Kazan</t>
  </si>
  <si>
    <t>Burns</t>
  </si>
  <si>
    <t>Brent</t>
  </si>
  <si>
    <t>6'5"</t>
  </si>
  <si>
    <t>Barrie, ON</t>
  </si>
  <si>
    <t>Burrows</t>
  </si>
  <si>
    <t>Pincourt, QC</t>
  </si>
  <si>
    <t>Butler</t>
  </si>
  <si>
    <t>Byfuglien</t>
  </si>
  <si>
    <t>Jack</t>
  </si>
  <si>
    <t>Port Huron, MI</t>
  </si>
  <si>
    <t>Carey</t>
  </si>
  <si>
    <t>Boston, MA</t>
  </si>
  <si>
    <t>Carle</t>
  </si>
  <si>
    <t>Carlo</t>
  </si>
  <si>
    <t>Brandon</t>
  </si>
  <si>
    <t>Colorado Springs, CO</t>
  </si>
  <si>
    <t>Carlson</t>
  </si>
  <si>
    <t>John</t>
  </si>
  <si>
    <t>Natick, MA</t>
  </si>
  <si>
    <t>Carlsson</t>
  </si>
  <si>
    <t>Orebro</t>
  </si>
  <si>
    <t>Carpenter</t>
  </si>
  <si>
    <t>Oviedo, FL</t>
  </si>
  <si>
    <t>Carr</t>
  </si>
  <si>
    <t>Sherwood Park, AB</t>
  </si>
  <si>
    <t>William</t>
  </si>
  <si>
    <t>LaSalle, QC</t>
  </si>
  <si>
    <t>Carter</t>
  </si>
  <si>
    <t>Ceci</t>
  </si>
  <si>
    <t>Cehlarik</t>
  </si>
  <si>
    <t>Zilina</t>
  </si>
  <si>
    <t>Chabot</t>
  </si>
  <si>
    <t>Thomas</t>
  </si>
  <si>
    <t>Sainte-Marie, QC</t>
  </si>
  <si>
    <t>Chaput</t>
  </si>
  <si>
    <t>Ile Bizard, QC</t>
  </si>
  <si>
    <t>Chara</t>
  </si>
  <si>
    <t>Zdeno</t>
  </si>
  <si>
    <t>6'9"</t>
  </si>
  <si>
    <t>Trencin</t>
  </si>
  <si>
    <t>Chiarot</t>
  </si>
  <si>
    <t>Chiasson</t>
  </si>
  <si>
    <t>Chimera</t>
  </si>
  <si>
    <t>Chorney</t>
  </si>
  <si>
    <t>Chychrun</t>
  </si>
  <si>
    <t>Jakob</t>
  </si>
  <si>
    <t>Boca Raton, FL</t>
  </si>
  <si>
    <t>Claesson</t>
  </si>
  <si>
    <t>Fredrik</t>
  </si>
  <si>
    <t>Clendening</t>
  </si>
  <si>
    <t>Adam</t>
  </si>
  <si>
    <t>Niagara Falls, NY</t>
  </si>
  <si>
    <t>Clifford</t>
  </si>
  <si>
    <t>Ayr, ON</t>
  </si>
  <si>
    <t>Coburn</t>
  </si>
  <si>
    <t>Braydon</t>
  </si>
  <si>
    <t>Shaunavon, SK</t>
  </si>
  <si>
    <t>Colborne</t>
  </si>
  <si>
    <t>Cole</t>
  </si>
  <si>
    <t>Ian</t>
  </si>
  <si>
    <t>Comeau</t>
  </si>
  <si>
    <t>Meadow Lake, SK</t>
  </si>
  <si>
    <t>Compher</t>
  </si>
  <si>
    <t>Northbrook, IL</t>
  </si>
  <si>
    <t>Comrie</t>
  </si>
  <si>
    <t>Eric</t>
  </si>
  <si>
    <t>Condon</t>
  </si>
  <si>
    <t>Holliston, MA</t>
  </si>
  <si>
    <t>Connauton</t>
  </si>
  <si>
    <t>Connolly</t>
  </si>
  <si>
    <t>Brett</t>
  </si>
  <si>
    <t>Campbell River, BC</t>
  </si>
  <si>
    <t>Shelby Twp., MI</t>
  </si>
  <si>
    <t>Copley</t>
  </si>
  <si>
    <t>Phoenix</t>
  </si>
  <si>
    <t>North Pole, AK</t>
  </si>
  <si>
    <t>Copp</t>
  </si>
  <si>
    <t>Coreau</t>
  </si>
  <si>
    <t>Perth, ON</t>
  </si>
  <si>
    <t>Corrado</t>
  </si>
  <si>
    <t>Couture</t>
  </si>
  <si>
    <t>Logan</t>
  </si>
  <si>
    <t>Couturier</t>
  </si>
  <si>
    <t>Sean</t>
  </si>
  <si>
    <t>Phoenix, AZ</t>
  </si>
  <si>
    <t>Coyle</t>
  </si>
  <si>
    <t>Charlie</t>
  </si>
  <si>
    <t>E. Weymouth, MA</t>
  </si>
  <si>
    <t>Cracknell</t>
  </si>
  <si>
    <t>Prince Albert, SK</t>
  </si>
  <si>
    <t>Cramarossa</t>
  </si>
  <si>
    <t>Crawford</t>
  </si>
  <si>
    <t>Corey</t>
  </si>
  <si>
    <t>Crouse</t>
  </si>
  <si>
    <t>Lawson</t>
  </si>
  <si>
    <t>Mt. Brydges, ON</t>
  </si>
  <si>
    <t>Cullen</t>
  </si>
  <si>
    <t>Virginia, MN</t>
  </si>
  <si>
    <t>Dahlbeck</t>
  </si>
  <si>
    <t>Klas</t>
  </si>
  <si>
    <t>Katrineholm</t>
  </si>
  <si>
    <t>Dalpe</t>
  </si>
  <si>
    <t>Zac</t>
  </si>
  <si>
    <t>Paris, ON</t>
  </si>
  <si>
    <t>Danault</t>
  </si>
  <si>
    <t>Phillip</t>
  </si>
  <si>
    <t>Darling</t>
  </si>
  <si>
    <t>Newport News, VA</t>
  </si>
  <si>
    <t>Dauphin</t>
  </si>
  <si>
    <t>Davidson</t>
  </si>
  <si>
    <t>Taber, AB</t>
  </si>
  <si>
    <t>de Haan</t>
  </si>
  <si>
    <t>Calvin</t>
  </si>
  <si>
    <t>Carp, ON</t>
  </si>
  <si>
    <t>DeKeyser</t>
  </si>
  <si>
    <t>Danny</t>
  </si>
  <si>
    <t>De La Rose</t>
  </si>
  <si>
    <t>Jacob</t>
  </si>
  <si>
    <t>Arvika</t>
  </si>
  <si>
    <t>Dell</t>
  </si>
  <si>
    <t>Airdrie, AB</t>
  </si>
  <si>
    <t>Del Zotto</t>
  </si>
  <si>
    <t>Stouffville, ON</t>
  </si>
  <si>
    <t>DeMelo</t>
  </si>
  <si>
    <t>Dylan</t>
  </si>
  <si>
    <t>Demers</t>
  </si>
  <si>
    <t>Dorval, QC</t>
  </si>
  <si>
    <t>Desjardins</t>
  </si>
  <si>
    <t>Lively, ON</t>
  </si>
  <si>
    <t>Deslauriers</t>
  </si>
  <si>
    <t>DesPres</t>
  </si>
  <si>
    <t>Dickinson</t>
  </si>
  <si>
    <t>Georgetown, ON</t>
  </si>
  <si>
    <t>Di Giuseppe</t>
  </si>
  <si>
    <t>Phillipe</t>
  </si>
  <si>
    <t>Dillon</t>
  </si>
  <si>
    <t>Brenden</t>
  </si>
  <si>
    <t>New Westminster, BC</t>
  </si>
  <si>
    <t>Doan</t>
  </si>
  <si>
    <t>Halkirk, AB</t>
  </si>
  <si>
    <t>Domingue</t>
  </si>
  <si>
    <t>Louis</t>
  </si>
  <si>
    <t>St-Hyacinthe, QC</t>
  </si>
  <si>
    <t>Donskoi</t>
  </si>
  <si>
    <t>Joonas</t>
  </si>
  <si>
    <t>Dorsett</t>
  </si>
  <si>
    <t>Kindersley, SK</t>
  </si>
  <si>
    <t>Dotchin</t>
  </si>
  <si>
    <t>Cambridge, ON</t>
  </si>
  <si>
    <t>Doughty</t>
  </si>
  <si>
    <t>Drew</t>
  </si>
  <si>
    <t>Dowd</t>
  </si>
  <si>
    <t>Nic</t>
  </si>
  <si>
    <t>Huntsville, AL</t>
  </si>
  <si>
    <t>Draisaitl</t>
  </si>
  <si>
    <t>Leon</t>
  </si>
  <si>
    <t>Cologne</t>
  </si>
  <si>
    <t>Driedger</t>
  </si>
  <si>
    <t>Drouin</t>
  </si>
  <si>
    <t>Ste-Agathe, QC</t>
  </si>
  <si>
    <t>Dubinsky</t>
  </si>
  <si>
    <t>Dubnyk</t>
  </si>
  <si>
    <t>Devan</t>
  </si>
  <si>
    <t>Dumba</t>
  </si>
  <si>
    <t>Dumoulin</t>
  </si>
  <si>
    <t>Biddeford, ME</t>
  </si>
  <si>
    <t>Dvorak</t>
  </si>
  <si>
    <t>Christian</t>
  </si>
  <si>
    <t>Palos, IL</t>
  </si>
  <si>
    <t>Dzingel</t>
  </si>
  <si>
    <t>Wheaton, IL</t>
  </si>
  <si>
    <t>Eakin</t>
  </si>
  <si>
    <t>Edler</t>
  </si>
  <si>
    <t>Ostersund</t>
  </si>
  <si>
    <t>Edmundson</t>
  </si>
  <si>
    <t>Ehlers</t>
  </si>
  <si>
    <t>Nikolaj</t>
  </si>
  <si>
    <t>Aalborg</t>
  </si>
  <si>
    <t>Eichel</t>
  </si>
  <si>
    <t>North Chelmsford, MA</t>
  </si>
  <si>
    <t>Ekblad</t>
  </si>
  <si>
    <t>Ekholm</t>
  </si>
  <si>
    <t>Mattias</t>
  </si>
  <si>
    <t>Borlange</t>
  </si>
  <si>
    <t>Ekman-Larsson</t>
  </si>
  <si>
    <t>Karlskrona</t>
  </si>
  <si>
    <t>Elie</t>
  </si>
  <si>
    <t>Remi</t>
  </si>
  <si>
    <t>Cornwall, ON</t>
  </si>
  <si>
    <t>Eller</t>
  </si>
  <si>
    <t>Lars</t>
  </si>
  <si>
    <t>Rodovre</t>
  </si>
  <si>
    <t>Elliott</t>
  </si>
  <si>
    <t>Newmarket, ON</t>
  </si>
  <si>
    <t>Emelin</t>
  </si>
  <si>
    <t>Alexei</t>
  </si>
  <si>
    <t>Togliatti</t>
  </si>
  <si>
    <t>Engelland</t>
  </si>
  <si>
    <t>Deryk</t>
  </si>
  <si>
    <t>Englund</t>
  </si>
  <si>
    <t>Ericsson</t>
  </si>
  <si>
    <t>Eriksson</t>
  </si>
  <si>
    <t>Loui</t>
  </si>
  <si>
    <t>Gothenburg</t>
  </si>
  <si>
    <t>Eriksson-Ek</t>
  </si>
  <si>
    <t>Erne</t>
  </si>
  <si>
    <t>New Haven, CT</t>
  </si>
  <si>
    <t>Etem</t>
  </si>
  <si>
    <t>Emerson</t>
  </si>
  <si>
    <t>Faksa</t>
  </si>
  <si>
    <t>Radek</t>
  </si>
  <si>
    <t>Vitkov</t>
  </si>
  <si>
    <t>Falk</t>
  </si>
  <si>
    <t>Snowflake, MB</t>
  </si>
  <si>
    <t>Fasching</t>
  </si>
  <si>
    <t>Hudson</t>
  </si>
  <si>
    <t>Milwaukee, WI</t>
  </si>
  <si>
    <t>Fast</t>
  </si>
  <si>
    <t>Jesper</t>
  </si>
  <si>
    <t>Nassjo</t>
  </si>
  <si>
    <t>Faulk</t>
  </si>
  <si>
    <t>South St.Paul, MN</t>
  </si>
  <si>
    <t>Fayne</t>
  </si>
  <si>
    <t>Nashua, NH</t>
  </si>
  <si>
    <t>Fedun</t>
  </si>
  <si>
    <t>Fehr</t>
  </si>
  <si>
    <t>Winkler, MB</t>
  </si>
  <si>
    <t>Ferland</t>
  </si>
  <si>
    <t>Micheal</t>
  </si>
  <si>
    <t>Swan River, MB</t>
  </si>
  <si>
    <t>Filppula</t>
  </si>
  <si>
    <t>Valtteri</t>
  </si>
  <si>
    <t>Fischer</t>
  </si>
  <si>
    <t>Fisher</t>
  </si>
  <si>
    <t>Peterborough, ON</t>
  </si>
  <si>
    <t>Fleury</t>
  </si>
  <si>
    <t>Marc-Andre</t>
  </si>
  <si>
    <t>Flynn</t>
  </si>
  <si>
    <t>Lynnfield, MA</t>
  </si>
  <si>
    <t>Foligno</t>
  </si>
  <si>
    <t>Folin</t>
  </si>
  <si>
    <t>Forbort</t>
  </si>
  <si>
    <t>Duluth, MN</t>
  </si>
  <si>
    <t>Forsbacka-Karlsson</t>
  </si>
  <si>
    <t>Forsberg</t>
  </si>
  <si>
    <t>HÃ¤rnÃ¶sand</t>
  </si>
  <si>
    <t>Filip</t>
  </si>
  <si>
    <t>Ostervala</t>
  </si>
  <si>
    <t>Forsling</t>
  </si>
  <si>
    <t>Linkoping</t>
  </si>
  <si>
    <t>Fowler</t>
  </si>
  <si>
    <t>Franson</t>
  </si>
  <si>
    <t>Sicamous, BC</t>
  </si>
  <si>
    <t>Frk</t>
  </si>
  <si>
    <t>Martin</t>
  </si>
  <si>
    <t>Pelhrimov</t>
  </si>
  <si>
    <t>Froese</t>
  </si>
  <si>
    <t>Frolik</t>
  </si>
  <si>
    <t>Gaborik</t>
  </si>
  <si>
    <t>Marian</t>
  </si>
  <si>
    <t>Kurtis</t>
  </si>
  <si>
    <t>Galchenyuk</t>
  </si>
  <si>
    <t>Garbutt</t>
  </si>
  <si>
    <t>Gardiner</t>
  </si>
  <si>
    <t>Minnetonka, MN</t>
  </si>
  <si>
    <t>Garrison</t>
  </si>
  <si>
    <t>White Rock, BC</t>
  </si>
  <si>
    <t>Gaudet</t>
  </si>
  <si>
    <t>Frederick</t>
  </si>
  <si>
    <t>Bromont, QC</t>
  </si>
  <si>
    <t>Gaunce</t>
  </si>
  <si>
    <t>Cameron</t>
  </si>
  <si>
    <t>Gauthier</t>
  </si>
  <si>
    <t>Gazdic</t>
  </si>
  <si>
    <t>Gelinas</t>
  </si>
  <si>
    <t>Vanier, ON</t>
  </si>
  <si>
    <t>Getzlaf</t>
  </si>
  <si>
    <t>Gibson</t>
  </si>
  <si>
    <t>Gilbert</t>
  </si>
  <si>
    <t>Bloomington, MN</t>
  </si>
  <si>
    <t>Gillies</t>
  </si>
  <si>
    <t>Jon</t>
  </si>
  <si>
    <t>Concord, NH</t>
  </si>
  <si>
    <t>Giordano</t>
  </si>
  <si>
    <t>Girardi</t>
  </si>
  <si>
    <t>Girgensons</t>
  </si>
  <si>
    <t>Zemgus</t>
  </si>
  <si>
    <t>Riga</t>
  </si>
  <si>
    <t>Latvia</t>
  </si>
  <si>
    <t>Glass</t>
  </si>
  <si>
    <t>Tanner</t>
  </si>
  <si>
    <t>Goloubef</t>
  </si>
  <si>
    <t>Goodrow</t>
  </si>
  <si>
    <t>Barclay</t>
  </si>
  <si>
    <t>Gordon</t>
  </si>
  <si>
    <t>Boyd</t>
  </si>
  <si>
    <t>Unity, SK</t>
  </si>
  <si>
    <t>Gorges</t>
  </si>
  <si>
    <t>Kelowna, BC</t>
  </si>
  <si>
    <t>Grabner</t>
  </si>
  <si>
    <t>Villach</t>
  </si>
  <si>
    <t>Granberg</t>
  </si>
  <si>
    <t>Petter</t>
  </si>
  <si>
    <t>Gallivare</t>
  </si>
  <si>
    <t>Markus</t>
  </si>
  <si>
    <t>Grant</t>
  </si>
  <si>
    <t>Abbotsford, BC</t>
  </si>
  <si>
    <t>Graovac</t>
  </si>
  <si>
    <t>Gravel</t>
  </si>
  <si>
    <t>Kingsford, MI</t>
  </si>
  <si>
    <t>Green</t>
  </si>
  <si>
    <t>Grand Ledge, MI</t>
  </si>
  <si>
    <t>Greer</t>
  </si>
  <si>
    <t>Anthony-John</t>
  </si>
  <si>
    <t>Joliette, QC</t>
  </si>
  <si>
    <t>Greiss</t>
  </si>
  <si>
    <t>Fussen</t>
  </si>
  <si>
    <t>Grenier</t>
  </si>
  <si>
    <t>Grigorenko</t>
  </si>
  <si>
    <t>Mikhail</t>
  </si>
  <si>
    <t>Khabarovsk</t>
  </si>
  <si>
    <t>Grossmann</t>
  </si>
  <si>
    <t>Niklas</t>
  </si>
  <si>
    <t>Grubauer</t>
  </si>
  <si>
    <t>Philipp</t>
  </si>
  <si>
    <t>Rosenheim</t>
  </si>
  <si>
    <t>Gryba</t>
  </si>
  <si>
    <t>Gudas</t>
  </si>
  <si>
    <t>Radko</t>
  </si>
  <si>
    <t>Gudbranson</t>
  </si>
  <si>
    <t>Guhle</t>
  </si>
  <si>
    <t>Gunnarsson</t>
  </si>
  <si>
    <t>Gurianov</t>
  </si>
  <si>
    <t>Gustavsson</t>
  </si>
  <si>
    <t>Danderyd</t>
  </si>
  <si>
    <t>Hagg</t>
  </si>
  <si>
    <t>Uppsala</t>
  </si>
  <si>
    <t>Hainsey</t>
  </si>
  <si>
    <t>Ron</t>
  </si>
  <si>
    <t>Bolton, CT</t>
  </si>
  <si>
    <t>Halischuk</t>
  </si>
  <si>
    <t>Hall</t>
  </si>
  <si>
    <t>Hamhuis</t>
  </si>
  <si>
    <t>Dan</t>
  </si>
  <si>
    <t>Smithers, BC</t>
  </si>
  <si>
    <t>Hamilton</t>
  </si>
  <si>
    <t>Dougie</t>
  </si>
  <si>
    <t>Freddie</t>
  </si>
  <si>
    <t>Hammond</t>
  </si>
  <si>
    <t>Surrey, BC</t>
  </si>
  <si>
    <t>Hamonic</t>
  </si>
  <si>
    <t>St. Malo, MB</t>
  </si>
  <si>
    <t>Hanifin</t>
  </si>
  <si>
    <t>Noah</t>
  </si>
  <si>
    <t>Hannikainen</t>
  </si>
  <si>
    <t>Hansen</t>
  </si>
  <si>
    <t>Jannik</t>
  </si>
  <si>
    <t>RÃ¸dovre</t>
  </si>
  <si>
    <t>Hanzal</t>
  </si>
  <si>
    <t>Pisek</t>
  </si>
  <si>
    <t>Harpur</t>
  </si>
  <si>
    <t>Harrington</t>
  </si>
  <si>
    <t>Kingston, ON</t>
  </si>
  <si>
    <t>Hartman</t>
  </si>
  <si>
    <t>Hilton Head Isl., SC</t>
  </si>
  <si>
    <t>Hartnell</t>
  </si>
  <si>
    <t>Hathaway</t>
  </si>
  <si>
    <t>Garnet</t>
  </si>
  <si>
    <t>Kennebunkport, ME</t>
  </si>
  <si>
    <t>Haula</t>
  </si>
  <si>
    <t>Hayden</t>
  </si>
  <si>
    <t>Hayes</t>
  </si>
  <si>
    <t>Jimmy</t>
  </si>
  <si>
    <t>Dorchester, MA</t>
  </si>
  <si>
    <t>Hedman</t>
  </si>
  <si>
    <t>Victor</t>
  </si>
  <si>
    <t>Ornskoldsvik</t>
  </si>
  <si>
    <t>Heed</t>
  </si>
  <si>
    <t>Tim</t>
  </si>
  <si>
    <t>Heinen</t>
  </si>
  <si>
    <t>Danton</t>
  </si>
  <si>
    <t>Langley, BC</t>
  </si>
  <si>
    <t>Helgeson</t>
  </si>
  <si>
    <t>Faribault, MN</t>
  </si>
  <si>
    <t>Hellberg</t>
  </si>
  <si>
    <t>Magnus</t>
  </si>
  <si>
    <t>Hellebuyck</t>
  </si>
  <si>
    <t>Commerce, MI</t>
  </si>
  <si>
    <t>Helm</t>
  </si>
  <si>
    <t>Darren</t>
  </si>
  <si>
    <t>St. Andrews, MB</t>
  </si>
  <si>
    <t>Hemsky</t>
  </si>
  <si>
    <t>Ales</t>
  </si>
  <si>
    <t>Pardubice</t>
  </si>
  <si>
    <t>Hendricks</t>
  </si>
  <si>
    <t>Blaine, MN</t>
  </si>
  <si>
    <t>Henley</t>
  </si>
  <si>
    <t>Samuel</t>
  </si>
  <si>
    <t>Val-d'Or, QC</t>
  </si>
  <si>
    <t>Henrique</t>
  </si>
  <si>
    <t>Brantford, ON</t>
  </si>
  <si>
    <t>Hertl</t>
  </si>
  <si>
    <t>Praha</t>
  </si>
  <si>
    <t>Hickey</t>
  </si>
  <si>
    <t>Hjalmarsson</t>
  </si>
  <si>
    <t>Eksjo</t>
  </si>
  <si>
    <t>Hoffman</t>
  </si>
  <si>
    <t>Kitchener, ON</t>
  </si>
  <si>
    <t>Holden</t>
  </si>
  <si>
    <t>Holland</t>
  </si>
  <si>
    <t>Holtby</t>
  </si>
  <si>
    <t>Braden</t>
  </si>
  <si>
    <t>Lloydminster, SK</t>
  </si>
  <si>
    <t>Holzer</t>
  </si>
  <si>
    <t>Korbinian</t>
  </si>
  <si>
    <t>Munich</t>
  </si>
  <si>
    <t>Horvat</t>
  </si>
  <si>
    <t>Bo</t>
  </si>
  <si>
    <t>Ho-Sang</t>
  </si>
  <si>
    <t>Hossa</t>
  </si>
  <si>
    <t>StarÃ¡ Lubovna</t>
  </si>
  <si>
    <t>Howard</t>
  </si>
  <si>
    <t>Syracuse, NY</t>
  </si>
  <si>
    <t>Howden</t>
  </si>
  <si>
    <t>Quinton</t>
  </si>
  <si>
    <t>Hrivik</t>
  </si>
  <si>
    <t>Marek</t>
  </si>
  <si>
    <t>Cadca</t>
  </si>
  <si>
    <t>Huberdeau</t>
  </si>
  <si>
    <t>Saint-Jerome, QC</t>
  </si>
  <si>
    <t>Hutchinson</t>
  </si>
  <si>
    <t>Hutton</t>
  </si>
  <si>
    <t>Brockville, ON</t>
  </si>
  <si>
    <t>Hyman</t>
  </si>
  <si>
    <t>Iginla</t>
  </si>
  <si>
    <t>Jarome</t>
  </si>
  <si>
    <t>Irwin</t>
  </si>
  <si>
    <t>Jagr</t>
  </si>
  <si>
    <t>Jaromir</t>
  </si>
  <si>
    <t>Jankowski</t>
  </si>
  <si>
    <t>Jarry</t>
  </si>
  <si>
    <t>Tristan</t>
  </si>
  <si>
    <t>Jaskin</t>
  </si>
  <si>
    <t>Dmitrij</t>
  </si>
  <si>
    <t>Omsk</t>
  </si>
  <si>
    <t>Jenner</t>
  </si>
  <si>
    <t>Boone</t>
  </si>
  <si>
    <t>Dorchester, ON</t>
  </si>
  <si>
    <t>Jensen</t>
  </si>
  <si>
    <t>St. Paul, MN</t>
  </si>
  <si>
    <t>Johansen</t>
  </si>
  <si>
    <t>Johansson</t>
  </si>
  <si>
    <t>Landskrona</t>
  </si>
  <si>
    <t>Johns</t>
  </si>
  <si>
    <t>Ellwood City, PA</t>
  </si>
  <si>
    <t>Jokinen</t>
  </si>
  <si>
    <t>Jussi</t>
  </si>
  <si>
    <t>Kalajoki</t>
  </si>
  <si>
    <t>Jokipakka</t>
  </si>
  <si>
    <t>Jyrki</t>
  </si>
  <si>
    <t>Arlington, TX</t>
  </si>
  <si>
    <t>Jooris</t>
  </si>
  <si>
    <t>Josefson</t>
  </si>
  <si>
    <t>Josi</t>
  </si>
  <si>
    <t>Roman</t>
  </si>
  <si>
    <t>Jurco</t>
  </si>
  <si>
    <t>Kosice</t>
  </si>
  <si>
    <t>Kadri</t>
  </si>
  <si>
    <t>Nazem</t>
  </si>
  <si>
    <t>Kalinin</t>
  </si>
  <si>
    <t>Kamenev</t>
  </si>
  <si>
    <t>Orsk</t>
  </si>
  <si>
    <t>Evander</t>
  </si>
  <si>
    <t>Kapanen</t>
  </si>
  <si>
    <t>Kasperi</t>
  </si>
  <si>
    <t>Kuopio</t>
  </si>
  <si>
    <t>Kapla</t>
  </si>
  <si>
    <t>Eau Claire, WI</t>
  </si>
  <si>
    <t>Karlsson</t>
  </si>
  <si>
    <t>Landsbro</t>
  </si>
  <si>
    <t>Melker</t>
  </si>
  <si>
    <t>Lycksele</t>
  </si>
  <si>
    <t>Marsta</t>
  </si>
  <si>
    <t>Kase</t>
  </si>
  <si>
    <t>Ondrej</t>
  </si>
  <si>
    <t>Kadan</t>
  </si>
  <si>
    <t>Kassian</t>
  </si>
  <si>
    <t>Zack</t>
  </si>
  <si>
    <t>Kearns</t>
  </si>
  <si>
    <t>Bracken</t>
  </si>
  <si>
    <t>Keith</t>
  </si>
  <si>
    <t>Duncan</t>
  </si>
  <si>
    <t>Kelly</t>
  </si>
  <si>
    <t>Kempe</t>
  </si>
  <si>
    <t>Adrian</t>
  </si>
  <si>
    <t>Kramfors</t>
  </si>
  <si>
    <t>Kempny</t>
  </si>
  <si>
    <t>Michal</t>
  </si>
  <si>
    <t>Hodonin</t>
  </si>
  <si>
    <t>Kerdiles</t>
  </si>
  <si>
    <t>Lewisville, TX</t>
  </si>
  <si>
    <t>Kero</t>
  </si>
  <si>
    <t>Hancock, MI</t>
  </si>
  <si>
    <t>Kesler</t>
  </si>
  <si>
    <t>Kessel</t>
  </si>
  <si>
    <t>Phil</t>
  </si>
  <si>
    <t>Madison, WI</t>
  </si>
  <si>
    <t>Khaira</t>
  </si>
  <si>
    <t>Jujhar</t>
  </si>
  <si>
    <t>Killorn</t>
  </si>
  <si>
    <t>Kindl</t>
  </si>
  <si>
    <t>Jakub</t>
  </si>
  <si>
    <t>Sumperk</t>
  </si>
  <si>
    <t>King</t>
  </si>
  <si>
    <t>Dwight</t>
  </si>
  <si>
    <t>Kinkaid</t>
  </si>
  <si>
    <t>Farmingville, NY</t>
  </si>
  <si>
    <t>Klefbom</t>
  </si>
  <si>
    <t>Oscar</t>
  </si>
  <si>
    <t>Klein</t>
  </si>
  <si>
    <t>Klingberg</t>
  </si>
  <si>
    <t>Koekkoek</t>
  </si>
  <si>
    <t>Slater</t>
  </si>
  <si>
    <t>Winchester, ON</t>
  </si>
  <si>
    <t>Koivu</t>
  </si>
  <si>
    <t>Mikko</t>
  </si>
  <si>
    <t>Turku</t>
  </si>
  <si>
    <t>Kopitar</t>
  </si>
  <si>
    <t>Anze</t>
  </si>
  <si>
    <t>Jesenice</t>
  </si>
  <si>
    <t>SVN</t>
  </si>
  <si>
    <t>Korpikoski</t>
  </si>
  <si>
    <t>Lauri</t>
  </si>
  <si>
    <t>Korpisalo</t>
  </si>
  <si>
    <t>Kreider</t>
  </si>
  <si>
    <t>Boxford, MA</t>
  </si>
  <si>
    <t>Krejci</t>
  </si>
  <si>
    <t>Sternberk</t>
  </si>
  <si>
    <t>Kronwall</t>
  </si>
  <si>
    <t>Kruger</t>
  </si>
  <si>
    <t>Kuemper</t>
  </si>
  <si>
    <t>Darcy</t>
  </si>
  <si>
    <t>Kuhnhackl</t>
  </si>
  <si>
    <t>Kulak</t>
  </si>
  <si>
    <t>Kulemin</t>
  </si>
  <si>
    <t>Nikolai</t>
  </si>
  <si>
    <t>Magnitogorsk</t>
  </si>
  <si>
    <t>Kulikov</t>
  </si>
  <si>
    <t>Lipetsk</t>
  </si>
  <si>
    <t>Kunitz</t>
  </si>
  <si>
    <t>Kuraly</t>
  </si>
  <si>
    <t>Dublin, OH</t>
  </si>
  <si>
    <t>Kuznetsov</t>
  </si>
  <si>
    <t>Evgeny</t>
  </si>
  <si>
    <t>Labate</t>
  </si>
  <si>
    <t>Lack</t>
  </si>
  <si>
    <t>Eddie</t>
  </si>
  <si>
    <t>NorrtÃ¤lje</t>
  </si>
  <si>
    <t>Ladd</t>
  </si>
  <si>
    <t>LaDue</t>
  </si>
  <si>
    <t>Grand Forks, ND</t>
  </si>
  <si>
    <t>Laine</t>
  </si>
  <si>
    <t>Lander</t>
  </si>
  <si>
    <t>Sundsvall</t>
  </si>
  <si>
    <t>Landeskog</t>
  </si>
  <si>
    <t>Langhamer</t>
  </si>
  <si>
    <t>Moravska Trebova</t>
  </si>
  <si>
    <t>Lappin</t>
  </si>
  <si>
    <t>Geneva, IL</t>
  </si>
  <si>
    <t>Larkin</t>
  </si>
  <si>
    <t>Waterford, MI</t>
  </si>
  <si>
    <t>Larsen</t>
  </si>
  <si>
    <t>Esbjerg</t>
  </si>
  <si>
    <t>Ljungby</t>
  </si>
  <si>
    <t>Lashoff</t>
  </si>
  <si>
    <t>Albany, NY</t>
  </si>
  <si>
    <t>Laughton</t>
  </si>
  <si>
    <t>Lazar</t>
  </si>
  <si>
    <t>Curtis</t>
  </si>
  <si>
    <t>Salmon Arm, BC</t>
  </si>
  <si>
    <t>Leddy</t>
  </si>
  <si>
    <t>Anders</t>
  </si>
  <si>
    <t>Edina, MN</t>
  </si>
  <si>
    <t>Lehkonen</t>
  </si>
  <si>
    <t>Artturi</t>
  </si>
  <si>
    <t>Piikkio</t>
  </si>
  <si>
    <t>Lehner</t>
  </si>
  <si>
    <t>Robin</t>
  </si>
  <si>
    <t>Lehtera</t>
  </si>
  <si>
    <t>Jori</t>
  </si>
  <si>
    <t>Lehtonen</t>
  </si>
  <si>
    <t>Kari</t>
  </si>
  <si>
    <t>Leighton</t>
  </si>
  <si>
    <t>Petrolia, ON</t>
  </si>
  <si>
    <t>Leivo</t>
  </si>
  <si>
    <t>Innisfil, ON</t>
  </si>
  <si>
    <t>Lernout</t>
  </si>
  <si>
    <t>Letang</t>
  </si>
  <si>
    <t>Lewis</t>
  </si>
  <si>
    <t>Lindberg</t>
  </si>
  <si>
    <t>Lindbohm</t>
  </si>
  <si>
    <t>Petteri</t>
  </si>
  <si>
    <t>Lindell</t>
  </si>
  <si>
    <t>Esa</t>
  </si>
  <si>
    <t>Lindgren</t>
  </si>
  <si>
    <t>Elias</t>
  </si>
  <si>
    <t>Boden</t>
  </si>
  <si>
    <t>Hampus</t>
  </si>
  <si>
    <t>Helsingborg</t>
  </si>
  <si>
    <t>Little</t>
  </si>
  <si>
    <t>Lovejoy</t>
  </si>
  <si>
    <t>Lowry</t>
  </si>
  <si>
    <t>Lucic</t>
  </si>
  <si>
    <t>Milan</t>
  </si>
  <si>
    <t>Lundqvist</t>
  </si>
  <si>
    <t>Henrik</t>
  </si>
  <si>
    <t>Are</t>
  </si>
  <si>
    <t>Luongo</t>
  </si>
  <si>
    <t>Roberto</t>
  </si>
  <si>
    <t>Lyubimov</t>
  </si>
  <si>
    <t>Tver</t>
  </si>
  <si>
    <t>Maatta</t>
  </si>
  <si>
    <t>Olli</t>
  </si>
  <si>
    <t>MacArthur</t>
  </si>
  <si>
    <t>Clarke</t>
  </si>
  <si>
    <t>Lloydminster, AB</t>
  </si>
  <si>
    <t>MacDonald</t>
  </si>
  <si>
    <t>Judique, NS</t>
  </si>
  <si>
    <t>MacKinnon</t>
  </si>
  <si>
    <t>Malkin</t>
  </si>
  <si>
    <t>Evgeni</t>
  </si>
  <si>
    <t>Malone</t>
  </si>
  <si>
    <t>Manning</t>
  </si>
  <si>
    <t>Prince George, BC</t>
  </si>
  <si>
    <t>Manson</t>
  </si>
  <si>
    <t>Hinsdale, IL</t>
  </si>
  <si>
    <t>Mantha</t>
  </si>
  <si>
    <t>Longueuil, QC</t>
  </si>
  <si>
    <t>Marchenko</t>
  </si>
  <si>
    <t>Alexey</t>
  </si>
  <si>
    <t>Marincin</t>
  </si>
  <si>
    <t>Markov</t>
  </si>
  <si>
    <t>Andrei</t>
  </si>
  <si>
    <t>Voskresensk</t>
  </si>
  <si>
    <t>Markstrom</t>
  </si>
  <si>
    <t>Marleau</t>
  </si>
  <si>
    <t>Aneroid, SK</t>
  </si>
  <si>
    <t>Marner</t>
  </si>
  <si>
    <t>Maroon</t>
  </si>
  <si>
    <t>Martinez</t>
  </si>
  <si>
    <t>Alec</t>
  </si>
  <si>
    <t>Rochester Hills, MI</t>
  </si>
  <si>
    <t>Martinook</t>
  </si>
  <si>
    <t>Martinsen</t>
  </si>
  <si>
    <t>BÃ¦rum</t>
  </si>
  <si>
    <t>Mason</t>
  </si>
  <si>
    <t>Steve</t>
  </si>
  <si>
    <t>Matheson</t>
  </si>
  <si>
    <t>Matthews</t>
  </si>
  <si>
    <t>Auston</t>
  </si>
  <si>
    <t>San Ramon, CA</t>
  </si>
  <si>
    <t>Matthias</t>
  </si>
  <si>
    <t>Shawn</t>
  </si>
  <si>
    <t>Mayfield</t>
  </si>
  <si>
    <t>Mazanec</t>
  </si>
  <si>
    <t>McBain</t>
  </si>
  <si>
    <t>McCabe</t>
  </si>
  <si>
    <t>McCann</t>
  </si>
  <si>
    <t>Stratford, ON</t>
  </si>
  <si>
    <t>McCarron</t>
  </si>
  <si>
    <t>Grosse Pointe, MI</t>
  </si>
  <si>
    <t>McClement</t>
  </si>
  <si>
    <t>McCoshen</t>
  </si>
  <si>
    <t>McDavid</t>
  </si>
  <si>
    <t>Richmond Hill, ON</t>
  </si>
  <si>
    <t>McDonagh</t>
  </si>
  <si>
    <t>McDonald</t>
  </si>
  <si>
    <t>Colin</t>
  </si>
  <si>
    <t>Wethersfield, CT</t>
  </si>
  <si>
    <t>McElhinney</t>
  </si>
  <si>
    <t>McEneny</t>
  </si>
  <si>
    <t>McGinn</t>
  </si>
  <si>
    <t>Fergus, ON</t>
  </si>
  <si>
    <t>McIlrath</t>
  </si>
  <si>
    <t>McIntyre</t>
  </si>
  <si>
    <t>Zane</t>
  </si>
  <si>
    <t>McKegg</t>
  </si>
  <si>
    <t>Greg</t>
  </si>
  <si>
    <t>St. Thomas, ON</t>
  </si>
  <si>
    <t>McKenzie</t>
  </si>
  <si>
    <t>Golden, BC</t>
  </si>
  <si>
    <t>McLeod</t>
  </si>
  <si>
    <t>Binscarth, MB</t>
  </si>
  <si>
    <t>McNabb</t>
  </si>
  <si>
    <t>Davidson, SK</t>
  </si>
  <si>
    <t>McNeill</t>
  </si>
  <si>
    <t>McQuaid</t>
  </si>
  <si>
    <t>Charlottetown, PE</t>
  </si>
  <si>
    <t>Megan</t>
  </si>
  <si>
    <t>Wade</t>
  </si>
  <si>
    <t>Canton, NY</t>
  </si>
  <si>
    <t>Megna</t>
  </si>
  <si>
    <t>Jaycob</t>
  </si>
  <si>
    <t>Plantation, FL</t>
  </si>
  <si>
    <t>Jayson</t>
  </si>
  <si>
    <t>Fort Lauderdale, FL</t>
  </si>
  <si>
    <t>Meier</t>
  </si>
  <si>
    <t>Timo</t>
  </si>
  <si>
    <t>Herisau</t>
  </si>
  <si>
    <t>Melchiori</t>
  </si>
  <si>
    <t>Julian</t>
  </si>
  <si>
    <t>Merrill</t>
  </si>
  <si>
    <t>Oklahoma City, OK</t>
  </si>
  <si>
    <t>Methot</t>
  </si>
  <si>
    <t>Marc</t>
  </si>
  <si>
    <t>Michalek</t>
  </si>
  <si>
    <t>Jindrichuv Hradec</t>
  </si>
  <si>
    <t>Zbynek</t>
  </si>
  <si>
    <t>Milano</t>
  </si>
  <si>
    <t>Sonny</t>
  </si>
  <si>
    <t>Massapequa, NY</t>
  </si>
  <si>
    <t>Miller</t>
  </si>
  <si>
    <t>Dover, NJ</t>
  </si>
  <si>
    <t>East Palestine, OH</t>
  </si>
  <si>
    <t>Kevan</t>
  </si>
  <si>
    <t>Los Angeles, CA</t>
  </si>
  <si>
    <t>East Lansing, MI</t>
  </si>
  <si>
    <t>Orangeville, ON</t>
  </si>
  <si>
    <t>Monahan</t>
  </si>
  <si>
    <t>Montour</t>
  </si>
  <si>
    <t>Montoya</t>
  </si>
  <si>
    <t>Al</t>
  </si>
  <si>
    <t>Moore</t>
  </si>
  <si>
    <t>Dominic</t>
  </si>
  <si>
    <t>Thornhill, ON</t>
  </si>
  <si>
    <t>Winnetka, IL</t>
  </si>
  <si>
    <t>Morin</t>
  </si>
  <si>
    <t>Lac-Beauport, QC</t>
  </si>
  <si>
    <t>Morrissey</t>
  </si>
  <si>
    <t>Morrow</t>
  </si>
  <si>
    <t>Moulson</t>
  </si>
  <si>
    <t>North York, ON</t>
  </si>
  <si>
    <t>Mrazek</t>
  </si>
  <si>
    <t>Petr</t>
  </si>
  <si>
    <t>Ostrava</t>
  </si>
  <si>
    <t>Mueller</t>
  </si>
  <si>
    <t>Mirco</t>
  </si>
  <si>
    <t>Winterthur</t>
  </si>
  <si>
    <t>Murray</t>
  </si>
  <si>
    <t>Muzzin</t>
  </si>
  <si>
    <t>Woodstock, ON</t>
  </si>
  <si>
    <t>Myers</t>
  </si>
  <si>
    <t>6'8"</t>
  </si>
  <si>
    <t>Houston, TX</t>
  </si>
  <si>
    <t>Nakladal</t>
  </si>
  <si>
    <t>Hradec KrÃ¡lovÃ©</t>
  </si>
  <si>
    <t>Nash</t>
  </si>
  <si>
    <t>Rick</t>
  </si>
  <si>
    <t>Consort, AB</t>
  </si>
  <si>
    <t>Neal</t>
  </si>
  <si>
    <t>James</t>
  </si>
  <si>
    <t>Whitby, ON</t>
  </si>
  <si>
    <t>Nedeljkovic</t>
  </si>
  <si>
    <t>Parma, OH</t>
  </si>
  <si>
    <t>Neil</t>
  </si>
  <si>
    <t>Flesherton, ON</t>
  </si>
  <si>
    <t>Nelson</t>
  </si>
  <si>
    <t>Warroad, MN</t>
  </si>
  <si>
    <t>Wisconsin Rapids, WI</t>
  </si>
  <si>
    <t>Nemeth</t>
  </si>
  <si>
    <t>Nestrasil</t>
  </si>
  <si>
    <t>Andrej</t>
  </si>
  <si>
    <t>Neuvirth</t>
  </si>
  <si>
    <t>ÃšstÃ­ nad Labem</t>
  </si>
  <si>
    <t>Niederreiter</t>
  </si>
  <si>
    <t>Nino</t>
  </si>
  <si>
    <t>Chur</t>
  </si>
  <si>
    <t>Nielsen</t>
  </si>
  <si>
    <t>Frans</t>
  </si>
  <si>
    <t>Niemi</t>
  </si>
  <si>
    <t>Antti</t>
  </si>
  <si>
    <t>Nieves</t>
  </si>
  <si>
    <t>Cristoval</t>
  </si>
  <si>
    <t>Nilsson</t>
  </si>
  <si>
    <t>Lulea</t>
  </si>
  <si>
    <t>Niskanen</t>
  </si>
  <si>
    <t>Noesen</t>
  </si>
  <si>
    <t>Stefan</t>
  </si>
  <si>
    <t>Nogier</t>
  </si>
  <si>
    <t>Nolan</t>
  </si>
  <si>
    <t>St. Catherines, ON</t>
  </si>
  <si>
    <t>Nordstrom</t>
  </si>
  <si>
    <t>Joakim</t>
  </si>
  <si>
    <t>Nosek</t>
  </si>
  <si>
    <t>Nugent-Hopkins</t>
  </si>
  <si>
    <t>Nurse</t>
  </si>
  <si>
    <t>Darnell</t>
  </si>
  <si>
    <t>Nutivaara</t>
  </si>
  <si>
    <t>Nylander</t>
  </si>
  <si>
    <t>O'Brien</t>
  </si>
  <si>
    <t>Liam</t>
  </si>
  <si>
    <t>O'Connor</t>
  </si>
  <si>
    <t>Oduya</t>
  </si>
  <si>
    <t>Oesterle</t>
  </si>
  <si>
    <t>Dearborn Heights, MI</t>
  </si>
  <si>
    <t>O'Gara</t>
  </si>
  <si>
    <t>Rob</t>
  </si>
  <si>
    <t>Okposo</t>
  </si>
  <si>
    <t>Oleksiak</t>
  </si>
  <si>
    <t>Oleksy</t>
  </si>
  <si>
    <t>Chesterfield, MI</t>
  </si>
  <si>
    <t>Olofsson</t>
  </si>
  <si>
    <t>Boras</t>
  </si>
  <si>
    <t>O'Reilly</t>
  </si>
  <si>
    <t>Clinton, ON</t>
  </si>
  <si>
    <t>Orpik</t>
  </si>
  <si>
    <t>Brooks</t>
  </si>
  <si>
    <t>San Francisco, CA</t>
  </si>
  <si>
    <t>Ott</t>
  </si>
  <si>
    <t>Summerside, PE</t>
  </si>
  <si>
    <t>Ouellet</t>
  </si>
  <si>
    <t>Xavier</t>
  </si>
  <si>
    <t>Bayonne</t>
  </si>
  <si>
    <t>Ovechkin</t>
  </si>
  <si>
    <t>Paajarvi</t>
  </si>
  <si>
    <t>Norrkoping</t>
  </si>
  <si>
    <t>Pacioretty</t>
  </si>
  <si>
    <t>New Canaan, CT</t>
  </si>
  <si>
    <t>Pakarinen</t>
  </si>
  <si>
    <t>Iiro</t>
  </si>
  <si>
    <t>Loviisa</t>
  </si>
  <si>
    <t>Palat</t>
  </si>
  <si>
    <t>Frydek-Mistek</t>
  </si>
  <si>
    <t>Panik</t>
  </si>
  <si>
    <t>Paquette</t>
  </si>
  <si>
    <t>Cedric</t>
  </si>
  <si>
    <t>Gaspe, QC</t>
  </si>
  <si>
    <t>Parayko</t>
  </si>
  <si>
    <t>Colton</t>
  </si>
  <si>
    <t>Pardy</t>
  </si>
  <si>
    <t>Bonavista, NL</t>
  </si>
  <si>
    <t>Parenteau</t>
  </si>
  <si>
    <t>Pierre-Alexandre</t>
  </si>
  <si>
    <t>Pastrnak</t>
  </si>
  <si>
    <t>Havirov</t>
  </si>
  <si>
    <t>Pateryn</t>
  </si>
  <si>
    <t>Sterling Heights, MI</t>
  </si>
  <si>
    <t>Pavelec</t>
  </si>
  <si>
    <t>Pearson</t>
  </si>
  <si>
    <t>Pelech</t>
  </si>
  <si>
    <t>Perlini</t>
  </si>
  <si>
    <t>Guildford</t>
  </si>
  <si>
    <t>GBR</t>
  </si>
  <si>
    <t>Perron</t>
  </si>
  <si>
    <t>Sherbrooke, QC</t>
  </si>
  <si>
    <t>Perry</t>
  </si>
  <si>
    <t>Pesce</t>
  </si>
  <si>
    <t>Tarrytown, NY</t>
  </si>
  <si>
    <t>Peters</t>
  </si>
  <si>
    <t>Blyth, ON</t>
  </si>
  <si>
    <t>Petrovic</t>
  </si>
  <si>
    <t>Petry</t>
  </si>
  <si>
    <t>Phaneuf</t>
  </si>
  <si>
    <t>Dion</t>
  </si>
  <si>
    <t>Pickard</t>
  </si>
  <si>
    <t>Moncton, NB</t>
  </si>
  <si>
    <t>Pietrangelo</t>
  </si>
  <si>
    <t>King City, ON</t>
  </si>
  <si>
    <t>Pirri</t>
  </si>
  <si>
    <t>Pitlick</t>
  </si>
  <si>
    <t>Polak</t>
  </si>
  <si>
    <t>Pominville</t>
  </si>
  <si>
    <t>Porter</t>
  </si>
  <si>
    <t>Postma</t>
  </si>
  <si>
    <t>Red Deer, AB</t>
  </si>
  <si>
    <t>Pouliot</t>
  </si>
  <si>
    <t>Benoit</t>
  </si>
  <si>
    <t>Alfred, ON</t>
  </si>
  <si>
    <t>Derrick</t>
  </si>
  <si>
    <t>Estevan, SK</t>
  </si>
  <si>
    <t>Price</t>
  </si>
  <si>
    <t>Anahim Lake, BC</t>
  </si>
  <si>
    <t>Prosser</t>
  </si>
  <si>
    <t>Nate</t>
  </si>
  <si>
    <t>Elk River, MN</t>
  </si>
  <si>
    <t>Prout</t>
  </si>
  <si>
    <t>Dalton</t>
  </si>
  <si>
    <t>Kingsville, ON</t>
  </si>
  <si>
    <t>Provorov</t>
  </si>
  <si>
    <t>Puempel</t>
  </si>
  <si>
    <t>Puljujarvi</t>
  </si>
  <si>
    <t>Jesse</t>
  </si>
  <si>
    <t>Alvkarleby</t>
  </si>
  <si>
    <t>Pulock</t>
  </si>
  <si>
    <t>Dauphin, MB</t>
  </si>
  <si>
    <t>Purcell</t>
  </si>
  <si>
    <t>Teddy</t>
  </si>
  <si>
    <t>St. John's, NL</t>
  </si>
  <si>
    <t>Pysyk</t>
  </si>
  <si>
    <t>Quenneville</t>
  </si>
  <si>
    <t>Quick</t>
  </si>
  <si>
    <t>Milford, CT</t>
  </si>
  <si>
    <t>Quincey</t>
  </si>
  <si>
    <t>Quine</t>
  </si>
  <si>
    <t>Alan</t>
  </si>
  <si>
    <t>Raanta</t>
  </si>
  <si>
    <t>Radulov</t>
  </si>
  <si>
    <t>Raffl</t>
  </si>
  <si>
    <t>Rakell</t>
  </si>
  <si>
    <t>Rickard</t>
  </si>
  <si>
    <t>Sundbyberg</t>
  </si>
  <si>
    <t>Rantanen</t>
  </si>
  <si>
    <t>Nousiainen</t>
  </si>
  <si>
    <t>Rask</t>
  </si>
  <si>
    <t>Tuukka</t>
  </si>
  <si>
    <t>Savonlinna</t>
  </si>
  <si>
    <t>Leksand</t>
  </si>
  <si>
    <t>Rasmussen</t>
  </si>
  <si>
    <t>Dennis</t>
  </si>
  <si>
    <t>Raymond</t>
  </si>
  <si>
    <t>Cochrane, AB</t>
  </si>
  <si>
    <t>Reaves</t>
  </si>
  <si>
    <t>Redmond</t>
  </si>
  <si>
    <t>Traverse City, MI</t>
  </si>
  <si>
    <t>Reilly</t>
  </si>
  <si>
    <t>Reimer</t>
  </si>
  <si>
    <t>Morweena, MB</t>
  </si>
  <si>
    <t>Reinhart</t>
  </si>
  <si>
    <t>West Vancouver, BC</t>
  </si>
  <si>
    <t>Rendulic</t>
  </si>
  <si>
    <t>Borna</t>
  </si>
  <si>
    <t>Zagreb</t>
  </si>
  <si>
    <t>HRV</t>
  </si>
  <si>
    <t>Renouf</t>
  </si>
  <si>
    <t>Ribeiro</t>
  </si>
  <si>
    <t>Richardson</t>
  </si>
  <si>
    <t>Rielly</t>
  </si>
  <si>
    <t>Morgan</t>
  </si>
  <si>
    <t>Rinne</t>
  </si>
  <si>
    <t>Pekka</t>
  </si>
  <si>
    <t>Kempele</t>
  </si>
  <si>
    <t>Ristolainen</t>
  </si>
  <si>
    <t>Ritchie</t>
  </si>
  <si>
    <t>Rittich</t>
  </si>
  <si>
    <t>Jihlava</t>
  </si>
  <si>
    <t>Robinson</t>
  </si>
  <si>
    <t>Buddy</t>
  </si>
  <si>
    <t>Bellmawr, NJ</t>
  </si>
  <si>
    <t>Rooney</t>
  </si>
  <si>
    <t>Canton, MA</t>
  </si>
  <si>
    <t>Roslovic</t>
  </si>
  <si>
    <t>Columbus, OH</t>
  </si>
  <si>
    <t>Rowney</t>
  </si>
  <si>
    <t>Grand Prairie, AB</t>
  </si>
  <si>
    <t>Rozsival</t>
  </si>
  <si>
    <t>Vlasim</t>
  </si>
  <si>
    <t>Russo</t>
  </si>
  <si>
    <t>Robbie</t>
  </si>
  <si>
    <t>Westmont, IL</t>
  </si>
  <si>
    <t>Cherry Hill, NJ</t>
  </si>
  <si>
    <t>Saad</t>
  </si>
  <si>
    <t>Sanford</t>
  </si>
  <si>
    <t>Zachary</t>
  </si>
  <si>
    <t>Salem, MA</t>
  </si>
  <si>
    <t>Santini</t>
  </si>
  <si>
    <t>Bronxville, NY</t>
  </si>
  <si>
    <t>Savard</t>
  </si>
  <si>
    <t>St. Hyacinthe, QC</t>
  </si>
  <si>
    <t>Sbisa</t>
  </si>
  <si>
    <t>Luca</t>
  </si>
  <si>
    <t>Ozieri</t>
  </si>
  <si>
    <t>ITA</t>
  </si>
  <si>
    <t>Scandella</t>
  </si>
  <si>
    <t>Marco</t>
  </si>
  <si>
    <t>Sceviour</t>
  </si>
  <si>
    <t>Schaller</t>
  </si>
  <si>
    <t>Merrimack, NH</t>
  </si>
  <si>
    <t>Scheifele</t>
  </si>
  <si>
    <t>Schenn</t>
  </si>
  <si>
    <t>Scherbak</t>
  </si>
  <si>
    <t>Schlemko</t>
  </si>
  <si>
    <t>Schmaltz</t>
  </si>
  <si>
    <t>Schmidt</t>
  </si>
  <si>
    <t>St. Cloud, MN</t>
  </si>
  <si>
    <t>Schneider</t>
  </si>
  <si>
    <t>Marblehead, MA</t>
  </si>
  <si>
    <t>Schultz</t>
  </si>
  <si>
    <t>Strasbourg, SK</t>
  </si>
  <si>
    <t>Seabrook</t>
  </si>
  <si>
    <t>Sedin</t>
  </si>
  <si>
    <t>Sedlak</t>
  </si>
  <si>
    <t>Lukas</t>
  </si>
  <si>
    <t>CeskÃ© Budejovice</t>
  </si>
  <si>
    <t>Seguin</t>
  </si>
  <si>
    <t>Seidenberg</t>
  </si>
  <si>
    <t>Schwenningen</t>
  </si>
  <si>
    <t>Sekera</t>
  </si>
  <si>
    <t>Bojnice</t>
  </si>
  <si>
    <t>Sergachev</t>
  </si>
  <si>
    <t>Sestito</t>
  </si>
  <si>
    <t>Rome, NY</t>
  </si>
  <si>
    <t>Setoguchi</t>
  </si>
  <si>
    <t>Devin</t>
  </si>
  <si>
    <t>Severson</t>
  </si>
  <si>
    <t>Damon</t>
  </si>
  <si>
    <t>Melville, SK</t>
  </si>
  <si>
    <t>Sgarbossa</t>
  </si>
  <si>
    <t>Campbellville, ON</t>
  </si>
  <si>
    <t>Sharp</t>
  </si>
  <si>
    <t>Shattenkirk</t>
  </si>
  <si>
    <t>New Rochelle, NY</t>
  </si>
  <si>
    <t>Glace Bay, NS</t>
  </si>
  <si>
    <t>Sheahan</t>
  </si>
  <si>
    <t>Shore</t>
  </si>
  <si>
    <t>Ajax, ON</t>
  </si>
  <si>
    <t>Siemens</t>
  </si>
  <si>
    <t>Silfverberg</t>
  </si>
  <si>
    <t>Simmonds</t>
  </si>
  <si>
    <t>Wayne</t>
  </si>
  <si>
    <t>Scarborough, ON</t>
  </si>
  <si>
    <t>Simpson</t>
  </si>
  <si>
    <t>Sissons</t>
  </si>
  <si>
    <t>Skille</t>
  </si>
  <si>
    <t>Skjei</t>
  </si>
  <si>
    <t>Slavin</t>
  </si>
  <si>
    <t>Jaccob</t>
  </si>
  <si>
    <t>Slepyshev</t>
  </si>
  <si>
    <t>Penza</t>
  </si>
  <si>
    <t>Mimico, ON</t>
  </si>
  <si>
    <t>Jeremy</t>
  </si>
  <si>
    <t>Dearborn, MI</t>
  </si>
  <si>
    <t>Maple Creek, SK</t>
  </si>
  <si>
    <t>Smith-Pelly</t>
  </si>
  <si>
    <t>Devante</t>
  </si>
  <si>
    <t>Soderberg</t>
  </si>
  <si>
    <t>Farevejle</t>
  </si>
  <si>
    <t>Spezza</t>
  </si>
  <si>
    <t>Sproul</t>
  </si>
  <si>
    <t>Staal</t>
  </si>
  <si>
    <t>Stafford</t>
  </si>
  <si>
    <t>Stajan</t>
  </si>
  <si>
    <t>Stalberg</t>
  </si>
  <si>
    <t>Stalock</t>
  </si>
  <si>
    <t>Stamkos</t>
  </si>
  <si>
    <t>Stastny</t>
  </si>
  <si>
    <t>Steen</t>
  </si>
  <si>
    <t>Stepan</t>
  </si>
  <si>
    <t>Hastings, MN</t>
  </si>
  <si>
    <t>Stephenson</t>
  </si>
  <si>
    <t>Chandler</t>
  </si>
  <si>
    <t>Stewart</t>
  </si>
  <si>
    <t>Stolarz</t>
  </si>
  <si>
    <t>Edison, NJ</t>
  </si>
  <si>
    <t>Stone</t>
  </si>
  <si>
    <t>Stoner</t>
  </si>
  <si>
    <t>Port McNeill, BC</t>
  </si>
  <si>
    <t>Strait</t>
  </si>
  <si>
    <t>Waltham, MA</t>
  </si>
  <si>
    <t>Strome</t>
  </si>
  <si>
    <t>Stuart</t>
  </si>
  <si>
    <t>Rochester, MN</t>
  </si>
  <si>
    <t>Subban</t>
  </si>
  <si>
    <t>Malcolm</t>
  </si>
  <si>
    <t>P.K.</t>
  </si>
  <si>
    <t>Sundqvist</t>
  </si>
  <si>
    <t>Oskar</t>
  </si>
  <si>
    <t>Sustr</t>
  </si>
  <si>
    <t>Plzen</t>
  </si>
  <si>
    <t>Suter</t>
  </si>
  <si>
    <t>Sutter</t>
  </si>
  <si>
    <t>Huntington, NY</t>
  </si>
  <si>
    <t>Svechnikov</t>
  </si>
  <si>
    <t>Yuzhno-Sakhalinsk</t>
  </si>
  <si>
    <t>Talbot</t>
  </si>
  <si>
    <t>Caledonia, ON</t>
  </si>
  <si>
    <t>Tanev</t>
  </si>
  <si>
    <t>Tarasenko</t>
  </si>
  <si>
    <t>Tavares</t>
  </si>
  <si>
    <t>Tennyson</t>
  </si>
  <si>
    <t>Theodore</t>
  </si>
  <si>
    <t>Shea</t>
  </si>
  <si>
    <t>Thompson</t>
  </si>
  <si>
    <t>Methuen, MA</t>
  </si>
  <si>
    <t>Thomson</t>
  </si>
  <si>
    <t>Thorburn</t>
  </si>
  <si>
    <t>Thornton</t>
  </si>
  <si>
    <t>Oshawa, ON</t>
  </si>
  <si>
    <t>Tierney</t>
  </si>
  <si>
    <t>Tkachuk</t>
  </si>
  <si>
    <t>Scottsdale, AZ</t>
  </si>
  <si>
    <t>Toews</t>
  </si>
  <si>
    <t>Toffoli</t>
  </si>
  <si>
    <t>Tokarski</t>
  </si>
  <si>
    <t>Watson, SK</t>
  </si>
  <si>
    <t>Tropp</t>
  </si>
  <si>
    <t>Grosse Pointe Woods, MI</t>
  </si>
  <si>
    <t>Trouba</t>
  </si>
  <si>
    <t>Rochester, MI</t>
  </si>
  <si>
    <t>Tryamkin</t>
  </si>
  <si>
    <t>Yekaterinburg</t>
  </si>
  <si>
    <t>Tuch</t>
  </si>
  <si>
    <t>Turris</t>
  </si>
  <si>
    <t>Tyutin</t>
  </si>
  <si>
    <t>Fedor</t>
  </si>
  <si>
    <t>Izhevsk</t>
  </si>
  <si>
    <t>Ullmark</t>
  </si>
  <si>
    <t>Linus</t>
  </si>
  <si>
    <t>Lugnvik</t>
  </si>
  <si>
    <t>Upshall</t>
  </si>
  <si>
    <t>Scottie</t>
  </si>
  <si>
    <t>Fort McMurray, AB</t>
  </si>
  <si>
    <t>Vande Velde</t>
  </si>
  <si>
    <t>Moorhead, MN</t>
  </si>
  <si>
    <t>Vanek</t>
  </si>
  <si>
    <t>Vienna</t>
  </si>
  <si>
    <t>van Riemsdyk</t>
  </si>
  <si>
    <t>Middletown, NJ</t>
  </si>
  <si>
    <t>Varlamov</t>
  </si>
  <si>
    <t>Semyon</t>
  </si>
  <si>
    <t>Samara</t>
  </si>
  <si>
    <t>Vasilevskiy</t>
  </si>
  <si>
    <t>Tyumen</t>
  </si>
  <si>
    <t>Vermette</t>
  </si>
  <si>
    <t>St. Agapit, QC</t>
  </si>
  <si>
    <t>Vesey</t>
  </si>
  <si>
    <t>Vey</t>
  </si>
  <si>
    <t>Linden</t>
  </si>
  <si>
    <t>Wakaw, SK</t>
  </si>
  <si>
    <t>Virtanen</t>
  </si>
  <si>
    <t>Vlasic</t>
  </si>
  <si>
    <t>Marc-Edouard</t>
  </si>
  <si>
    <t>Voracek</t>
  </si>
  <si>
    <t>Vrana</t>
  </si>
  <si>
    <t>Vrbata</t>
  </si>
  <si>
    <t>Radim</t>
  </si>
  <si>
    <t>Mlada Boleslav</t>
  </si>
  <si>
    <t>Wagner</t>
  </si>
  <si>
    <t>Walpole, MA</t>
  </si>
  <si>
    <t>Wallmark</t>
  </si>
  <si>
    <t>Lucas</t>
  </si>
  <si>
    <t>Umea</t>
  </si>
  <si>
    <t>Ward</t>
  </si>
  <si>
    <t>Watson</t>
  </si>
  <si>
    <t>Weegar</t>
  </si>
  <si>
    <t>Weise</t>
  </si>
  <si>
    <t>Dale</t>
  </si>
  <si>
    <t>Wennberg</t>
  </si>
  <si>
    <t>Werenski</t>
  </si>
  <si>
    <t>Wheeler</t>
  </si>
  <si>
    <t>Plymouth, MN</t>
  </si>
  <si>
    <t>White</t>
  </si>
  <si>
    <t>Wiercioch</t>
  </si>
  <si>
    <t>Williams</t>
  </si>
  <si>
    <t>Cobourg, ON</t>
  </si>
  <si>
    <t>Greenwich, CT</t>
  </si>
  <si>
    <t>Wingels</t>
  </si>
  <si>
    <t>Tommy</t>
  </si>
  <si>
    <t>Evanston, IL</t>
  </si>
  <si>
    <t>Winnik</t>
  </si>
  <si>
    <t>Witkowski</t>
  </si>
  <si>
    <t>Holland, MI</t>
  </si>
  <si>
    <t>Wood</t>
  </si>
  <si>
    <t>Miles</t>
  </si>
  <si>
    <t>Wotherspoon</t>
  </si>
  <si>
    <t>Yandle</t>
  </si>
  <si>
    <t>Zacha</t>
  </si>
  <si>
    <t>Brno</t>
  </si>
  <si>
    <t>Zadorov</t>
  </si>
  <si>
    <t>Zaitsev</t>
  </si>
  <si>
    <t>Zajac</t>
  </si>
  <si>
    <t>Zalewski</t>
  </si>
  <si>
    <t>New Hartford, NY</t>
  </si>
  <si>
    <t>Zatkoff</t>
  </si>
  <si>
    <t>Zetterberg</t>
  </si>
  <si>
    <t>Njurunda</t>
  </si>
  <si>
    <t>Zibanejad</t>
  </si>
  <si>
    <t>Mika</t>
  </si>
  <si>
    <t>Huddinge</t>
  </si>
  <si>
    <t>Zykov</t>
  </si>
  <si>
    <t>Valentin</t>
  </si>
  <si>
    <t>St. Petersburg</t>
  </si>
  <si>
    <t>TEAM6</t>
  </si>
  <si>
    <t>TEAM5</t>
  </si>
  <si>
    <t>HEIGHT</t>
  </si>
  <si>
    <t>Row Labels</t>
  </si>
  <si>
    <t>Grand Total</t>
  </si>
  <si>
    <t>Sum of Goals</t>
  </si>
  <si>
    <t>Count of HEIGHT</t>
  </si>
  <si>
    <t>Sum of Assists</t>
  </si>
  <si>
    <t>Sum of Shots</t>
  </si>
  <si>
    <t>Assists:</t>
  </si>
  <si>
    <t>Shots:</t>
  </si>
  <si>
    <t>Goals:</t>
  </si>
  <si>
    <t>5Feet vs 6Feet</t>
  </si>
  <si>
    <t>Sum of GamesPlayed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</si>
</sst>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" refreshedDate="43216.807690624999" createdVersion="6" refreshedVersion="6" minRefreshableVersion="3" recordCount="984" xr:uid="{084408E3-478B-4043-8D82-06DBD0337F71}">
  <cacheSource type="worksheet">
    <worksheetSource ref="A1:V985" sheet="Sheet1"/>
  </cacheSource>
  <cacheFields count="22">
    <cacheField name="HEIGHT" numFmtId="0">
      <sharedItems count="2">
        <s v="TEAM5"/>
        <s v="TEAM6"/>
      </sharedItems>
    </cacheField>
    <cacheField name="Player_ID" numFmtId="0">
      <sharedItems containsSemiMixedTypes="0" containsString="0" containsNumber="1" containsInteger="1" minValue="15" maxValue="12472"/>
    </cacheField>
    <cacheField name="LastName" numFmtId="0">
      <sharedItems/>
    </cacheField>
    <cacheField name="FirstName" numFmtId="0">
      <sharedItems/>
    </cacheField>
    <cacheField name="Jersey_Num" numFmtId="0">
      <sharedItems containsString="0" containsBlank="1" containsNumber="1" containsInteger="1" minValue="1" maxValue="98"/>
    </cacheField>
    <cacheField name="Position" numFmtId="0">
      <sharedItems/>
    </cacheField>
    <cacheField name="Height2" numFmtId="0">
      <sharedItems/>
    </cacheField>
    <cacheField name="Weight" numFmtId="0">
      <sharedItems containsSemiMixedTypes="0" containsString="0" containsNumber="1" containsInteger="1" minValue="157" maxValue="265"/>
    </cacheField>
    <cacheField name="Birth_Date" numFmtId="14">
      <sharedItems containsSemiMixedTypes="0" containsNonDate="0" containsDate="1" containsString="0" minDate="1972-02-15T00:00:00" maxDate="1998-07-30T00:00:00"/>
    </cacheField>
    <cacheField name="Age" numFmtId="0">
      <sharedItems containsSemiMixedTypes="0" containsString="0" containsNumber="1" containsInteger="1" minValue="19" maxValue="46"/>
    </cacheField>
    <cacheField name="Birth_City" numFmtId="0">
      <sharedItems/>
    </cacheField>
    <cacheField name="Birth_Country" numFmtId="0">
      <sharedItems/>
    </cacheField>
    <cacheField name="Rookie" numFmtId="0">
      <sharedItems/>
    </cacheField>
    <cacheField name="Team_ID" numFmtId="0">
      <sharedItems containsSemiMixedTypes="0" containsString="0" containsNumber="1" containsInteger="1" minValue="1" maxValue="30"/>
    </cacheField>
    <cacheField name="Team_Abbr" numFmtId="0">
      <sharedItems/>
    </cacheField>
    <cacheField name="Team_City" numFmtId="0">
      <sharedItems/>
    </cacheField>
    <cacheField name="Team_Name" numFmtId="0">
      <sharedItems/>
    </cacheField>
    <cacheField name="GamesPlayed" numFmtId="0">
      <sharedItems containsSemiMixedTypes="0" containsString="0" containsNumber="1" containsInteger="1" minValue="1" maxValue="82" count="82">
        <n v="1"/>
        <n v="15"/>
        <n v="29"/>
        <n v="82"/>
        <n v="46"/>
        <n v="10"/>
        <n v="80"/>
        <n v="25"/>
        <n v="5"/>
        <n v="68"/>
        <n v="74"/>
        <n v="81"/>
        <n v="66"/>
        <n v="36"/>
        <n v="39"/>
        <n v="19"/>
        <n v="6"/>
        <n v="64"/>
        <n v="60"/>
        <n v="4"/>
        <n v="18"/>
        <n v="65"/>
        <n v="61"/>
        <n v="3"/>
        <n v="67"/>
        <n v="2"/>
        <n v="59"/>
        <n v="23"/>
        <n v="11"/>
        <n v="13"/>
        <n v="75"/>
        <n v="49"/>
        <n v="56"/>
        <n v="38"/>
        <n v="9"/>
        <n v="77"/>
        <n v="58"/>
        <n v="79"/>
        <n v="71"/>
        <n v="51"/>
        <n v="7"/>
        <n v="54"/>
        <n v="72"/>
        <n v="26"/>
        <n v="14"/>
        <n v="76"/>
        <n v="20"/>
        <n v="24"/>
        <n v="40"/>
        <n v="62"/>
        <n v="28"/>
        <n v="16"/>
        <n v="70"/>
        <n v="32"/>
        <n v="12"/>
        <n v="17"/>
        <n v="55"/>
        <n v="78"/>
        <n v="47"/>
        <n v="33"/>
        <n v="27"/>
        <n v="48"/>
        <n v="69"/>
        <n v="50"/>
        <n v="63"/>
        <n v="30"/>
        <n v="34"/>
        <n v="21"/>
        <n v="37"/>
        <n v="73"/>
        <n v="44"/>
        <n v="8"/>
        <n v="57"/>
        <n v="42"/>
        <n v="41"/>
        <n v="53"/>
        <n v="31"/>
        <n v="43"/>
        <n v="35"/>
        <n v="52"/>
        <n v="22"/>
        <n v="45"/>
      </sharedItems>
    </cacheField>
    <cacheField name="Goals" numFmtId="0">
      <sharedItems containsSemiMixedTypes="0" containsString="0" containsNumber="1" containsInteger="1" minValue="0" maxValue="44"/>
    </cacheField>
    <cacheField name="Assists" numFmtId="0">
      <sharedItems containsSemiMixedTypes="0" containsString="0" containsNumber="1" containsInteger="1" minValue="0" maxValue="70"/>
    </cacheField>
    <cacheField name="Points" numFmtId="0">
      <sharedItems containsSemiMixedTypes="0" containsString="0" containsNumber="1" containsInteger="1" minValue="0" maxValue="100"/>
    </cacheField>
    <cacheField name="Shots" numFmtId="0">
      <sharedItems containsString="0" containsBlank="1" containsNumber="1" containsInteger="1" minValue="0" maxValue="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n v="5263"/>
    <s v="Abbott"/>
    <s v="Spencer"/>
    <n v="24"/>
    <s v="LW"/>
    <s v="5'9&quot;"/>
    <n v="170"/>
    <d v="1988-04-30T00:00:00"/>
    <n v="29"/>
    <s v="Hamilton, ON"/>
    <s v="Canada"/>
    <s v="Y"/>
    <n v="20"/>
    <s v="CHI"/>
    <s v="Chicago"/>
    <s v="Blackhawks"/>
    <x v="0"/>
    <n v="0"/>
    <n v="0"/>
    <n v="0"/>
    <n v="1"/>
  </r>
  <r>
    <x v="0"/>
    <n v="9554"/>
    <s v="Aberg"/>
    <s v="Pontus"/>
    <n v="46"/>
    <s v="LW"/>
    <s v="5'11&quot;"/>
    <n v="196"/>
    <d v="1993-09-22T00:00:00"/>
    <n v="24"/>
    <s v="Stockholm"/>
    <s v="Sweden"/>
    <s v="Y"/>
    <n v="18"/>
    <s v="NSH"/>
    <s v="Nashville"/>
    <s v="Predators"/>
    <x v="1"/>
    <n v="1"/>
    <n v="1"/>
    <n v="2"/>
    <n v="12"/>
  </r>
  <r>
    <x v="0"/>
    <n v="5927"/>
    <s v="Acciari"/>
    <s v="Noel"/>
    <n v="55"/>
    <s v="C"/>
    <s v="5'10&quot;"/>
    <n v="208"/>
    <d v="1991-12-01T00:00:00"/>
    <n v="26"/>
    <s v="Johnston, RI"/>
    <s v="USA"/>
    <s v="N"/>
    <n v="11"/>
    <s v="BOS"/>
    <s v="Boston"/>
    <s v="Bruins"/>
    <x v="2"/>
    <n v="2"/>
    <n v="3"/>
    <n v="5"/>
    <n v="24"/>
  </r>
  <r>
    <x v="0"/>
    <n v="5630"/>
    <s v="Aho"/>
    <s v="Sebastian"/>
    <n v="20"/>
    <s v="RW"/>
    <s v="5'11&quot;"/>
    <n v="172"/>
    <d v="1997-07-26T00:00:00"/>
    <n v="20"/>
    <s v="Rauma"/>
    <s v="Finland"/>
    <s v="Y"/>
    <n v="3"/>
    <s v="CAR"/>
    <s v="Carolina"/>
    <s v="Hurricanes"/>
    <x v="3"/>
    <n v="24"/>
    <n v="25"/>
    <n v="49"/>
    <n v="214"/>
  </r>
  <r>
    <x v="0"/>
    <n v="5494"/>
    <s v="Andrighetto"/>
    <s v="Sven"/>
    <n v="10"/>
    <s v="RW"/>
    <s v="5'10&quot;"/>
    <n v="188"/>
    <d v="1993-03-21T00:00:00"/>
    <n v="25"/>
    <s v="Zurich"/>
    <s v="Switzerland"/>
    <s v="N"/>
    <n v="22"/>
    <s v="COL"/>
    <s v="Colorado"/>
    <s v="Avalanche"/>
    <x v="4"/>
    <n v="7"/>
    <n v="16"/>
    <n v="23"/>
    <n v="68"/>
  </r>
  <r>
    <x v="0"/>
    <n v="5929"/>
    <s v="Archibald"/>
    <s v="Josh"/>
    <n v="45"/>
    <s v="RW"/>
    <s v="5'10&quot;"/>
    <n v="176"/>
    <d v="1992-10-06T00:00:00"/>
    <n v="25"/>
    <s v="Regina, SK"/>
    <s v="Canada"/>
    <s v="N"/>
    <n v="10"/>
    <s v="PIT"/>
    <s v="Pittsburgh"/>
    <s v="Penguins"/>
    <x v="5"/>
    <n v="3"/>
    <n v="0"/>
    <n v="3"/>
    <n v="11"/>
  </r>
  <r>
    <x v="0"/>
    <n v="5538"/>
    <s v="Arvidsson"/>
    <s v="Viktor"/>
    <n v="38"/>
    <s v="LW"/>
    <s v="5'9&quot;"/>
    <n v="180"/>
    <d v="1993-04-08T00:00:00"/>
    <n v="25"/>
    <s v="SkellefteÃ¥"/>
    <s v="Sweden"/>
    <s v="N"/>
    <n v="18"/>
    <s v="NSH"/>
    <s v="Nashville"/>
    <s v="Predators"/>
    <x v="6"/>
    <n v="31"/>
    <n v="30"/>
    <n v="61"/>
    <n v="246"/>
  </r>
  <r>
    <x v="0"/>
    <n v="5011"/>
    <s v="Atkinson"/>
    <s v="Cam"/>
    <n v="13"/>
    <s v="RW"/>
    <s v="5'8&quot;"/>
    <n v="179"/>
    <d v="1989-06-05T00:00:00"/>
    <n v="28"/>
    <s v="Riverside, CT"/>
    <s v="USA"/>
    <s v="N"/>
    <n v="19"/>
    <s v="CBJ"/>
    <s v="Columbus"/>
    <s v="Blue Jackets"/>
    <x v="3"/>
    <n v="35"/>
    <n v="27"/>
    <n v="62"/>
    <n v="240"/>
  </r>
  <r>
    <x v="0"/>
    <n v="10080"/>
    <s v="Auvitu"/>
    <s v="Yohann"/>
    <n v="33"/>
    <s v="D"/>
    <s v="5'11&quot;"/>
    <n v="187"/>
    <d v="1989-07-27T00:00:00"/>
    <n v="28"/>
    <s v="Ivry-sur-Seine"/>
    <s v="France"/>
    <s v="N"/>
    <n v="7"/>
    <s v="NJD"/>
    <s v="New Jersey"/>
    <s v="Devils"/>
    <x v="7"/>
    <n v="2"/>
    <n v="2"/>
    <n v="4"/>
    <n v="54"/>
  </r>
  <r>
    <x v="0"/>
    <n v="4922"/>
    <s v="Bachman"/>
    <s v="Richard"/>
    <n v="32"/>
    <s v="G"/>
    <s v="5'10&quot;"/>
    <n v="183"/>
    <d v="1987-07-25T00:00:00"/>
    <n v="30"/>
    <s v="Salt Lake City, UT"/>
    <s v="USA"/>
    <s v="N"/>
    <n v="21"/>
    <s v="VAN"/>
    <s v="Vancouver"/>
    <s v="Canucks"/>
    <x v="8"/>
    <n v="0"/>
    <n v="0"/>
    <n v="0"/>
    <m/>
  </r>
  <r>
    <x v="0"/>
    <n v="4998"/>
    <s v="Baertschi"/>
    <s v="Sven"/>
    <n v="47"/>
    <s v="LW"/>
    <s v="5'11&quot;"/>
    <n v="192"/>
    <d v="1992-10-05T00:00:00"/>
    <n v="25"/>
    <s v="Bern"/>
    <s v="Switzerland"/>
    <s v="N"/>
    <n v="21"/>
    <s v="VAN"/>
    <s v="Vancouver"/>
    <s v="Canucks"/>
    <x v="9"/>
    <n v="18"/>
    <n v="17"/>
    <n v="35"/>
    <n v="114"/>
  </r>
  <r>
    <x v="0"/>
    <n v="5075"/>
    <s v="Barrie"/>
    <s v="Tyson"/>
    <n v="4"/>
    <s v="D"/>
    <s v="5'10&quot;"/>
    <n v="190"/>
    <d v="1991-07-26T00:00:00"/>
    <n v="26"/>
    <s v="Victoria, BC"/>
    <s v="Canada"/>
    <s v="N"/>
    <n v="22"/>
    <s v="COL"/>
    <s v="Colorado"/>
    <s v="Avalanche"/>
    <x v="10"/>
    <n v="7"/>
    <n v="31"/>
    <n v="38"/>
    <n v="181"/>
  </r>
  <r>
    <x v="0"/>
    <n v="3703"/>
    <s v="Beauchemin"/>
    <s v="Francois"/>
    <n v="32"/>
    <s v="D"/>
    <s v="5'11&quot;"/>
    <n v="208"/>
    <d v="1980-06-04T00:00:00"/>
    <n v="37"/>
    <s v="Sorel, QC"/>
    <s v="Canada"/>
    <s v="N"/>
    <n v="22"/>
    <s v="COL"/>
    <s v="Colorado"/>
    <s v="Avalanche"/>
    <x v="11"/>
    <n v="5"/>
    <n v="13"/>
    <n v="18"/>
    <n v="132"/>
  </r>
  <r>
    <x v="0"/>
    <n v="5623"/>
    <s v="Beauvillier"/>
    <s v="Anthony"/>
    <n v="72"/>
    <s v="LW"/>
    <s v="5'11&quot;"/>
    <n v="182"/>
    <d v="1997-06-08T00:00:00"/>
    <n v="20"/>
    <s v="Sorel-Tracy, QC"/>
    <s v="Canada"/>
    <s v="Y"/>
    <n v="8"/>
    <s v="NYI"/>
    <s v="New York"/>
    <s v="Islanders"/>
    <x v="12"/>
    <n v="9"/>
    <n v="15"/>
    <n v="24"/>
    <n v="101"/>
  </r>
  <r>
    <x v="0"/>
    <n v="5852"/>
    <s v="Bertschy"/>
    <s v="Christoph"/>
    <n v="47"/>
    <s v="C"/>
    <s v="5'10&quot;"/>
    <n v="187"/>
    <d v="1994-04-05T00:00:00"/>
    <n v="24"/>
    <s v="Fribourg"/>
    <s v="Switzerland"/>
    <s v="N"/>
    <n v="25"/>
    <s v="MIN"/>
    <s v="Minnesota"/>
    <s v="Wild"/>
    <x v="8"/>
    <n v="0"/>
    <n v="1"/>
    <n v="1"/>
    <n v="5"/>
  </r>
  <r>
    <x v="0"/>
    <n v="5524"/>
    <s v="Biega"/>
    <s v="Alex"/>
    <n v="55"/>
    <s v="D"/>
    <s v="5'10&quot;"/>
    <n v="193"/>
    <d v="1988-04-04T00:00:00"/>
    <n v="30"/>
    <s v="Montreal, QC"/>
    <s v="Canada"/>
    <s v="N"/>
    <n v="21"/>
    <s v="VAN"/>
    <s v="Vancouver"/>
    <s v="Canucks"/>
    <x v="13"/>
    <n v="0"/>
    <n v="3"/>
    <n v="3"/>
    <n v="37"/>
  </r>
  <r>
    <x v="0"/>
    <n v="5246"/>
    <s v="Boucher"/>
    <s v="Reid"/>
    <n v="24"/>
    <s v="C"/>
    <s v="5'10&quot;"/>
    <n v="195"/>
    <d v="1993-09-08T00:00:00"/>
    <n v="24"/>
    <s v="Lansing, MI"/>
    <s v="USA"/>
    <s v="N"/>
    <n v="21"/>
    <s v="VAN"/>
    <s v="Vancouver"/>
    <s v="Canucks"/>
    <x v="14"/>
    <n v="6"/>
    <n v="4"/>
    <n v="10"/>
    <n v="70"/>
  </r>
  <r>
    <x v="0"/>
    <n v="5244"/>
    <s v="Bournival"/>
    <s v="Michael"/>
    <n v="15"/>
    <s v="LW"/>
    <s v="5'11&quot;"/>
    <n v="198"/>
    <d v="1992-05-31T00:00:00"/>
    <n v="25"/>
    <s v="Shawinigan, QC"/>
    <s v="Canada"/>
    <s v="N"/>
    <n v="1"/>
    <s v="TBL"/>
    <s v="Tampa Bay"/>
    <s v="Lightning"/>
    <x v="15"/>
    <n v="2"/>
    <n v="1"/>
    <n v="3"/>
    <n v="25"/>
  </r>
  <r>
    <x v="0"/>
    <n v="5057"/>
    <s v="Bourque"/>
    <s v="Gabriel"/>
    <n v="57"/>
    <s v="LW"/>
    <s v="5'10&quot;"/>
    <n v="206"/>
    <d v="1990-09-23T00:00:00"/>
    <n v="27"/>
    <s v="Rimouski, QC"/>
    <s v="Canada"/>
    <s v="N"/>
    <n v="22"/>
    <s v="COL"/>
    <s v="Colorado"/>
    <s v="Avalanche"/>
    <x v="16"/>
    <n v="0"/>
    <n v="0"/>
    <n v="0"/>
    <n v="4"/>
  </r>
  <r>
    <x v="0"/>
    <n v="5095"/>
    <s v="Brown"/>
    <s v="J.T."/>
    <n v="23"/>
    <s v="RW"/>
    <s v="5'10&quot;"/>
    <n v="169"/>
    <d v="1990-07-02T00:00:00"/>
    <n v="27"/>
    <s v="Burnsville, MN"/>
    <s v="USA"/>
    <s v="N"/>
    <n v="1"/>
    <s v="TBL"/>
    <s v="Tampa Bay"/>
    <s v="Lightning"/>
    <x v="17"/>
    <n v="3"/>
    <n v="3"/>
    <n v="6"/>
    <n v="66"/>
  </r>
  <r>
    <x v="0"/>
    <n v="4943"/>
    <s v="Byron"/>
    <s v="Paul"/>
    <n v="41"/>
    <s v="C"/>
    <s v="5'9&quot;"/>
    <n v="162"/>
    <d v="1989-04-27T00:00:00"/>
    <n v="28"/>
    <s v="Ottawa, ON"/>
    <s v="Canada"/>
    <s v="N"/>
    <n v="14"/>
    <s v="MTL"/>
    <s v="Montreal"/>
    <s v="Canadiens"/>
    <x v="11"/>
    <n v="22"/>
    <n v="21"/>
    <n v="43"/>
    <n v="96"/>
  </r>
  <r>
    <x v="0"/>
    <n v="11308"/>
    <s v="Caggiula"/>
    <s v="Drake"/>
    <n v="36"/>
    <s v="LW"/>
    <s v="5'10&quot;"/>
    <n v="185"/>
    <d v="1994-06-20T00:00:00"/>
    <n v="23"/>
    <s v="Pickering, ON"/>
    <s v="Canada"/>
    <s v="Y"/>
    <n v="24"/>
    <s v="EDM"/>
    <s v="Edmonton"/>
    <s v="Oilers"/>
    <x v="18"/>
    <n v="7"/>
    <n v="11"/>
    <n v="18"/>
    <n v="93"/>
  </r>
  <r>
    <x v="0"/>
    <n v="5354"/>
    <s v="Callahan"/>
    <s v="Mitch"/>
    <n v="57"/>
    <s v="RW"/>
    <s v="5'11&quot;"/>
    <n v="198"/>
    <d v="1991-08-17T00:00:00"/>
    <n v="26"/>
    <s v="Whittier, CA"/>
    <s v="USA"/>
    <s v="Y"/>
    <n v="16"/>
    <s v="DET"/>
    <s v="Detroit"/>
    <s v="Red Wings"/>
    <x v="19"/>
    <n v="0"/>
    <n v="0"/>
    <n v="0"/>
    <n v="2"/>
  </r>
  <r>
    <x v="0"/>
    <n v="4145"/>
    <s v="Callahan"/>
    <s v="Ryan"/>
    <n v="24"/>
    <s v="RW"/>
    <s v="5'10&quot;"/>
    <n v="187"/>
    <d v="1985-03-21T00:00:00"/>
    <n v="33"/>
    <s v="Rochester, NY"/>
    <s v="USA"/>
    <s v="N"/>
    <n v="1"/>
    <s v="TBL"/>
    <s v="Tampa Bay"/>
    <s v="Lightning"/>
    <x v="20"/>
    <n v="2"/>
    <n v="2"/>
    <n v="4"/>
    <n v="22"/>
  </r>
  <r>
    <x v="0"/>
    <n v="4935"/>
    <s v="Calvert"/>
    <s v="Matt"/>
    <n v="11"/>
    <s v="LW"/>
    <s v="5'11&quot;"/>
    <n v="186"/>
    <d v="1989-12-24T00:00:00"/>
    <n v="28"/>
    <s v="Brandon, MB"/>
    <s v="Canada"/>
    <s v="N"/>
    <n v="19"/>
    <s v="CBJ"/>
    <s v="Columbus"/>
    <s v="Blue Jackets"/>
    <x v="21"/>
    <n v="10"/>
    <n v="5"/>
    <n v="15"/>
    <n v="92"/>
  </r>
  <r>
    <x v="0"/>
    <n v="721"/>
    <s v="Cammalleri"/>
    <s v="Mike"/>
    <n v="13"/>
    <s v="C"/>
    <s v="5'9&quot;"/>
    <n v="185"/>
    <d v="1982-06-08T00:00:00"/>
    <n v="35"/>
    <s v="Toronto, ON"/>
    <s v="Canada"/>
    <s v="N"/>
    <n v="7"/>
    <s v="NJD"/>
    <s v="New Jersey"/>
    <s v="Devils"/>
    <x v="22"/>
    <n v="10"/>
    <n v="21"/>
    <n v="31"/>
    <n v="142"/>
  </r>
  <r>
    <x v="0"/>
    <n v="568"/>
    <s v="Campbell"/>
    <s v="Brian"/>
    <n v="51"/>
    <s v="D"/>
    <s v="5'10&quot;"/>
    <n v="192"/>
    <d v="1979-05-23T00:00:00"/>
    <n v="38"/>
    <s v="Strathroy, ON"/>
    <s v="Canada"/>
    <s v="N"/>
    <n v="20"/>
    <s v="CHI"/>
    <s v="Chicago"/>
    <s v="Blackhawks"/>
    <x v="6"/>
    <n v="5"/>
    <n v="12"/>
    <n v="17"/>
    <n v="74"/>
  </r>
  <r>
    <x v="0"/>
    <n v="5393"/>
    <s v="Cannone"/>
    <s v="Patrick"/>
    <n v="42"/>
    <s v="C"/>
    <s v="5'11&quot;"/>
    <n v="199"/>
    <d v="1986-08-09T00:00:00"/>
    <n v="31"/>
    <s v="Bayport, NY"/>
    <s v="USA"/>
    <s v="Y"/>
    <n v="25"/>
    <s v="MIN"/>
    <s v="Minnesota"/>
    <s v="Wild"/>
    <x v="23"/>
    <n v="0"/>
    <n v="0"/>
    <n v="0"/>
    <n v="2"/>
  </r>
  <r>
    <x v="0"/>
    <n v="5252"/>
    <s v="Carrick"/>
    <s v="Connor"/>
    <n v="8"/>
    <s v="D"/>
    <s v="5'10&quot;"/>
    <n v="192"/>
    <d v="1994-04-13T00:00:00"/>
    <n v="24"/>
    <s v="Orland Park, IL"/>
    <s v="USA"/>
    <s v="N"/>
    <n v="12"/>
    <s v="TOR"/>
    <s v="Toronto"/>
    <s v="Maple Leafs"/>
    <x v="24"/>
    <n v="2"/>
    <n v="6"/>
    <n v="8"/>
    <n v="89"/>
  </r>
  <r>
    <x v="0"/>
    <n v="5710"/>
    <s v="Carrier"/>
    <s v="Alexandre"/>
    <n v="73"/>
    <s v="D"/>
    <s v="5'11&quot;"/>
    <n v="174"/>
    <d v="1996-10-08T00:00:00"/>
    <n v="21"/>
    <s v="Quebec City, QC"/>
    <s v="Canada"/>
    <s v="Y"/>
    <n v="18"/>
    <s v="NSH"/>
    <s v="Nashville"/>
    <s v="Predators"/>
    <x v="25"/>
    <n v="0"/>
    <n v="0"/>
    <n v="0"/>
    <n v="1"/>
  </r>
  <r>
    <x v="0"/>
    <n v="5083"/>
    <s v="Cizikas"/>
    <s v="Casey"/>
    <n v="53"/>
    <s v="C"/>
    <s v="5'11&quot;"/>
    <n v="200"/>
    <d v="1991-02-27T00:00:00"/>
    <n v="27"/>
    <s v="Toronto, ON"/>
    <s v="Canada"/>
    <s v="N"/>
    <n v="8"/>
    <s v="NYI"/>
    <s v="New York"/>
    <s v="Islanders"/>
    <x v="26"/>
    <n v="8"/>
    <n v="17"/>
    <n v="25"/>
    <n v="82"/>
  </r>
  <r>
    <x v="0"/>
    <n v="4318"/>
    <s v="Clutterbuck"/>
    <s v="Cal"/>
    <n v="15"/>
    <s v="RW"/>
    <s v="5'11&quot;"/>
    <n v="216"/>
    <d v="1987-11-18T00:00:00"/>
    <n v="30"/>
    <s v="Welland, ON"/>
    <s v="Canada"/>
    <s v="N"/>
    <n v="8"/>
    <s v="NYI"/>
    <s v="New York"/>
    <s v="Islanders"/>
    <x v="12"/>
    <n v="5"/>
    <n v="15"/>
    <n v="20"/>
    <n v="115"/>
  </r>
  <r>
    <x v="0"/>
    <n v="4284"/>
    <s v="Cogliano"/>
    <s v="Andrew"/>
    <n v="7"/>
    <s v="C"/>
    <s v="5'10&quot;"/>
    <n v="177"/>
    <d v="1987-06-14T00:00:00"/>
    <n v="30"/>
    <s v="Toronto, ON"/>
    <s v="Canada"/>
    <s v="N"/>
    <n v="29"/>
    <s v="ANA"/>
    <s v="Anaheim"/>
    <s v="Ducks"/>
    <x v="3"/>
    <n v="16"/>
    <n v="19"/>
    <n v="35"/>
    <n v="179"/>
  </r>
  <r>
    <x v="0"/>
    <n v="11702"/>
    <s v="Coleman"/>
    <s v="Blake"/>
    <n v="40"/>
    <s v="C"/>
    <s v="5'11&quot;"/>
    <n v="200"/>
    <d v="1991-11-28T00:00:00"/>
    <n v="26"/>
    <s v="Plano, TX"/>
    <s v="USA"/>
    <s v="Y"/>
    <n v="7"/>
    <s v="NJD"/>
    <s v="New Jersey"/>
    <s v="Devils"/>
    <x v="27"/>
    <n v="1"/>
    <n v="1"/>
    <n v="2"/>
    <n v="29"/>
  </r>
  <r>
    <x v="0"/>
    <n v="5141"/>
    <s v="Conacher"/>
    <s v="Cory"/>
    <n v="19"/>
    <s v="C"/>
    <s v="5'8&quot;"/>
    <n v="180"/>
    <d v="1989-12-14T00:00:00"/>
    <n v="28"/>
    <s v="Burlington, ON"/>
    <s v="Canada"/>
    <s v="N"/>
    <n v="1"/>
    <s v="TBL"/>
    <s v="Tampa Bay"/>
    <s v="Lightning"/>
    <x v="28"/>
    <n v="1"/>
    <n v="3"/>
    <n v="4"/>
    <n v="16"/>
  </r>
  <r>
    <x v="0"/>
    <n v="4956"/>
    <s v="Condra"/>
    <s v="Erik"/>
    <n v="22"/>
    <s v="RW"/>
    <s v="5'11&quot;"/>
    <n v="188"/>
    <d v="1986-08-06T00:00:00"/>
    <n v="31"/>
    <s v="Trenton, MI"/>
    <s v="USA"/>
    <s v="N"/>
    <n v="1"/>
    <s v="TBL"/>
    <s v="Tampa Bay"/>
    <s v="Lightning"/>
    <x v="29"/>
    <n v="0"/>
    <n v="0"/>
    <n v="0"/>
    <n v="8"/>
  </r>
  <r>
    <x v="0"/>
    <n v="5536"/>
    <s v="Cousins"/>
    <s v="Nick"/>
    <n v="25"/>
    <s v="C"/>
    <s v="5'11&quot;"/>
    <n v="185"/>
    <d v="1993-07-20T00:00:00"/>
    <n v="24"/>
    <s v="Belleville, ON"/>
    <s v="Canada"/>
    <s v="N"/>
    <n v="6"/>
    <s v="PHI"/>
    <s v="Philadelphia"/>
    <s v="Flyers"/>
    <x v="18"/>
    <n v="6"/>
    <n v="10"/>
    <n v="16"/>
    <n v="100"/>
  </r>
  <r>
    <x v="0"/>
    <n v="3490"/>
    <s v="Crosby"/>
    <s v="Sidney"/>
    <n v="87"/>
    <s v="C"/>
    <s v="5'11&quot;"/>
    <n v="200"/>
    <d v="1987-08-07T00:00:00"/>
    <n v="30"/>
    <s v="Cole Harbour, NS"/>
    <s v="Canada"/>
    <s v="N"/>
    <n v="10"/>
    <s v="PIT"/>
    <s v="Pittsburgh"/>
    <s v="Penguins"/>
    <x v="30"/>
    <n v="44"/>
    <n v="45"/>
    <n v="89"/>
    <n v="255"/>
  </r>
  <r>
    <x v="0"/>
    <n v="10077"/>
    <s v="Czarnik"/>
    <s v="Austin"/>
    <n v="27"/>
    <s v="C"/>
    <s v="5'9&quot;"/>
    <n v="160"/>
    <d v="1992-12-12T00:00:00"/>
    <n v="25"/>
    <s v="Detroit, MI"/>
    <s v="USA"/>
    <s v="Y"/>
    <n v="11"/>
    <s v="BOS"/>
    <s v="Boston"/>
    <s v="Bruins"/>
    <x v="31"/>
    <n v="5"/>
    <n v="8"/>
    <n v="13"/>
    <n v="66"/>
  </r>
  <r>
    <x v="0"/>
    <n v="701"/>
    <s v="Daley"/>
    <s v="Trevor"/>
    <n v="6"/>
    <s v="D"/>
    <s v="5'11&quot;"/>
    <n v="195"/>
    <d v="1983-10-09T00:00:00"/>
    <n v="34"/>
    <s v="Toronto, ON"/>
    <s v="Canada"/>
    <s v="N"/>
    <n v="10"/>
    <s v="PIT"/>
    <s v="Pittsburgh"/>
    <s v="Penguins"/>
    <x v="32"/>
    <n v="5"/>
    <n v="14"/>
    <n v="19"/>
    <n v="84"/>
  </r>
  <r>
    <x v="0"/>
    <n v="5450"/>
    <s v="Dano"/>
    <s v="Marko"/>
    <n v="56"/>
    <s v="C"/>
    <s v="5'11&quot;"/>
    <n v="212"/>
    <d v="1994-11-30T00:00:00"/>
    <n v="23"/>
    <s v="Eisenstadt"/>
    <s v="Austria"/>
    <s v="N"/>
    <n v="2"/>
    <s v="WPJ"/>
    <s v="Winnipeg"/>
    <s v="Jets"/>
    <x v="33"/>
    <n v="4"/>
    <n v="7"/>
    <n v="11"/>
    <n v="44"/>
  </r>
  <r>
    <x v="0"/>
    <n v="11803"/>
    <s v="Dea"/>
    <s v="Jean-Sebastien"/>
    <n v="39"/>
    <s v="C"/>
    <s v="5'11&quot;"/>
    <n v="175"/>
    <d v="1994-02-08T00:00:00"/>
    <n v="24"/>
    <s v="Laval, QC"/>
    <s v="Canada"/>
    <s v="Y"/>
    <n v="10"/>
    <s v="PIT"/>
    <s v="Pittsburgh"/>
    <s v="Penguins"/>
    <x v="0"/>
    <n v="0"/>
    <n v="0"/>
    <n v="0"/>
    <n v="1"/>
  </r>
  <r>
    <x v="0"/>
    <n v="5424"/>
    <s v="DeAngelo"/>
    <s v="Anthony"/>
    <n v="77"/>
    <s v="D"/>
    <s v="5'11&quot;"/>
    <n v="181"/>
    <d v="1995-10-24T00:00:00"/>
    <n v="22"/>
    <s v="Sewell, NJ"/>
    <s v="USA"/>
    <s v="Y"/>
    <n v="30"/>
    <s v="ARI"/>
    <s v="Arizona"/>
    <s v="Coyotes"/>
    <x v="14"/>
    <n v="5"/>
    <n v="9"/>
    <n v="14"/>
    <n v="60"/>
  </r>
  <r>
    <x v="0"/>
    <n v="4739"/>
    <s v="Desharnais"/>
    <s v="David"/>
    <n v="13"/>
    <s v="C"/>
    <s v="5'7&quot;"/>
    <n v="180"/>
    <d v="1986-09-14T00:00:00"/>
    <n v="31"/>
    <s v="Laurier-Station, QC"/>
    <s v="Canada"/>
    <s v="N"/>
    <n v="24"/>
    <s v="EDM"/>
    <s v="Edmonton"/>
    <s v="Oilers"/>
    <x v="31"/>
    <n v="6"/>
    <n v="8"/>
    <n v="14"/>
    <n v="46"/>
  </r>
  <r>
    <x v="0"/>
    <n v="4818"/>
    <s v="Didomenico"/>
    <s v="Christopher"/>
    <n v="49"/>
    <s v="C"/>
    <s v="5'11&quot;"/>
    <n v="174"/>
    <d v="1989-02-20T00:00:00"/>
    <n v="29"/>
    <s v="Toronto, ON"/>
    <s v="Canada"/>
    <s v="Y"/>
    <n v="13"/>
    <s v="OTT"/>
    <s v="Ottawa"/>
    <s v="Senators"/>
    <x v="23"/>
    <n v="0"/>
    <n v="0"/>
    <n v="0"/>
    <n v="5"/>
  </r>
  <r>
    <x v="0"/>
    <n v="5412"/>
    <s v="Domi"/>
    <s v="Max"/>
    <n v="16"/>
    <s v="C"/>
    <s v="5'10&quot;"/>
    <n v="195"/>
    <d v="1995-03-02T00:00:00"/>
    <n v="23"/>
    <s v="Winnipeg, MB"/>
    <s v="Canada"/>
    <s v="N"/>
    <n v="30"/>
    <s v="ARI"/>
    <s v="Arizona"/>
    <s v="Coyotes"/>
    <x v="26"/>
    <n v="9"/>
    <n v="29"/>
    <n v="38"/>
    <n v="108"/>
  </r>
  <r>
    <x v="0"/>
    <n v="10105"/>
    <s v="Dowling"/>
    <s v="Justin"/>
    <n v="37"/>
    <s v="C"/>
    <s v="5'10&quot;"/>
    <n v="185"/>
    <d v="1990-10-01T00:00:00"/>
    <n v="27"/>
    <s v="Calgary, AB"/>
    <s v="Canada"/>
    <s v="Y"/>
    <n v="27"/>
    <s v="DAL"/>
    <s v="Dallas"/>
    <s v="Stars"/>
    <x v="34"/>
    <n v="0"/>
    <n v="2"/>
    <n v="2"/>
    <n v="11"/>
  </r>
  <r>
    <x v="0"/>
    <n v="4663"/>
    <s v="Duchene"/>
    <s v="Matt"/>
    <n v="9"/>
    <s v="C"/>
    <s v="5'11&quot;"/>
    <n v="195"/>
    <d v="1991-01-16T00:00:00"/>
    <n v="27"/>
    <s v="Haliburton, ON"/>
    <s v="Canada"/>
    <s v="N"/>
    <n v="22"/>
    <s v="COL"/>
    <s v="Colorado"/>
    <s v="Avalanche"/>
    <x v="35"/>
    <n v="18"/>
    <n v="23"/>
    <n v="41"/>
    <n v="160"/>
  </r>
  <r>
    <x v="0"/>
    <n v="5441"/>
    <s v="Duclair"/>
    <s v="Anthony"/>
    <n v="10"/>
    <s v="LW"/>
    <s v="5'11&quot;"/>
    <n v="191"/>
    <d v="1995-08-26T00:00:00"/>
    <n v="22"/>
    <s v="Pointe-Claire, QC"/>
    <s v="Canada"/>
    <s v="N"/>
    <n v="30"/>
    <s v="ARI"/>
    <s v="Arizona"/>
    <s v="Coyotes"/>
    <x v="36"/>
    <n v="5"/>
    <n v="10"/>
    <n v="15"/>
    <n v="76"/>
  </r>
  <r>
    <x v="0"/>
    <n v="5099"/>
    <s v="Dumont"/>
    <s v="Gabriel"/>
    <n v="61"/>
    <s v="C"/>
    <s v="5'10&quot;"/>
    <n v="190"/>
    <d v="1990-10-06T00:00:00"/>
    <n v="27"/>
    <s v="Ville Degelis, QC"/>
    <s v="Canada"/>
    <s v="N"/>
    <n v="1"/>
    <s v="TBL"/>
    <s v="Tampa Bay"/>
    <s v="Lightning"/>
    <x v="14"/>
    <n v="2"/>
    <n v="2"/>
    <n v="4"/>
    <n v="34"/>
  </r>
  <r>
    <x v="0"/>
    <n v="3733"/>
    <s v="Eaves"/>
    <s v="Patrick"/>
    <n v="18"/>
    <s v="RW"/>
    <s v="5'10&quot;"/>
    <n v="202"/>
    <d v="1984-05-01T00:00:00"/>
    <n v="33"/>
    <s v="Calgary, AB"/>
    <s v="Canada"/>
    <s v="N"/>
    <n v="29"/>
    <s v="ANA"/>
    <s v="Anaheim"/>
    <s v="Ducks"/>
    <x v="37"/>
    <n v="32"/>
    <n v="19"/>
    <n v="51"/>
    <n v="209"/>
  </r>
  <r>
    <x v="0"/>
    <n v="4505"/>
    <s v="Eberle"/>
    <s v="Jordan"/>
    <n v="14"/>
    <s v="RW"/>
    <s v="5'11&quot;"/>
    <n v="187"/>
    <d v="1990-05-15T00:00:00"/>
    <n v="27"/>
    <s v="Regina, SK"/>
    <s v="Canada"/>
    <s v="N"/>
    <n v="24"/>
    <s v="EDM"/>
    <s v="Edmonton"/>
    <s v="Oilers"/>
    <x v="3"/>
    <n v="20"/>
    <n v="31"/>
    <n v="51"/>
    <n v="208"/>
  </r>
  <r>
    <x v="0"/>
    <n v="4869"/>
    <s v="Ellis"/>
    <s v="Ryan"/>
    <n v="4"/>
    <s v="D"/>
    <s v="5'10&quot;"/>
    <n v="180"/>
    <d v="1991-01-03T00:00:00"/>
    <n v="27"/>
    <s v="Hamilton, ON"/>
    <s v="Canada"/>
    <s v="N"/>
    <n v="18"/>
    <s v="NSH"/>
    <s v="Nashville"/>
    <s v="Predators"/>
    <x v="38"/>
    <n v="16"/>
    <n v="22"/>
    <n v="38"/>
    <n v="140"/>
  </r>
  <r>
    <x v="0"/>
    <n v="4728"/>
    <s v="Ennis"/>
    <s v="Tyler"/>
    <n v="63"/>
    <s v="C"/>
    <s v="5'9&quot;"/>
    <n v="161"/>
    <d v="1989-10-06T00:00:00"/>
    <n v="28"/>
    <s v="Edmonton, AB"/>
    <s v="Canada"/>
    <s v="N"/>
    <n v="15"/>
    <s v="BUF"/>
    <s v="Buffalo"/>
    <s v="Sabres"/>
    <x v="39"/>
    <n v="5"/>
    <n v="8"/>
    <n v="13"/>
    <n v="89"/>
  </r>
  <r>
    <x v="0"/>
    <n v="4658"/>
    <s v="Enroth"/>
    <s v="Jhonas"/>
    <n v="35"/>
    <s v="G"/>
    <s v="5'10&quot;"/>
    <n v="175"/>
    <d v="1988-06-25T00:00:00"/>
    <n v="29"/>
    <s v="Stockholm"/>
    <s v="Sweden"/>
    <s v="N"/>
    <n v="12"/>
    <s v="TOR"/>
    <s v="Toronto"/>
    <s v="Maple Leafs"/>
    <x v="40"/>
    <n v="0"/>
    <n v="0"/>
    <n v="0"/>
    <m/>
  </r>
  <r>
    <x v="0"/>
    <n v="4298"/>
    <s v="Enstrom"/>
    <s v="Tobias"/>
    <n v="39"/>
    <s v="D"/>
    <s v="5'10&quot;"/>
    <n v="180"/>
    <d v="1984-11-05T00:00:00"/>
    <n v="33"/>
    <s v="Nordingra"/>
    <s v="Sweden"/>
    <s v="N"/>
    <n v="2"/>
    <s v="WPJ"/>
    <s v="Winnipeg"/>
    <s v="Jets"/>
    <x v="22"/>
    <n v="1"/>
    <n v="13"/>
    <n v="14"/>
    <n v="46"/>
  </r>
  <r>
    <x v="0"/>
    <n v="5434"/>
    <s v="Fabbri"/>
    <s v="Robby"/>
    <n v="15"/>
    <s v="C"/>
    <s v="5'10&quot;"/>
    <n v="190"/>
    <d v="1996-01-22T00:00:00"/>
    <n v="22"/>
    <s v="Mississauga, ON"/>
    <s v="Canada"/>
    <s v="N"/>
    <n v="17"/>
    <s v="STL"/>
    <s v="St. Louis"/>
    <s v="Blues"/>
    <x v="39"/>
    <n v="11"/>
    <n v="18"/>
    <n v="29"/>
    <n v="91"/>
  </r>
  <r>
    <x v="0"/>
    <n v="5499"/>
    <s v="Farnham"/>
    <s v="Bobby"/>
    <n v="44"/>
    <s v="LW"/>
    <s v="5'10&quot;"/>
    <n v="190"/>
    <d v="1989-01-21T00:00:00"/>
    <n v="29"/>
    <s v="North Andover, MA"/>
    <s v="USA"/>
    <s v="N"/>
    <n v="14"/>
    <s v="MTL"/>
    <s v="Montreal"/>
    <s v="Canadiens"/>
    <x v="23"/>
    <n v="0"/>
    <n v="0"/>
    <n v="0"/>
    <n v="4"/>
  </r>
  <r>
    <x v="0"/>
    <n v="5438"/>
    <s v="Fiala"/>
    <s v="Kevin"/>
    <n v="56"/>
    <s v="LW"/>
    <s v="5'10&quot;"/>
    <n v="193"/>
    <d v="1996-07-22T00:00:00"/>
    <n v="21"/>
    <s v="St. Gallen"/>
    <s v="Switzerland"/>
    <s v="N"/>
    <n v="18"/>
    <s v="NSH"/>
    <s v="Nashville"/>
    <s v="Predators"/>
    <x v="41"/>
    <n v="11"/>
    <n v="5"/>
    <n v="16"/>
    <n v="114"/>
  </r>
  <r>
    <x v="0"/>
    <n v="353"/>
    <s v="Fiddler"/>
    <s v="Vernon"/>
    <n v="83"/>
    <s v="C"/>
    <s v="5'11&quot;"/>
    <n v="205"/>
    <d v="1980-05-09T00:00:00"/>
    <n v="37"/>
    <s v="Edmonton, AB"/>
    <s v="Canada"/>
    <s v="N"/>
    <n v="18"/>
    <s v="NSH"/>
    <s v="Nashville"/>
    <s v="Predators"/>
    <x v="26"/>
    <n v="2"/>
    <n v="2"/>
    <n v="4"/>
    <n v="48"/>
  </r>
  <r>
    <x v="0"/>
    <n v="4275"/>
    <s v="Gagner"/>
    <s v="Sam"/>
    <n v="89"/>
    <s v="C"/>
    <s v="5'11&quot;"/>
    <n v="200"/>
    <d v="1989-08-10T00:00:00"/>
    <n v="28"/>
    <s v="London, ON"/>
    <s v="Canada"/>
    <s v="N"/>
    <n v="19"/>
    <s v="CBJ"/>
    <s v="Columbus"/>
    <s v="Blue Jackets"/>
    <x v="11"/>
    <n v="18"/>
    <n v="32"/>
    <n v="50"/>
    <n v="178"/>
  </r>
  <r>
    <x v="0"/>
    <n v="5149"/>
    <s v="Gallagher"/>
    <s v="Brendan"/>
    <n v="11"/>
    <s v="RW"/>
    <s v="5'9&quot;"/>
    <n v="181"/>
    <d v="1992-05-06T00:00:00"/>
    <n v="25"/>
    <s v="Edmonton, AB"/>
    <s v="Canada"/>
    <s v="N"/>
    <n v="14"/>
    <s v="MTL"/>
    <s v="Montreal"/>
    <s v="Canadiens"/>
    <x v="17"/>
    <n v="10"/>
    <n v="19"/>
    <n v="29"/>
    <n v="187"/>
  </r>
  <r>
    <x v="0"/>
    <n v="5383"/>
    <s v="Gaudreau"/>
    <s v="Johnny"/>
    <n v="13"/>
    <s v="LW"/>
    <s v="5'9&quot;"/>
    <n v="157"/>
    <d v="1993-08-13T00:00:00"/>
    <n v="24"/>
    <s v="Salem, NJ"/>
    <s v="USA"/>
    <s v="N"/>
    <n v="23"/>
    <s v="CGY"/>
    <s v="Calgary"/>
    <s v="Flames"/>
    <x v="42"/>
    <n v="18"/>
    <n v="43"/>
    <n v="61"/>
    <n v="182"/>
  </r>
  <r>
    <x v="0"/>
    <n v="100"/>
    <s v="Gionta"/>
    <s v="Brian"/>
    <n v="12"/>
    <s v="RW"/>
    <s v="5'7&quot;"/>
    <n v="178"/>
    <d v="1979-01-18T00:00:00"/>
    <n v="39"/>
    <s v="Rochester, NY"/>
    <s v="USA"/>
    <s v="N"/>
    <n v="15"/>
    <s v="BUF"/>
    <s v="Buffalo"/>
    <s v="Sabres"/>
    <x v="3"/>
    <n v="15"/>
    <n v="20"/>
    <n v="35"/>
    <n v="149"/>
  </r>
  <r>
    <x v="0"/>
    <n v="4902"/>
    <s v="Gionta"/>
    <s v="Stephen"/>
    <n v="24"/>
    <s v="C"/>
    <s v="5'7&quot;"/>
    <n v="177"/>
    <d v="1983-10-08T00:00:00"/>
    <n v="34"/>
    <s v="Rochester, NY"/>
    <s v="USA"/>
    <s v="N"/>
    <n v="8"/>
    <s v="NYI"/>
    <s v="New York"/>
    <s v="Islanders"/>
    <x v="43"/>
    <n v="1"/>
    <n v="5"/>
    <n v="6"/>
    <n v="17"/>
  </r>
  <r>
    <x v="0"/>
    <n v="4394"/>
    <s v="Giroux"/>
    <s v="Claude"/>
    <n v="28"/>
    <s v="RW"/>
    <s v="5'11&quot;"/>
    <n v="185"/>
    <d v="1988-01-12T00:00:00"/>
    <n v="30"/>
    <s v="Hearst, ON"/>
    <s v="Canada"/>
    <s v="N"/>
    <n v="6"/>
    <s v="PHI"/>
    <s v="Philadelphia"/>
    <s v="Flyers"/>
    <x v="3"/>
    <n v="14"/>
    <n v="44"/>
    <n v="58"/>
    <n v="199"/>
  </r>
  <r>
    <x v="0"/>
    <n v="5268"/>
    <s v="Glendening"/>
    <s v="Luke"/>
    <n v="41"/>
    <s v="C"/>
    <s v="5'11&quot;"/>
    <n v="192"/>
    <d v="1989-04-28T00:00:00"/>
    <n v="28"/>
    <s v="Grand Rapids, MI"/>
    <s v="USA"/>
    <s v="N"/>
    <n v="16"/>
    <s v="DET"/>
    <s v="Detroit"/>
    <s v="Red Wings"/>
    <x v="10"/>
    <n v="3"/>
    <n v="11"/>
    <n v="14"/>
    <n v="76"/>
  </r>
  <r>
    <x v="0"/>
    <n v="5431"/>
    <s v="Goldobin"/>
    <s v="Nikolay"/>
    <n v="82"/>
    <s v="RW"/>
    <s v="5'11&quot;"/>
    <n v="185"/>
    <d v="1995-10-07T00:00:00"/>
    <n v="22"/>
    <s v="Moscow"/>
    <s v="Russia"/>
    <s v="N"/>
    <n v="21"/>
    <s v="VAN"/>
    <s v="Vancouver"/>
    <s v="Canucks"/>
    <x v="44"/>
    <n v="3"/>
    <n v="0"/>
    <n v="3"/>
    <n v="14"/>
  </r>
  <r>
    <x v="0"/>
    <n v="4402"/>
    <s v="Goligoski"/>
    <s v="Alex"/>
    <n v="33"/>
    <s v="D"/>
    <s v="5'11&quot;"/>
    <n v="185"/>
    <d v="1985-07-30T00:00:00"/>
    <n v="32"/>
    <s v="Grand Rapids, MN"/>
    <s v="USA"/>
    <s v="N"/>
    <n v="30"/>
    <s v="ARI"/>
    <s v="Arizona"/>
    <s v="Coyotes"/>
    <x v="3"/>
    <n v="6"/>
    <n v="30"/>
    <n v="36"/>
    <n v="112"/>
  </r>
  <r>
    <x v="0"/>
    <n v="5440"/>
    <s v="Gostisbehere"/>
    <s v="Shayne"/>
    <n v="53"/>
    <s v="D"/>
    <s v="5'11&quot;"/>
    <n v="180"/>
    <d v="1993-04-20T00:00:00"/>
    <n v="25"/>
    <s v="Pembroke Pines, FL"/>
    <s v="USA"/>
    <s v="N"/>
    <n v="6"/>
    <s v="PHI"/>
    <s v="Philadelphia"/>
    <s v="Flyers"/>
    <x v="45"/>
    <n v="7"/>
    <n v="32"/>
    <n v="39"/>
    <n v="198"/>
  </r>
  <r>
    <x v="0"/>
    <n v="5890"/>
    <s v="Gourde"/>
    <s v="Yanni"/>
    <n v="65"/>
    <s v="C"/>
    <s v="5'9&quot;"/>
    <n v="167"/>
    <d v="1991-12-14T00:00:00"/>
    <n v="26"/>
    <s v="Saint-Narcisse, QC"/>
    <s v="Canada"/>
    <s v="N"/>
    <n v="1"/>
    <s v="TBL"/>
    <s v="Tampa Bay"/>
    <s v="Lightning"/>
    <x v="46"/>
    <n v="6"/>
    <n v="2"/>
    <n v="8"/>
    <n v="30"/>
  </r>
  <r>
    <x v="0"/>
    <n v="5126"/>
    <s v="Granlund"/>
    <s v="Mikael"/>
    <n v="64"/>
    <s v="C"/>
    <s v="5'10&quot;"/>
    <n v="185"/>
    <d v="1992-02-26T00:00:00"/>
    <n v="26"/>
    <s v="Oulu"/>
    <s v="Finland"/>
    <s v="N"/>
    <n v="25"/>
    <s v="MIN"/>
    <s v="Minnesota"/>
    <s v="Wild"/>
    <x v="11"/>
    <n v="26"/>
    <n v="43"/>
    <n v="69"/>
    <n v="177"/>
  </r>
  <r>
    <x v="0"/>
    <n v="4218"/>
    <s v="Greene"/>
    <s v="Andy"/>
    <n v="6"/>
    <s v="D"/>
    <s v="5'11&quot;"/>
    <n v="190"/>
    <d v="1982-10-30T00:00:00"/>
    <n v="35"/>
    <s v="Trenton, MI"/>
    <s v="USA"/>
    <s v="N"/>
    <n v="7"/>
    <s v="NJD"/>
    <s v="New Jersey"/>
    <s v="Devils"/>
    <x v="12"/>
    <n v="4"/>
    <n v="9"/>
    <n v="13"/>
    <n v="83"/>
  </r>
  <r>
    <x v="0"/>
    <n v="5462"/>
    <s v="Griffith"/>
    <s v="Seth"/>
    <n v="24"/>
    <s v="C"/>
    <s v="5'9&quot;"/>
    <n v="190"/>
    <d v="1993-01-04T00:00:00"/>
    <n v="25"/>
    <s v="Wallaceburg, ON"/>
    <s v="Canada"/>
    <s v="N"/>
    <n v="4"/>
    <s v="FLO"/>
    <s v="Florida"/>
    <s v="Panthers"/>
    <x v="47"/>
    <n v="0"/>
    <n v="5"/>
    <n v="5"/>
    <n v="21"/>
  </r>
  <r>
    <x v="0"/>
    <n v="5480"/>
    <s v="Grimaldi"/>
    <s v="Rocco"/>
    <n v="22"/>
    <s v="C"/>
    <s v="5'6&quot;"/>
    <n v="180"/>
    <d v="1993-02-08T00:00:00"/>
    <n v="25"/>
    <s v="Anaheim, CA"/>
    <s v="USA"/>
    <s v="N"/>
    <n v="22"/>
    <s v="COL"/>
    <s v="Colorado"/>
    <s v="Avalanche"/>
    <x v="19"/>
    <n v="0"/>
    <n v="1"/>
    <n v="1"/>
    <n v="11"/>
  </r>
  <r>
    <x v="0"/>
    <n v="11572"/>
    <s v="Grzelcyk"/>
    <s v="Matt"/>
    <n v="48"/>
    <s v="D"/>
    <s v="5'9&quot;"/>
    <n v="174"/>
    <d v="1994-01-05T00:00:00"/>
    <n v="24"/>
    <s v="Charlestown, MA"/>
    <s v="USA"/>
    <s v="Y"/>
    <n v="11"/>
    <s v="BOS"/>
    <s v="Boston"/>
    <s v="Bruins"/>
    <x v="25"/>
    <n v="0"/>
    <n v="0"/>
    <n v="0"/>
    <n v="4"/>
  </r>
  <r>
    <x v="0"/>
    <n v="11327"/>
    <s v="Guentzel"/>
    <s v="Jake"/>
    <n v="59"/>
    <s v="C"/>
    <s v="5'11&quot;"/>
    <n v="180"/>
    <d v="1994-10-06T00:00:00"/>
    <n v="23"/>
    <s v="Omaha, NE"/>
    <s v="USA"/>
    <s v="Y"/>
    <n v="10"/>
    <s v="PIT"/>
    <s v="Pittsburgh"/>
    <s v="Penguins"/>
    <x v="48"/>
    <n v="16"/>
    <n v="17"/>
    <n v="33"/>
    <n v="81"/>
  </r>
  <r>
    <x v="0"/>
    <n v="5038"/>
    <s v="Hagelin"/>
    <s v="Carl"/>
    <n v="62"/>
    <s v="LW"/>
    <s v="5'11&quot;"/>
    <n v="186"/>
    <d v="1988-08-23T00:00:00"/>
    <n v="29"/>
    <s v="Sodertalje"/>
    <s v="Sweden"/>
    <s v="N"/>
    <n v="10"/>
    <s v="PIT"/>
    <s v="Pittsburgh"/>
    <s v="Penguins"/>
    <x v="49"/>
    <n v="6"/>
    <n v="16"/>
    <n v="22"/>
    <n v="128"/>
  </r>
  <r>
    <x v="0"/>
    <n v="4235"/>
    <s v="Halak"/>
    <s v="Jaroslav"/>
    <n v="41"/>
    <s v="G"/>
    <s v="5'11&quot;"/>
    <n v="183"/>
    <d v="1985-05-13T00:00:00"/>
    <n v="32"/>
    <s v="Bratislava"/>
    <s v="Slovakia"/>
    <s v="N"/>
    <n v="8"/>
    <s v="NYI"/>
    <s v="New York"/>
    <s v="Islanders"/>
    <x v="50"/>
    <n v="0"/>
    <n v="1"/>
    <n v="1"/>
    <m/>
  </r>
  <r>
    <x v="0"/>
    <n v="4790"/>
    <s v="Haley"/>
    <s v="Michael"/>
    <n v="38"/>
    <s v="C"/>
    <s v="5'11&quot;"/>
    <n v="205"/>
    <d v="1986-03-30T00:00:00"/>
    <n v="32"/>
    <s v="Guelph, ON"/>
    <s v="Canada"/>
    <s v="N"/>
    <n v="26"/>
    <s v="SJS"/>
    <s v="San Jose"/>
    <s v="Sharks"/>
    <x v="36"/>
    <n v="2"/>
    <n v="10"/>
    <n v="12"/>
    <n v="38"/>
  </r>
  <r>
    <x v="0"/>
    <n v="8966"/>
    <s v="Hanley"/>
    <s v="Joel"/>
    <n v="71"/>
    <s v="D"/>
    <s v="5'11&quot;"/>
    <n v="191"/>
    <d v="1991-06-08T00:00:00"/>
    <n v="26"/>
    <s v="Keswick, ON"/>
    <s v="Canada"/>
    <s v="N"/>
    <n v="14"/>
    <s v="MTL"/>
    <s v="Montreal"/>
    <s v="Canadiens"/>
    <x v="40"/>
    <n v="0"/>
    <n v="0"/>
    <n v="0"/>
    <n v="5"/>
  </r>
  <r>
    <x v="0"/>
    <n v="10081"/>
    <s v="Harper"/>
    <s v="Shane"/>
    <n v="38"/>
    <s v="RW"/>
    <s v="5'11&quot;"/>
    <n v="193"/>
    <d v="1989-02-01T00:00:00"/>
    <n v="29"/>
    <s v="Valencia, CA"/>
    <s v="USA"/>
    <s v="Y"/>
    <n v="4"/>
    <s v="FLO"/>
    <s v="Florida"/>
    <s v="Panthers"/>
    <x v="44"/>
    <n v="2"/>
    <n v="1"/>
    <n v="3"/>
    <n v="13"/>
  </r>
  <r>
    <x v="0"/>
    <n v="5841"/>
    <s v="Hinostroza"/>
    <s v="Vince"/>
    <n v="48"/>
    <s v="C"/>
    <s v="5'9&quot;"/>
    <n v="173"/>
    <d v="1994-04-03T00:00:00"/>
    <n v="24"/>
    <s v="Chicago, IL"/>
    <s v="USA"/>
    <s v="N"/>
    <n v="20"/>
    <s v="CHI"/>
    <s v="Chicago"/>
    <s v="Blackhawks"/>
    <x v="31"/>
    <n v="6"/>
    <n v="8"/>
    <n v="14"/>
    <n v="76"/>
  </r>
  <r>
    <x v="0"/>
    <n v="5433"/>
    <s v="Honka"/>
    <s v="Julius"/>
    <n v="6"/>
    <s v="D"/>
    <s v="5'11&quot;"/>
    <n v="186"/>
    <d v="1995-12-03T00:00:00"/>
    <n v="22"/>
    <s v="JyvÃ¤skylÃ¤"/>
    <s v="Finland"/>
    <s v="Y"/>
    <n v="27"/>
    <s v="DAL"/>
    <s v="Dallas"/>
    <s v="Stars"/>
    <x v="51"/>
    <n v="1"/>
    <n v="4"/>
    <n v="5"/>
    <n v="34"/>
  </r>
  <r>
    <x v="0"/>
    <n v="4523"/>
    <s v="Hornqvist"/>
    <s v="Patric"/>
    <n v="72"/>
    <s v="RW"/>
    <s v="5'11&quot;"/>
    <n v="189"/>
    <d v="1987-01-01T00:00:00"/>
    <n v="31"/>
    <s v="Sollentuna"/>
    <s v="Sweden"/>
    <s v="N"/>
    <n v="10"/>
    <s v="PIT"/>
    <s v="Pittsburgh"/>
    <s v="Penguins"/>
    <x v="52"/>
    <n v="21"/>
    <n v="23"/>
    <n v="44"/>
    <n v="223"/>
  </r>
  <r>
    <x v="0"/>
    <n v="637"/>
    <s v="Hudler"/>
    <s v="Jiri"/>
    <n v="22"/>
    <s v="RW"/>
    <s v="5'10&quot;"/>
    <n v="190"/>
    <d v="1984-01-04T00:00:00"/>
    <n v="34"/>
    <s v="Olomouc"/>
    <s v="CzechRepublic"/>
    <s v="N"/>
    <n v="27"/>
    <s v="DAL"/>
    <s v="Dallas"/>
    <s v="Stars"/>
    <x v="53"/>
    <n v="3"/>
    <n v="8"/>
    <n v="11"/>
    <n v="27"/>
  </r>
  <r>
    <x v="0"/>
    <n v="5883"/>
    <s v="Hudon"/>
    <s v="Charles"/>
    <n v="54"/>
    <s v="LW"/>
    <s v="5'10&quot;"/>
    <n v="188"/>
    <d v="1994-06-23T00:00:00"/>
    <n v="23"/>
    <s v="Alma, QC"/>
    <s v="Canada"/>
    <s v="N"/>
    <n v="14"/>
    <s v="MTL"/>
    <s v="Montreal"/>
    <s v="Canadiens"/>
    <x v="23"/>
    <n v="0"/>
    <n v="2"/>
    <n v="2"/>
    <n v="3"/>
  </r>
  <r>
    <x v="0"/>
    <n v="5320"/>
    <s v="Hunt"/>
    <s v="Brad"/>
    <n v="24"/>
    <s v="D"/>
    <s v="5'9&quot;"/>
    <n v="187"/>
    <d v="1988-08-24T00:00:00"/>
    <n v="29"/>
    <s v="Maple Ridge, BC"/>
    <s v="Canada"/>
    <s v="N"/>
    <n v="18"/>
    <s v="NSH"/>
    <s v="Nashville"/>
    <s v="Predators"/>
    <x v="54"/>
    <n v="1"/>
    <n v="5"/>
    <n v="6"/>
    <n v="14"/>
  </r>
  <r>
    <x v="0"/>
    <n v="4331"/>
    <s v="Hunwick"/>
    <s v="Matt"/>
    <n v="2"/>
    <s v="D"/>
    <s v="5'11&quot;"/>
    <n v="200"/>
    <d v="1985-05-21T00:00:00"/>
    <n v="32"/>
    <s v="Warren, MI"/>
    <s v="USA"/>
    <s v="N"/>
    <n v="12"/>
    <s v="TOR"/>
    <s v="Toronto"/>
    <s v="Maple Leafs"/>
    <x v="42"/>
    <n v="1"/>
    <n v="18"/>
    <n v="19"/>
    <n v="73"/>
  </r>
  <r>
    <x v="0"/>
    <n v="5352"/>
    <s v="Jarnkrok"/>
    <s v="Calle"/>
    <n v="19"/>
    <s v="C"/>
    <s v="5'11&quot;"/>
    <n v="186"/>
    <d v="1991-09-25T00:00:00"/>
    <n v="26"/>
    <s v="GÃ¤vle"/>
    <s v="Sweden"/>
    <s v="N"/>
    <n v="18"/>
    <s v="NSH"/>
    <s v="Nashville"/>
    <s v="Predators"/>
    <x v="11"/>
    <n v="15"/>
    <n v="16"/>
    <n v="31"/>
    <n v="134"/>
  </r>
  <r>
    <x v="0"/>
    <n v="5187"/>
    <s v="Johnson"/>
    <s v="Tyler"/>
    <n v="9"/>
    <s v="C"/>
    <s v="5'8&quot;"/>
    <n v="183"/>
    <d v="1990-07-29T00:00:00"/>
    <n v="27"/>
    <s v="Spokane, WA"/>
    <s v="USA"/>
    <s v="N"/>
    <n v="1"/>
    <s v="TBL"/>
    <s v="Tampa Bay"/>
    <s v="Lightning"/>
    <x v="12"/>
    <n v="19"/>
    <n v="26"/>
    <n v="45"/>
    <n v="130"/>
  </r>
  <r>
    <x v="0"/>
    <n v="9067"/>
    <s v="Johnston"/>
    <s v="Ryan"/>
    <n v="89"/>
    <s v="D"/>
    <s v="5'10&quot;"/>
    <n v="180"/>
    <d v="1992-02-14T00:00:00"/>
    <n v="26"/>
    <s v="Sudbury, ON"/>
    <s v="Canada"/>
    <s v="N"/>
    <n v="14"/>
    <s v="MTL"/>
    <s v="Montreal"/>
    <s v="Canadiens"/>
    <x v="40"/>
    <n v="0"/>
    <n v="0"/>
    <n v="0"/>
    <n v="3"/>
  </r>
  <r>
    <x v="0"/>
    <n v="12386"/>
    <s v="Jones"/>
    <s v="Connor"/>
    <n v="48"/>
    <s v="C"/>
    <s v="5'9&quot;"/>
    <n v="182"/>
    <d v="1990-08-16T00:00:00"/>
    <n v="27"/>
    <s v="Montrose, BC"/>
    <s v="Canada"/>
    <s v="Y"/>
    <n v="8"/>
    <s v="NYI"/>
    <s v="New York"/>
    <s v="Islanders"/>
    <x v="19"/>
    <n v="0"/>
    <n v="0"/>
    <n v="0"/>
    <n v="2"/>
  </r>
  <r>
    <x v="0"/>
    <n v="9636"/>
    <s v="Jost"/>
    <s v="Tyson"/>
    <n v="27"/>
    <s v="C"/>
    <s v="5'11&quot;"/>
    <n v="191"/>
    <d v="1998-03-14T00:00:00"/>
    <n v="20"/>
    <s v="St. Albert, AB"/>
    <s v="Canada"/>
    <s v="Y"/>
    <n v="22"/>
    <s v="COL"/>
    <s v="Colorado"/>
    <s v="Avalanche"/>
    <x v="16"/>
    <n v="1"/>
    <n v="0"/>
    <n v="1"/>
    <n v="9"/>
  </r>
  <r>
    <x v="0"/>
    <n v="4920"/>
    <s v="Kampfer"/>
    <s v="Steven"/>
    <n v="43"/>
    <s v="D"/>
    <s v="5'11&quot;"/>
    <n v="195"/>
    <d v="1988-09-24T00:00:00"/>
    <n v="29"/>
    <s v="Ann Arbor, MI"/>
    <s v="USA"/>
    <s v="N"/>
    <n v="9"/>
    <s v="NYR"/>
    <s v="New York"/>
    <s v="Rangers"/>
    <x v="28"/>
    <n v="1"/>
    <n v="1"/>
    <n v="2"/>
    <n v="10"/>
  </r>
  <r>
    <x v="0"/>
    <n v="4265"/>
    <s v="Kane"/>
    <s v="Patrick"/>
    <n v="88"/>
    <s v="RW"/>
    <s v="5'11&quot;"/>
    <n v="177"/>
    <d v="1988-11-19T00:00:00"/>
    <n v="29"/>
    <s v="Buffalo, NY"/>
    <s v="USA"/>
    <s v="N"/>
    <n v="20"/>
    <s v="CHI"/>
    <s v="Chicago"/>
    <s v="Blackhawks"/>
    <x v="3"/>
    <n v="34"/>
    <n v="55"/>
    <n v="89"/>
    <n v="292"/>
  </r>
  <r>
    <x v="0"/>
    <n v="9633"/>
    <s v="Keller"/>
    <s v="Clayton"/>
    <n v="14"/>
    <s v="C"/>
    <s v="5'10&quot;"/>
    <n v="170"/>
    <d v="1998-07-29T00:00:00"/>
    <n v="19"/>
    <s v="Chesterfield, MO"/>
    <s v="USA"/>
    <s v="Y"/>
    <n v="30"/>
    <s v="ARI"/>
    <s v="Arizona"/>
    <s v="Coyotes"/>
    <x v="25"/>
    <n v="0"/>
    <n v="2"/>
    <n v="2"/>
    <n v="0"/>
  </r>
  <r>
    <x v="0"/>
    <n v="4763"/>
    <s v="Khudobin"/>
    <s v="Anton"/>
    <n v="35"/>
    <s v="G"/>
    <s v="5'11&quot;"/>
    <n v="195"/>
    <d v="1986-05-07T00:00:00"/>
    <n v="31"/>
    <s v="Ust-Kamenogorsk"/>
    <s v="Kazakhstan"/>
    <s v="N"/>
    <n v="11"/>
    <s v="BOS"/>
    <s v="Boston"/>
    <s v="Bruins"/>
    <x v="55"/>
    <n v="0"/>
    <n v="1"/>
    <n v="1"/>
    <m/>
  </r>
  <r>
    <x v="0"/>
    <n v="5140"/>
    <s v="Komarov"/>
    <s v="Leo"/>
    <n v="47"/>
    <s v="C"/>
    <s v="5'11&quot;"/>
    <n v="209"/>
    <d v="1987-01-23T00:00:00"/>
    <n v="31"/>
    <s v="Narva"/>
    <s v="EST"/>
    <s v="N"/>
    <n v="12"/>
    <s v="TOR"/>
    <s v="Toronto"/>
    <s v="Maple Leafs"/>
    <x v="3"/>
    <n v="14"/>
    <n v="18"/>
    <n v="32"/>
    <n v="114"/>
  </r>
  <r>
    <x v="0"/>
    <n v="5619"/>
    <s v="Konecny"/>
    <s v="Travis"/>
    <n v="11"/>
    <s v="C"/>
    <s v="5'10&quot;"/>
    <n v="175"/>
    <d v="1997-03-11T00:00:00"/>
    <n v="21"/>
    <s v="London, ON"/>
    <s v="Canada"/>
    <s v="N"/>
    <n v="6"/>
    <s v="PHI"/>
    <s v="Philadelphia"/>
    <s v="Flyers"/>
    <x v="52"/>
    <n v="11"/>
    <n v="17"/>
    <n v="28"/>
    <n v="133"/>
  </r>
  <r>
    <x v="0"/>
    <n v="11707"/>
    <s v="Kossila"/>
    <s v="Kalle"/>
    <n v="83"/>
    <s v="LW"/>
    <s v="5'10&quot;"/>
    <n v="185"/>
    <d v="1993-04-14T00:00:00"/>
    <n v="25"/>
    <s v="Kauniainen"/>
    <s v="Finland"/>
    <s v="Y"/>
    <n v="29"/>
    <s v="ANA"/>
    <s v="Anaheim"/>
    <s v="Ducks"/>
    <x v="0"/>
    <n v="0"/>
    <n v="0"/>
    <n v="0"/>
    <n v="1"/>
  </r>
  <r>
    <x v="0"/>
    <n v="5098"/>
    <s v="Krug"/>
    <s v="Torey"/>
    <n v="47"/>
    <s v="D"/>
    <s v="5'9&quot;"/>
    <n v="186"/>
    <d v="1991-04-12T00:00:00"/>
    <n v="27"/>
    <s v="Livonia, MI"/>
    <s v="USA"/>
    <s v="N"/>
    <n v="11"/>
    <s v="BOS"/>
    <s v="Boston"/>
    <s v="Bruins"/>
    <x v="11"/>
    <n v="8"/>
    <n v="43"/>
    <n v="51"/>
    <n v="209"/>
  </r>
  <r>
    <x v="0"/>
    <n v="5300"/>
    <s v="Kucherov"/>
    <s v="Nikita"/>
    <n v="86"/>
    <s v="RW"/>
    <s v="5'11&quot;"/>
    <n v="178"/>
    <d v="1993-06-17T00:00:00"/>
    <n v="24"/>
    <s v="Maykop"/>
    <s v="Russia"/>
    <s v="N"/>
    <n v="1"/>
    <s v="TBL"/>
    <s v="Tampa Bay"/>
    <s v="Lightning"/>
    <x v="10"/>
    <n v="40"/>
    <n v="45"/>
    <n v="85"/>
    <n v="246"/>
  </r>
  <r>
    <x v="0"/>
    <n v="10177"/>
    <s v="Labanc"/>
    <s v="Kevin"/>
    <n v="62"/>
    <s v="RW"/>
    <s v="5'11&quot;"/>
    <n v="185"/>
    <d v="1995-12-12T00:00:00"/>
    <n v="22"/>
    <s v="Brooklyn, NY"/>
    <s v="USA"/>
    <s v="Y"/>
    <n v="26"/>
    <s v="SJS"/>
    <s v="San Jose"/>
    <s v="Sharks"/>
    <x v="56"/>
    <n v="8"/>
    <n v="12"/>
    <n v="20"/>
    <n v="70"/>
  </r>
  <r>
    <x v="0"/>
    <n v="5174"/>
    <s v="Larsson"/>
    <s v="Johan"/>
    <n v="22"/>
    <s v="LW"/>
    <s v="5'11&quot;"/>
    <n v="198"/>
    <d v="1992-07-25T00:00:00"/>
    <n v="25"/>
    <s v="Lau"/>
    <s v="Sweden"/>
    <s v="N"/>
    <n v="15"/>
    <s v="BUF"/>
    <s v="Buffalo"/>
    <s v="Sabres"/>
    <x v="13"/>
    <n v="6"/>
    <n v="5"/>
    <n v="11"/>
    <n v="49"/>
  </r>
  <r>
    <x v="0"/>
    <n v="5857"/>
    <s v="Leier"/>
    <s v="Taylor"/>
    <n v="58"/>
    <s v="LW"/>
    <s v="5'11&quot;"/>
    <n v="180"/>
    <d v="1994-02-15T00:00:00"/>
    <n v="24"/>
    <s v="Saskatoon, SK"/>
    <s v="Canada"/>
    <s v="N"/>
    <n v="6"/>
    <s v="PHI"/>
    <s v="Philadelphia"/>
    <s v="Flyers"/>
    <x v="5"/>
    <n v="1"/>
    <n v="1"/>
    <n v="2"/>
    <n v="7"/>
  </r>
  <r>
    <x v="0"/>
    <n v="4730"/>
    <s v="Letestu"/>
    <s v="Mark"/>
    <n v="55"/>
    <s v="C"/>
    <s v="5'10&quot;"/>
    <n v="195"/>
    <d v="1985-02-03T00:00:00"/>
    <n v="33"/>
    <s v="Elk Point, AB"/>
    <s v="Canada"/>
    <s v="N"/>
    <n v="24"/>
    <s v="EDM"/>
    <s v="Edmonton"/>
    <s v="Oilers"/>
    <x v="57"/>
    <n v="16"/>
    <n v="19"/>
    <n v="35"/>
    <n v="121"/>
  </r>
  <r>
    <x v="0"/>
    <n v="11494"/>
    <s v="Liambas"/>
    <s v="Mike"/>
    <n v="17"/>
    <s v="LW"/>
    <s v="5'10&quot;"/>
    <n v="196"/>
    <d v="1989-02-16T00:00:00"/>
    <n v="29"/>
    <s v="Toronto, ON"/>
    <s v="Canada"/>
    <s v="Y"/>
    <n v="18"/>
    <s v="NSH"/>
    <s v="Nashville"/>
    <s v="Predators"/>
    <x v="0"/>
    <n v="0"/>
    <n v="0"/>
    <n v="0"/>
    <n v="0"/>
  </r>
  <r>
    <x v="0"/>
    <n v="517"/>
    <s v="Liles"/>
    <s v="John-Michael"/>
    <n v="26"/>
    <s v="D"/>
    <s v="5'10&quot;"/>
    <n v="185"/>
    <d v="1980-11-25T00:00:00"/>
    <n v="37"/>
    <s v="Indianapolis, IN"/>
    <s v="USA"/>
    <s v="N"/>
    <n v="11"/>
    <s v="BOS"/>
    <s v="Boston"/>
    <s v="Bruins"/>
    <x v="13"/>
    <n v="0"/>
    <n v="5"/>
    <n v="5"/>
    <n v="36"/>
  </r>
  <r>
    <x v="0"/>
    <n v="12286"/>
    <s v="Lindholm"/>
    <s v="Anton"/>
    <n v="54"/>
    <s v="D"/>
    <s v="5'11&quot;"/>
    <n v="191"/>
    <d v="1994-11-29T00:00:00"/>
    <n v="23"/>
    <s v="SkellefteÃ¥"/>
    <s v="Sweden"/>
    <s v="Y"/>
    <n v="22"/>
    <s v="COL"/>
    <s v="Colorado"/>
    <s v="Avalanche"/>
    <x v="54"/>
    <n v="0"/>
    <n v="0"/>
    <n v="0"/>
    <n v="7"/>
  </r>
  <r>
    <x v="0"/>
    <n v="12000"/>
    <s v="Lorito"/>
    <s v="Matthew"/>
    <n v="22"/>
    <s v="RW"/>
    <s v="5'9&quot;"/>
    <n v="171"/>
    <d v="1990-07-03T00:00:00"/>
    <n v="27"/>
    <s v="Oakville, ON"/>
    <s v="Canada"/>
    <s v="Y"/>
    <n v="16"/>
    <s v="DET"/>
    <s v="Detroit"/>
    <s v="Red Wings"/>
    <x v="25"/>
    <n v="0"/>
    <n v="1"/>
    <n v="1"/>
    <n v="5"/>
  </r>
  <r>
    <x v="0"/>
    <n v="879"/>
    <s v="MacKenzie"/>
    <s v="Derek"/>
    <n v="17"/>
    <s v="C"/>
    <s v="5'11&quot;"/>
    <n v="181"/>
    <d v="1981-06-11T00:00:00"/>
    <n v="36"/>
    <s v="Sudbury, ON"/>
    <s v="Canada"/>
    <s v="N"/>
    <n v="4"/>
    <s v="FLO"/>
    <s v="Florida"/>
    <s v="Panthers"/>
    <x v="3"/>
    <n v="6"/>
    <n v="10"/>
    <n v="16"/>
    <n v="91"/>
  </r>
  <r>
    <x v="0"/>
    <n v="5697"/>
    <s v="Malgin"/>
    <s v="Denis"/>
    <n v="62"/>
    <s v="C"/>
    <s v="5'9&quot;"/>
    <n v="177"/>
    <d v="1997-01-18T00:00:00"/>
    <n v="21"/>
    <s v="Olten"/>
    <s v="Switzerland"/>
    <s v="Y"/>
    <n v="4"/>
    <s v="FLO"/>
    <s v="Florida"/>
    <s v="Panthers"/>
    <x v="58"/>
    <n v="6"/>
    <n v="4"/>
    <n v="10"/>
    <n v="67"/>
  </r>
  <r>
    <x v="0"/>
    <n v="4692"/>
    <s v="Marchand"/>
    <s v="Brad"/>
    <n v="63"/>
    <s v="LW"/>
    <s v="5'9&quot;"/>
    <n v="181"/>
    <d v="1988-05-11T00:00:00"/>
    <n v="29"/>
    <s v="Halifax, NS"/>
    <s v="Canada"/>
    <s v="N"/>
    <n v="11"/>
    <s v="BOS"/>
    <s v="Boston"/>
    <s v="Bruins"/>
    <x v="6"/>
    <n v="39"/>
    <n v="46"/>
    <n v="85"/>
    <n v="226"/>
  </r>
  <r>
    <x v="0"/>
    <n v="5473"/>
    <s v="Marchessault"/>
    <s v="Jonathan"/>
    <n v="81"/>
    <s v="C"/>
    <s v="5'9&quot;"/>
    <n v="174"/>
    <d v="1990-12-27T00:00:00"/>
    <n v="27"/>
    <s v="Cap-Rouge, QC"/>
    <s v="Canada"/>
    <s v="N"/>
    <n v="4"/>
    <s v="FLO"/>
    <s v="Florida"/>
    <s v="Panthers"/>
    <x v="30"/>
    <n v="30"/>
    <n v="21"/>
    <n v="51"/>
    <n v="193"/>
  </r>
  <r>
    <x v="0"/>
    <n v="5844"/>
    <s v="McCormick"/>
    <s v="Max"/>
    <n v="89"/>
    <s v="LW"/>
    <s v="5'11&quot;"/>
    <n v="188"/>
    <d v="1992-05-01T00:00:00"/>
    <n v="25"/>
    <s v="De Pere, WI"/>
    <s v="USA"/>
    <s v="N"/>
    <n v="13"/>
    <s v="OTT"/>
    <s v="Ottawa"/>
    <s v="Senators"/>
    <x v="40"/>
    <n v="0"/>
    <n v="0"/>
    <n v="0"/>
    <n v="7"/>
  </r>
  <r>
    <x v="0"/>
    <n v="11868"/>
    <s v="Mitchell"/>
    <s v="Garrett"/>
    <n v="76"/>
    <s v="RW"/>
    <s v="5'11&quot;"/>
    <n v="198"/>
    <d v="1991-09-02T00:00:00"/>
    <n v="26"/>
    <s v="Regina, SK"/>
    <s v="Canada"/>
    <s v="Y"/>
    <n v="5"/>
    <s v="WSH"/>
    <s v="Washington"/>
    <s v="Capitals"/>
    <x v="0"/>
    <n v="0"/>
    <n v="0"/>
    <n v="0"/>
    <n v="0"/>
  </r>
  <r>
    <x v="0"/>
    <n v="4283"/>
    <s v="Mitchell"/>
    <s v="Torrey"/>
    <n v="17"/>
    <s v="RW"/>
    <s v="5'11&quot;"/>
    <n v="186"/>
    <d v="1985-01-30T00:00:00"/>
    <n v="33"/>
    <s v="Greenfield Park, QC"/>
    <s v="Canada"/>
    <s v="N"/>
    <n v="14"/>
    <s v="MTL"/>
    <s v="Montreal"/>
    <s v="Canadiens"/>
    <x v="57"/>
    <n v="8"/>
    <n v="9"/>
    <n v="17"/>
    <n v="68"/>
  </r>
  <r>
    <x v="0"/>
    <n v="12348"/>
    <s v="Molino"/>
    <s v="Griffen"/>
    <n v="13"/>
    <s v="C"/>
    <s v="5'11&quot;"/>
    <n v="171"/>
    <d v="1994-01-21T00:00:00"/>
    <n v="24"/>
    <s v="Trenton, MI"/>
    <s v="USA"/>
    <s v="Y"/>
    <n v="21"/>
    <s v="VAN"/>
    <s v="Vancouver"/>
    <s v="Canucks"/>
    <x v="8"/>
    <n v="0"/>
    <n v="0"/>
    <n v="0"/>
    <n v="3"/>
  </r>
  <r>
    <x v="0"/>
    <n v="10070"/>
    <s v="Motte"/>
    <s v="Tyler"/>
    <n v="64"/>
    <s v="C"/>
    <s v="5'10&quot;"/>
    <n v="191"/>
    <d v="1995-03-09T00:00:00"/>
    <n v="23"/>
    <s v="St. Clair, MI"/>
    <s v="USA"/>
    <s v="Y"/>
    <n v="20"/>
    <s v="CHI"/>
    <s v="Chicago"/>
    <s v="Blackhawks"/>
    <x v="59"/>
    <n v="4"/>
    <n v="3"/>
    <n v="7"/>
    <n v="46"/>
  </r>
  <r>
    <x v="0"/>
    <n v="4996"/>
    <s v="Murphy"/>
    <s v="Ryan"/>
    <n v="7"/>
    <s v="D"/>
    <s v="5'11&quot;"/>
    <n v="185"/>
    <d v="1993-03-31T00:00:00"/>
    <n v="25"/>
    <s v="Aurora, ON"/>
    <s v="Canada"/>
    <s v="N"/>
    <n v="3"/>
    <s v="CAR"/>
    <s v="Carolina"/>
    <s v="Hurricanes"/>
    <x v="60"/>
    <n v="0"/>
    <n v="2"/>
    <n v="2"/>
    <n v="17"/>
  </r>
  <r>
    <x v="0"/>
    <n v="5136"/>
    <s v="Namestnikov"/>
    <s v="Vladislav"/>
    <n v="90"/>
    <s v="C"/>
    <s v="5'11&quot;"/>
    <n v="180"/>
    <d v="1992-11-21T00:00:00"/>
    <n v="25"/>
    <s v="Zhukovskiy"/>
    <s v="Russia"/>
    <s v="N"/>
    <n v="1"/>
    <s v="TBL"/>
    <s v="Tampa Bay"/>
    <s v="Lightning"/>
    <x v="10"/>
    <n v="10"/>
    <n v="18"/>
    <n v="28"/>
    <n v="115"/>
  </r>
  <r>
    <x v="0"/>
    <n v="5076"/>
    <s v="Ness"/>
    <s v="Aaron"/>
    <n v="55"/>
    <s v="D"/>
    <s v="5'10&quot;"/>
    <n v="184"/>
    <d v="1990-05-18T00:00:00"/>
    <n v="27"/>
    <s v="Roseau, MN"/>
    <s v="USA"/>
    <s v="N"/>
    <n v="5"/>
    <s v="WSH"/>
    <s v="Washington"/>
    <s v="Capitals"/>
    <x v="25"/>
    <n v="0"/>
    <n v="0"/>
    <n v="0"/>
    <n v="0"/>
  </r>
  <r>
    <x v="0"/>
    <n v="5510"/>
    <s v="Nesterov"/>
    <s v="Nikita"/>
    <n v="89"/>
    <s v="D"/>
    <s v="5'11&quot;"/>
    <n v="191"/>
    <d v="1993-03-28T00:00:00"/>
    <n v="25"/>
    <s v="Chelyabinsk"/>
    <s v="Russia"/>
    <s v="N"/>
    <n v="14"/>
    <s v="MTL"/>
    <s v="Montreal"/>
    <s v="Canadiens"/>
    <x v="61"/>
    <n v="4"/>
    <n v="13"/>
    <n v="17"/>
    <n v="63"/>
  </r>
  <r>
    <x v="0"/>
    <n v="5256"/>
    <s v="Nieto"/>
    <s v="Matthew"/>
    <n v="83"/>
    <s v="LW"/>
    <s v="5'11&quot;"/>
    <n v="190"/>
    <d v="1992-11-05T00:00:00"/>
    <n v="25"/>
    <s v="Long Beach, CA"/>
    <s v="USA"/>
    <s v="N"/>
    <n v="22"/>
    <s v="COL"/>
    <s v="Colorado"/>
    <s v="Avalanche"/>
    <x v="26"/>
    <n v="7"/>
    <n v="6"/>
    <n v="13"/>
    <n v="85"/>
  </r>
  <r>
    <x v="0"/>
    <n v="5026"/>
    <s v="Nyquist"/>
    <s v="Gustav"/>
    <n v="14"/>
    <s v="C"/>
    <s v="5'11&quot;"/>
    <n v="184"/>
    <d v="1989-09-01T00:00:00"/>
    <n v="28"/>
    <s v="Halmstad"/>
    <s v="Sweden"/>
    <s v="N"/>
    <n v="16"/>
    <s v="DET"/>
    <s v="Detroit"/>
    <s v="Red Wings"/>
    <x v="45"/>
    <n v="12"/>
    <n v="36"/>
    <n v="48"/>
    <n v="165"/>
  </r>
  <r>
    <x v="0"/>
    <n v="11328"/>
    <s v="O'Regan"/>
    <s v="Daniel"/>
    <n v="65"/>
    <s v="C"/>
    <s v="5'10&quot;"/>
    <n v="185"/>
    <d v="1994-01-29T00:00:00"/>
    <n v="24"/>
    <s v="Berlin"/>
    <s v="DEU"/>
    <s v="Y"/>
    <n v="26"/>
    <s v="SJS"/>
    <s v="San Jose"/>
    <s v="Sharks"/>
    <x v="23"/>
    <n v="1"/>
    <n v="0"/>
    <n v="1"/>
    <n v="5"/>
  </r>
  <r>
    <x v="0"/>
    <n v="5036"/>
    <s v="Orlov"/>
    <s v="Dmitry"/>
    <n v="9"/>
    <s v="D"/>
    <s v="5'11&quot;"/>
    <n v="212"/>
    <d v="1991-07-23T00:00:00"/>
    <n v="26"/>
    <s v="Novokuznetsk"/>
    <s v="Russia"/>
    <s v="N"/>
    <n v="5"/>
    <s v="WSH"/>
    <s v="Washington"/>
    <s v="Capitals"/>
    <x v="3"/>
    <n v="6"/>
    <n v="27"/>
    <n v="33"/>
    <n v="125"/>
  </r>
  <r>
    <x v="0"/>
    <n v="4547"/>
    <s v="Oshie"/>
    <s v="T.J."/>
    <n v="77"/>
    <s v="RW"/>
    <s v="5'11&quot;"/>
    <n v="195"/>
    <d v="1986-12-23T00:00:00"/>
    <n v="31"/>
    <s v="Everett, WA"/>
    <s v="USA"/>
    <s v="N"/>
    <n v="5"/>
    <s v="WSH"/>
    <s v="Washington"/>
    <s v="Capitals"/>
    <x v="62"/>
    <n v="33"/>
    <n v="23"/>
    <n v="56"/>
    <n v="143"/>
  </r>
  <r>
    <x v="0"/>
    <n v="5207"/>
    <s v="Pageau"/>
    <s v="Jean-Gabriel"/>
    <n v="44"/>
    <s v="C"/>
    <s v="5'10&quot;"/>
    <n v="184"/>
    <d v="1992-11-11T00:00:00"/>
    <n v="25"/>
    <s v="Ottawa, ON"/>
    <s v="Canada"/>
    <s v="N"/>
    <n v="13"/>
    <s v="OTT"/>
    <s v="Ottawa"/>
    <s v="Senators"/>
    <x v="3"/>
    <n v="12"/>
    <n v="21"/>
    <n v="33"/>
    <n v="168"/>
  </r>
  <r>
    <x v="0"/>
    <n v="4796"/>
    <s v="Palmieri"/>
    <s v="Kyle"/>
    <n v="21"/>
    <s v="RW"/>
    <s v="5'11&quot;"/>
    <n v="185"/>
    <d v="1991-02-01T00:00:00"/>
    <n v="27"/>
    <s v="Smithtown, NY"/>
    <s v="USA"/>
    <s v="N"/>
    <n v="7"/>
    <s v="NJD"/>
    <s v="New Jersey"/>
    <s v="Devils"/>
    <x v="6"/>
    <n v="26"/>
    <n v="27"/>
    <n v="53"/>
    <n v="192"/>
  </r>
  <r>
    <x v="0"/>
    <n v="5811"/>
    <s v="Panarin"/>
    <s v="Artemi"/>
    <n v="72"/>
    <s v="LW"/>
    <s v="5'11&quot;"/>
    <n v="168"/>
    <d v="1991-10-30T00:00:00"/>
    <n v="26"/>
    <s v="Korkino"/>
    <s v="Russia"/>
    <s v="N"/>
    <n v="20"/>
    <s v="CHI"/>
    <s v="Chicago"/>
    <s v="Blackhawks"/>
    <x v="3"/>
    <n v="31"/>
    <n v="43"/>
    <n v="74"/>
    <n v="211"/>
  </r>
  <r>
    <x v="0"/>
    <n v="3502"/>
    <s v="Parise"/>
    <s v="Zach"/>
    <n v="11"/>
    <s v="LW"/>
    <s v="5'11&quot;"/>
    <n v="195"/>
    <d v="1984-07-28T00:00:00"/>
    <n v="33"/>
    <s v="Minneapolis, MN"/>
    <s v="USA"/>
    <s v="N"/>
    <n v="25"/>
    <s v="MIN"/>
    <s v="Minnesota"/>
    <s v="Wild"/>
    <x v="62"/>
    <n v="19"/>
    <n v="23"/>
    <n v="42"/>
    <n v="194"/>
  </r>
  <r>
    <x v="0"/>
    <n v="4136"/>
    <s v="Pavelski"/>
    <s v="Joe"/>
    <n v="8"/>
    <s v="C"/>
    <s v="5'11&quot;"/>
    <n v="195"/>
    <d v="1984-07-11T00:00:00"/>
    <n v="33"/>
    <s v="Plover, WI"/>
    <s v="USA"/>
    <s v="N"/>
    <n v="26"/>
    <s v="SJS"/>
    <s v="San Jose"/>
    <s v="Sharks"/>
    <x v="11"/>
    <n v="29"/>
    <n v="39"/>
    <n v="68"/>
    <n v="232"/>
  </r>
  <r>
    <x v="0"/>
    <n v="11647"/>
    <s v="Peca"/>
    <s v="Matthew"/>
    <n v="63"/>
    <s v="C"/>
    <s v="5'8&quot;"/>
    <n v="178"/>
    <d v="1993-04-27T00:00:00"/>
    <n v="24"/>
    <s v="Petawawa, ON"/>
    <s v="Canada"/>
    <s v="Y"/>
    <n v="1"/>
    <s v="TBL"/>
    <s v="Tampa Bay"/>
    <s v="Lightning"/>
    <x v="5"/>
    <n v="1"/>
    <n v="1"/>
    <n v="2"/>
    <n v="9"/>
  </r>
  <r>
    <x v="0"/>
    <n v="4720"/>
    <s v="Perreault"/>
    <s v="Mathieu"/>
    <n v="85"/>
    <s v="C"/>
    <s v="5'10&quot;"/>
    <n v="188"/>
    <d v="1988-01-05T00:00:00"/>
    <n v="30"/>
    <s v="Drummondville, QC"/>
    <s v="Canada"/>
    <s v="N"/>
    <n v="2"/>
    <s v="WPJ"/>
    <s v="Winnipeg"/>
    <s v="Jets"/>
    <x v="21"/>
    <n v="13"/>
    <n v="32"/>
    <n v="45"/>
    <n v="134"/>
  </r>
  <r>
    <x v="0"/>
    <n v="5430"/>
    <s v="Petan"/>
    <s v="Nicolas"/>
    <n v="19"/>
    <s v="C"/>
    <s v="5'9&quot;"/>
    <n v="179"/>
    <d v="1995-03-22T00:00:00"/>
    <n v="23"/>
    <s v="Delta, BC"/>
    <s v="Canada"/>
    <s v="N"/>
    <n v="2"/>
    <s v="WPJ"/>
    <s v="Winnipeg"/>
    <s v="Jets"/>
    <x v="41"/>
    <n v="1"/>
    <n v="12"/>
    <n v="13"/>
    <n v="57"/>
  </r>
  <r>
    <x v="0"/>
    <n v="9048"/>
    <s v="Pietila"/>
    <s v="Blake"/>
    <n v="56"/>
    <s v="LW"/>
    <s v="5'11&quot;"/>
    <n v="200"/>
    <d v="1993-02-20T00:00:00"/>
    <n v="25"/>
    <s v="Milford, MI"/>
    <s v="USA"/>
    <s v="N"/>
    <n v="7"/>
    <s v="NJD"/>
    <s v="New Jersey"/>
    <s v="Devils"/>
    <x v="5"/>
    <n v="0"/>
    <n v="1"/>
    <n v="1"/>
    <n v="9"/>
  </r>
  <r>
    <x v="0"/>
    <n v="864"/>
    <s v="Plekanec"/>
    <s v="Tomas"/>
    <n v="14"/>
    <s v="C"/>
    <s v="5'11&quot;"/>
    <n v="193"/>
    <d v="1982-10-30T00:00:00"/>
    <n v="35"/>
    <s v="Kladno"/>
    <s v="CzechRepublic"/>
    <s v="N"/>
    <n v="14"/>
    <s v="MTL"/>
    <s v="Montreal"/>
    <s v="Canadiens"/>
    <x v="57"/>
    <n v="10"/>
    <n v="18"/>
    <n v="28"/>
    <n v="139"/>
  </r>
  <r>
    <x v="0"/>
    <n v="10079"/>
    <s v="Point"/>
    <s v="Brayden"/>
    <n v="21"/>
    <s v="C"/>
    <s v="5'10&quot;"/>
    <n v="166"/>
    <d v="1996-03-13T00:00:00"/>
    <n v="22"/>
    <s v="Calgary, AB"/>
    <s v="Canada"/>
    <s v="Y"/>
    <n v="1"/>
    <s v="TBL"/>
    <s v="Tampa Bay"/>
    <s v="Lightning"/>
    <x v="9"/>
    <n v="18"/>
    <n v="22"/>
    <n v="40"/>
    <n v="122"/>
  </r>
  <r>
    <x v="0"/>
    <n v="12460"/>
    <s v="Poturalski"/>
    <s v="Andrew"/>
    <n v="57"/>
    <s v="C"/>
    <s v="5'10&quot;"/>
    <n v="180"/>
    <d v="1994-01-14T00:00:00"/>
    <n v="24"/>
    <s v="Williamsville, NY"/>
    <s v="USA"/>
    <s v="Y"/>
    <n v="3"/>
    <s v="CAR"/>
    <s v="Carolina"/>
    <s v="Hurricanes"/>
    <x v="25"/>
    <n v="0"/>
    <n v="0"/>
    <n v="0"/>
    <n v="1"/>
  </r>
  <r>
    <x v="0"/>
    <n v="5523"/>
    <s v="Prince"/>
    <s v="Shane"/>
    <n v="11"/>
    <s v="C"/>
    <s v="5'11&quot;"/>
    <n v="193"/>
    <d v="1992-11-16T00:00:00"/>
    <n v="25"/>
    <s v="Rochester, NY"/>
    <s v="USA"/>
    <s v="N"/>
    <n v="8"/>
    <s v="NYI"/>
    <s v="New York"/>
    <s v="Islanders"/>
    <x v="63"/>
    <n v="5"/>
    <n v="13"/>
    <n v="18"/>
    <n v="71"/>
  </r>
  <r>
    <x v="0"/>
    <n v="5346"/>
    <s v="Pulkkinen"/>
    <s v="Teemu"/>
    <n v="12"/>
    <s v="LW"/>
    <s v="5'10&quot;"/>
    <n v="185"/>
    <d v="1992-01-02T00:00:00"/>
    <n v="26"/>
    <s v="Vantaa"/>
    <s v="Finland"/>
    <s v="N"/>
    <n v="30"/>
    <s v="ARI"/>
    <s v="Arizona"/>
    <s v="Coyotes"/>
    <x v="29"/>
    <n v="2"/>
    <n v="0"/>
    <n v="2"/>
    <n v="10"/>
  </r>
  <r>
    <x v="0"/>
    <n v="4722"/>
    <s v="Pyatt"/>
    <s v="Tom"/>
    <n v="10"/>
    <s v="LW"/>
    <s v="5'11&quot;"/>
    <n v="185"/>
    <d v="1987-02-14T00:00:00"/>
    <n v="31"/>
    <s v="Thunder Bay, ON"/>
    <s v="Canada"/>
    <s v="Y"/>
    <n v="13"/>
    <s v="OTT"/>
    <s v="Ottawa"/>
    <s v="Senators"/>
    <x v="3"/>
    <n v="9"/>
    <n v="14"/>
    <n v="23"/>
    <n v="95"/>
  </r>
  <r>
    <x v="0"/>
    <n v="5372"/>
    <s v="Rattie"/>
    <s v="Ty"/>
    <n v="8"/>
    <s v="RW"/>
    <s v="5'11&quot;"/>
    <n v="184"/>
    <d v="1993-02-05T00:00:00"/>
    <n v="25"/>
    <s v="Calgary, AB"/>
    <s v="Canada"/>
    <s v="N"/>
    <n v="3"/>
    <s v="CAR"/>
    <s v="Carolina"/>
    <s v="Hurricanes"/>
    <x v="34"/>
    <n v="0"/>
    <n v="2"/>
    <n v="2"/>
    <n v="10"/>
  </r>
  <r>
    <x v="0"/>
    <n v="5923"/>
    <s v="Rau"/>
    <s v="Kyle"/>
    <n v="92"/>
    <s v="C"/>
    <s v="5'8&quot;"/>
    <n v="176"/>
    <d v="1992-10-24T00:00:00"/>
    <n v="25"/>
    <s v="Eden Prairie, MN"/>
    <s v="USA"/>
    <s v="N"/>
    <n v="4"/>
    <s v="FLO"/>
    <s v="Florida"/>
    <s v="Panthers"/>
    <x v="47"/>
    <n v="2"/>
    <n v="1"/>
    <n v="3"/>
    <n v="21"/>
  </r>
  <r>
    <x v="0"/>
    <n v="5005"/>
    <s v="Read"/>
    <s v="Matt"/>
    <n v="24"/>
    <s v="RW"/>
    <s v="5'10&quot;"/>
    <n v="185"/>
    <d v="1986-06-14T00:00:00"/>
    <n v="31"/>
    <s v="Ilderton, ON"/>
    <s v="Canada"/>
    <s v="N"/>
    <n v="6"/>
    <s v="PHI"/>
    <s v="Philadelphia"/>
    <s v="Flyers"/>
    <x v="64"/>
    <n v="10"/>
    <n v="9"/>
    <n v="19"/>
    <n v="92"/>
  </r>
  <r>
    <x v="0"/>
    <n v="5482"/>
    <s v="Rieder"/>
    <s v="Tobias"/>
    <n v="8"/>
    <s v="C"/>
    <s v="5'11&quot;"/>
    <n v="188"/>
    <d v="1993-01-09T00:00:00"/>
    <n v="25"/>
    <s v="Landshut"/>
    <s v="DEU"/>
    <s v="N"/>
    <n v="30"/>
    <s v="ARI"/>
    <s v="Arizona"/>
    <s v="Coyotes"/>
    <x v="6"/>
    <n v="16"/>
    <n v="18"/>
    <n v="34"/>
    <n v="155"/>
  </r>
  <r>
    <x v="0"/>
    <n v="11613"/>
    <s v="Rodin"/>
    <s v="Anton"/>
    <n v="17"/>
    <s v="RW"/>
    <s v="5'11&quot;"/>
    <n v="185"/>
    <d v="1990-11-21T00:00:00"/>
    <n v="27"/>
    <s v="Stockholm"/>
    <s v="Sweden"/>
    <s v="Y"/>
    <n v="21"/>
    <s v="VAN"/>
    <s v="Vancouver"/>
    <s v="Canucks"/>
    <x v="23"/>
    <n v="0"/>
    <n v="1"/>
    <n v="1"/>
    <n v="2"/>
  </r>
  <r>
    <x v="0"/>
    <n v="9075"/>
    <s v="Rodrigues"/>
    <s v="Evan"/>
    <n v="71"/>
    <s v="LW"/>
    <s v="5'11&quot;"/>
    <n v="182"/>
    <d v="1993-07-28T00:00:00"/>
    <n v="24"/>
    <s v="Toronto, ON"/>
    <s v="Canada"/>
    <s v="N"/>
    <n v="15"/>
    <s v="BUF"/>
    <s v="Buffalo"/>
    <s v="Sabres"/>
    <x v="65"/>
    <n v="4"/>
    <n v="2"/>
    <n v="6"/>
    <n v="51"/>
  </r>
  <r>
    <x v="0"/>
    <n v="5157"/>
    <s v="Roussel"/>
    <s v="Antoine"/>
    <n v="21"/>
    <s v="LW"/>
    <s v="5'11&quot;"/>
    <n v="195"/>
    <d v="1989-11-21T00:00:00"/>
    <n v="28"/>
    <s v="Roubaix"/>
    <s v="France"/>
    <s v="N"/>
    <n v="27"/>
    <s v="DAL"/>
    <s v="Dallas"/>
    <s v="Stars"/>
    <x v="18"/>
    <n v="12"/>
    <n v="15"/>
    <n v="27"/>
    <n v="82"/>
  </r>
  <r>
    <x v="0"/>
    <n v="5209"/>
    <s v="Ruhwedel"/>
    <s v="Chad"/>
    <n v="2"/>
    <s v="D"/>
    <s v="5'11&quot;"/>
    <n v="191"/>
    <d v="1990-05-07T00:00:00"/>
    <n v="27"/>
    <s v="San Diego, CA"/>
    <s v="USA"/>
    <s v="N"/>
    <n v="10"/>
    <s v="PIT"/>
    <s v="Pittsburgh"/>
    <s v="Penguins"/>
    <x v="66"/>
    <n v="2"/>
    <n v="8"/>
    <n v="10"/>
    <n v="45"/>
  </r>
  <r>
    <x v="0"/>
    <n v="4295"/>
    <s v="Russell"/>
    <s v="Kris"/>
    <n v="4"/>
    <s v="D"/>
    <s v="5'10&quot;"/>
    <n v="173"/>
    <d v="1987-05-02T00:00:00"/>
    <n v="30"/>
    <s v="Caroline, AB"/>
    <s v="Canada"/>
    <s v="N"/>
    <n v="24"/>
    <s v="EDM"/>
    <s v="Edmonton"/>
    <s v="Oilers"/>
    <x v="9"/>
    <n v="1"/>
    <n v="12"/>
    <n v="13"/>
    <n v="68"/>
  </r>
  <r>
    <x v="0"/>
    <n v="5500"/>
    <s v="Rust"/>
    <s v="Bryan"/>
    <n v="17"/>
    <s v="RW"/>
    <s v="5'11&quot;"/>
    <n v="192"/>
    <d v="1992-05-11T00:00:00"/>
    <n v="25"/>
    <s v="Pontiac, MI"/>
    <s v="USA"/>
    <s v="N"/>
    <n v="10"/>
    <s v="PIT"/>
    <s v="Pittsburgh"/>
    <s v="Penguins"/>
    <x v="36"/>
    <n v="15"/>
    <n v="13"/>
    <n v="28"/>
    <n v="110"/>
  </r>
  <r>
    <x v="0"/>
    <n v="5810"/>
    <s v="Ryan"/>
    <s v="Derek"/>
    <n v="33"/>
    <s v="C"/>
    <s v="5'11&quot;"/>
    <n v="170"/>
    <d v="1986-12-29T00:00:00"/>
    <n v="31"/>
    <s v="Spokane, WA"/>
    <s v="USA"/>
    <s v="N"/>
    <n v="3"/>
    <s v="CAR"/>
    <s v="Carolina"/>
    <s v="Hurricanes"/>
    <x v="24"/>
    <n v="11"/>
    <n v="18"/>
    <n v="29"/>
    <n v="72"/>
  </r>
  <r>
    <x v="0"/>
    <n v="5512"/>
    <s v="Salomaki"/>
    <s v="Miikka"/>
    <n v="20"/>
    <s v="RW"/>
    <s v="5'11&quot;"/>
    <n v="203"/>
    <d v="1993-03-09T00:00:00"/>
    <n v="25"/>
    <s v="Raahe"/>
    <s v="Finland"/>
    <s v="N"/>
    <n v="18"/>
    <s v="NSH"/>
    <s v="Nashville"/>
    <s v="Predators"/>
    <x v="8"/>
    <n v="0"/>
    <n v="0"/>
    <n v="0"/>
    <n v="3"/>
  </r>
  <r>
    <x v="0"/>
    <n v="5877"/>
    <s v="Saros"/>
    <s v="Juuse"/>
    <n v="74"/>
    <s v="G"/>
    <s v="5'11&quot;"/>
    <n v="180"/>
    <d v="1995-04-19T00:00:00"/>
    <n v="23"/>
    <s v="Forssa"/>
    <s v="Finland"/>
    <s v="Y"/>
    <n v="18"/>
    <s v="NSH"/>
    <s v="Nashville"/>
    <s v="Predators"/>
    <x v="67"/>
    <n v="0"/>
    <n v="0"/>
    <n v="0"/>
    <m/>
  </r>
  <r>
    <x v="0"/>
    <n v="5150"/>
    <s v="Schroeder"/>
    <s v="Jordan"/>
    <n v="10"/>
    <s v="C"/>
    <s v="5'9&quot;"/>
    <n v="170"/>
    <d v="1990-09-29T00:00:00"/>
    <n v="27"/>
    <s v="Lakeville, MN"/>
    <s v="USA"/>
    <s v="N"/>
    <n v="25"/>
    <s v="MIN"/>
    <s v="Minnesota"/>
    <s v="Wild"/>
    <x v="68"/>
    <n v="6"/>
    <n v="7"/>
    <n v="13"/>
    <n v="37"/>
  </r>
  <r>
    <x v="0"/>
    <n v="5088"/>
    <s v="Schwartz"/>
    <s v="Jaden"/>
    <n v="17"/>
    <s v="LW"/>
    <s v="5'10&quot;"/>
    <n v="190"/>
    <d v="1992-06-25T00:00:00"/>
    <n v="25"/>
    <s v="Wilcox, SK"/>
    <s v="Canada"/>
    <s v="N"/>
    <n v="17"/>
    <s v="STL"/>
    <s v="St. Louis"/>
    <s v="Blues"/>
    <x v="57"/>
    <n v="19"/>
    <n v="36"/>
    <n v="55"/>
    <n v="179"/>
  </r>
  <r>
    <x v="0"/>
    <n v="5061"/>
    <s v="Shaw"/>
    <s v="Andrew"/>
    <n v="65"/>
    <s v="C"/>
    <s v="5'11&quot;"/>
    <n v="182"/>
    <d v="1991-07-20T00:00:00"/>
    <n v="26"/>
    <s v="Belleville, ON"/>
    <s v="Canada"/>
    <s v="N"/>
    <n v="14"/>
    <s v="MTL"/>
    <s v="Montreal"/>
    <s v="Canadiens"/>
    <x v="9"/>
    <n v="12"/>
    <n v="17"/>
    <n v="29"/>
    <n v="127"/>
  </r>
  <r>
    <x v="0"/>
    <n v="5892"/>
    <s v="Sheary"/>
    <s v="Conor"/>
    <n v="43"/>
    <s v="LW"/>
    <s v="5'8&quot;"/>
    <n v="175"/>
    <d v="1992-06-08T00:00:00"/>
    <n v="25"/>
    <s v="Winchester, MA"/>
    <s v="USA"/>
    <s v="N"/>
    <n v="10"/>
    <s v="PIT"/>
    <s v="Pittsburgh"/>
    <s v="Penguins"/>
    <x v="22"/>
    <n v="23"/>
    <n v="30"/>
    <n v="53"/>
    <n v="155"/>
  </r>
  <r>
    <x v="0"/>
    <n v="5860"/>
    <s v="Shinkaruk"/>
    <s v="Hunter"/>
    <n v="49"/>
    <s v="C"/>
    <s v="5'10&quot;"/>
    <n v="181"/>
    <d v="1994-10-13T00:00:00"/>
    <n v="23"/>
    <s v="Calgary, AB"/>
    <s v="Canada"/>
    <s v="N"/>
    <n v="23"/>
    <s v="CGY"/>
    <s v="Calgary"/>
    <s v="Flames"/>
    <x v="40"/>
    <n v="0"/>
    <n v="1"/>
    <n v="1"/>
    <n v="5"/>
  </r>
  <r>
    <x v="0"/>
    <n v="5732"/>
    <s v="Simon"/>
    <s v="Dominik"/>
    <n v="49"/>
    <s v="C"/>
    <s v="5'11&quot;"/>
    <n v="176"/>
    <d v="1994-08-08T00:00:00"/>
    <n v="23"/>
    <s v="Prague"/>
    <s v="CzechRepublic"/>
    <s v="N"/>
    <n v="10"/>
    <s v="PIT"/>
    <s v="Pittsburgh"/>
    <s v="Penguins"/>
    <x v="25"/>
    <n v="0"/>
    <n v="1"/>
    <n v="1"/>
    <n v="2"/>
  </r>
  <r>
    <x v="0"/>
    <n v="4876"/>
    <s v="Skinner"/>
    <s v="Jeff"/>
    <n v="53"/>
    <s v="LW"/>
    <s v="5'11&quot;"/>
    <n v="200"/>
    <d v="1992-05-16T00:00:00"/>
    <n v="25"/>
    <s v="Toronto, ON"/>
    <s v="Canada"/>
    <s v="N"/>
    <n v="3"/>
    <s v="CAR"/>
    <s v="Carolina"/>
    <s v="Hurricanes"/>
    <x v="37"/>
    <n v="37"/>
    <n v="26"/>
    <n v="63"/>
    <n v="281"/>
  </r>
  <r>
    <x v="0"/>
    <n v="4829"/>
    <s v="Smith"/>
    <s v="Ben"/>
    <n v="18"/>
    <s v="RW"/>
    <s v="5'11&quot;"/>
    <n v="203"/>
    <d v="1988-07-11T00:00:00"/>
    <n v="29"/>
    <s v="Winston-Salem, NC"/>
    <s v="USA"/>
    <s v="N"/>
    <n v="12"/>
    <s v="TOR"/>
    <s v="Toronto"/>
    <s v="Maple Leafs"/>
    <x v="48"/>
    <n v="2"/>
    <n v="2"/>
    <n v="4"/>
    <n v="30"/>
  </r>
  <r>
    <x v="0"/>
    <n v="12349"/>
    <s v="Smith"/>
    <s v="C.J."/>
    <n v="49"/>
    <s v="LW"/>
    <s v="5'11&quot;"/>
    <n v="181"/>
    <d v="1994-12-01T00:00:00"/>
    <n v="23"/>
    <s v="Des Moines, IA"/>
    <s v="USA"/>
    <s v="Y"/>
    <n v="15"/>
    <s v="BUF"/>
    <s v="Buffalo"/>
    <s v="Sabres"/>
    <x v="25"/>
    <n v="0"/>
    <n v="1"/>
    <n v="1"/>
    <n v="2"/>
  </r>
  <r>
    <x v="0"/>
    <n v="10096"/>
    <s v="Smith"/>
    <s v="Gemel"/>
    <n v="46"/>
    <s v="C"/>
    <s v="5'10&quot;"/>
    <n v="190"/>
    <d v="1994-04-16T00:00:00"/>
    <n v="24"/>
    <s v="Toronto, ON"/>
    <s v="Canada"/>
    <s v="Y"/>
    <n v="27"/>
    <s v="DAL"/>
    <s v="Dallas"/>
    <s v="Stars"/>
    <x v="55"/>
    <n v="3"/>
    <n v="3"/>
    <n v="6"/>
    <n v="19"/>
  </r>
  <r>
    <x v="0"/>
    <n v="4336"/>
    <s v="Sobotka"/>
    <s v="Vladimir"/>
    <n v="71"/>
    <s v="LW"/>
    <s v="5'10&quot;"/>
    <n v="184"/>
    <d v="1987-07-02T00:00:00"/>
    <n v="30"/>
    <s v="Trebic"/>
    <s v="CzechRepublic"/>
    <s v="N"/>
    <n v="17"/>
    <s v="STL"/>
    <s v="St. Louis"/>
    <s v="Blues"/>
    <x v="0"/>
    <n v="1"/>
    <n v="0"/>
    <n v="1"/>
    <n v="2"/>
  </r>
  <r>
    <x v="0"/>
    <n v="11740"/>
    <s v="Sorensen"/>
    <s v="Marcus"/>
    <n v="20"/>
    <s v="RW"/>
    <s v="5'11&quot;"/>
    <n v="175"/>
    <d v="1992-04-07T00:00:00"/>
    <n v="26"/>
    <s v="Sodertalje"/>
    <s v="Sweden"/>
    <s v="Y"/>
    <n v="26"/>
    <s v="SJS"/>
    <s v="San Jose"/>
    <s v="Sharks"/>
    <x v="15"/>
    <n v="1"/>
    <n v="3"/>
    <n v="4"/>
    <n v="27"/>
  </r>
  <r>
    <x v="0"/>
    <n v="5925"/>
    <s v="Soshnikov"/>
    <s v="Nikita"/>
    <n v="26"/>
    <s v="RW"/>
    <s v="5'11&quot;"/>
    <n v="185"/>
    <d v="1993-10-13T00:00:00"/>
    <n v="24"/>
    <s v="Nizhny Tagil"/>
    <s v="Russia"/>
    <s v="N"/>
    <n v="12"/>
    <s v="TOR"/>
    <s v="Toronto"/>
    <s v="Maple Leafs"/>
    <x v="32"/>
    <n v="5"/>
    <n v="4"/>
    <n v="9"/>
    <n v="70"/>
  </r>
  <r>
    <x v="0"/>
    <n v="5662"/>
    <s v="Speers"/>
    <s v="Blake"/>
    <n v="74"/>
    <s v="C"/>
    <s v="5'11&quot;"/>
    <n v="185"/>
    <d v="1997-01-02T00:00:00"/>
    <n v="21"/>
    <s v="Sault Ste. Marie, ON"/>
    <s v="Canada"/>
    <s v="Y"/>
    <n v="7"/>
    <s v="NJD"/>
    <s v="New Jersey"/>
    <s v="Devils"/>
    <x v="23"/>
    <n v="0"/>
    <n v="0"/>
    <n v="0"/>
    <n v="3"/>
  </r>
  <r>
    <x v="0"/>
    <n v="5112"/>
    <s v="Spooner"/>
    <s v="Ryan"/>
    <n v="51"/>
    <s v="C"/>
    <s v="5'10&quot;"/>
    <n v="187"/>
    <d v="1992-01-29T00:00:00"/>
    <n v="26"/>
    <s v="Ottawa, ON"/>
    <s v="Canada"/>
    <s v="N"/>
    <n v="11"/>
    <s v="BOS"/>
    <s v="Boston"/>
    <s v="Bruins"/>
    <x v="57"/>
    <n v="11"/>
    <n v="28"/>
    <n v="39"/>
    <n v="145"/>
  </r>
  <r>
    <x v="0"/>
    <n v="4918"/>
    <s v="Spurgeon"/>
    <s v="Jared"/>
    <n v="46"/>
    <s v="D"/>
    <s v="5'9&quot;"/>
    <n v="168"/>
    <d v="1989-11-29T00:00:00"/>
    <n v="28"/>
    <s v="Edmonton, AB"/>
    <s v="Canada"/>
    <s v="N"/>
    <n v="25"/>
    <s v="MIN"/>
    <s v="Minnesota"/>
    <s v="Wild"/>
    <x v="45"/>
    <n v="10"/>
    <n v="28"/>
    <n v="38"/>
    <n v="144"/>
  </r>
  <r>
    <x v="0"/>
    <n v="10108"/>
    <s v="Stecher"/>
    <s v="Troy"/>
    <n v="51"/>
    <s v="D"/>
    <s v="5'10&quot;"/>
    <n v="190"/>
    <d v="1994-04-07T00:00:00"/>
    <n v="24"/>
    <s v="Richmond, BC"/>
    <s v="Canada"/>
    <s v="Y"/>
    <n v="21"/>
    <s v="VAN"/>
    <s v="Vancouver"/>
    <s v="Canucks"/>
    <x v="38"/>
    <n v="3"/>
    <n v="21"/>
    <n v="24"/>
    <n v="125"/>
  </r>
  <r>
    <x v="0"/>
    <n v="3720"/>
    <s v="Stempniak"/>
    <s v="Lee"/>
    <n v="21"/>
    <s v="RW"/>
    <s v="5'11&quot;"/>
    <n v="195"/>
    <d v="1983-02-04T00:00:00"/>
    <n v="35"/>
    <s v="West Seneca, NY"/>
    <s v="USA"/>
    <s v="N"/>
    <n v="3"/>
    <s v="CAR"/>
    <s v="Carolina"/>
    <s v="Hurricanes"/>
    <x v="3"/>
    <n v="16"/>
    <n v="24"/>
    <n v="40"/>
    <n v="131"/>
  </r>
  <r>
    <x v="0"/>
    <n v="5324"/>
    <s v="Stollery"/>
    <s v="Karl"/>
    <n v="46"/>
    <s v="D"/>
    <s v="5'11&quot;"/>
    <n v="180"/>
    <d v="1987-11-21T00:00:00"/>
    <n v="30"/>
    <s v="Camrose, AB"/>
    <s v="Canada"/>
    <s v="N"/>
    <n v="7"/>
    <s v="NJD"/>
    <s v="New Jersey"/>
    <s v="Devils"/>
    <x v="28"/>
    <n v="0"/>
    <n v="3"/>
    <n v="3"/>
    <n v="11"/>
  </r>
  <r>
    <x v="0"/>
    <n v="4311"/>
    <s v="Stralman"/>
    <s v="Anton"/>
    <n v="6"/>
    <s v="D"/>
    <s v="5'11&quot;"/>
    <n v="190"/>
    <d v="1986-08-01T00:00:00"/>
    <n v="31"/>
    <s v="Tibro"/>
    <s v="Sweden"/>
    <s v="N"/>
    <n v="1"/>
    <s v="TBL"/>
    <s v="Tampa Bay"/>
    <s v="Lightning"/>
    <x v="69"/>
    <n v="5"/>
    <n v="17"/>
    <n v="22"/>
    <n v="130"/>
  </r>
  <r>
    <x v="0"/>
    <n v="5164"/>
    <s v="Street"/>
    <s v="Ben"/>
    <n v="46"/>
    <s v="C"/>
    <s v="5'11&quot;"/>
    <n v="200"/>
    <d v="1987-02-13T00:00:00"/>
    <n v="31"/>
    <s v="Coquitlam, BC"/>
    <s v="Canada"/>
    <s v="N"/>
    <n v="16"/>
    <s v="DET"/>
    <s v="Detroit"/>
    <s v="Red Wings"/>
    <x v="16"/>
    <n v="0"/>
    <n v="1"/>
    <n v="1"/>
    <n v="8"/>
  </r>
  <r>
    <x v="0"/>
    <n v="3665"/>
    <s v="Streit"/>
    <s v="Mark"/>
    <n v="32"/>
    <s v="D"/>
    <s v="5'11&quot;"/>
    <n v="186"/>
    <d v="1977-12-11T00:00:00"/>
    <n v="40"/>
    <s v="Bern"/>
    <s v="Switzerland"/>
    <s v="N"/>
    <n v="10"/>
    <s v="PIT"/>
    <s v="Pittsburgh"/>
    <s v="Penguins"/>
    <x v="9"/>
    <n v="6"/>
    <n v="21"/>
    <n v="27"/>
    <n v="114"/>
  </r>
  <r>
    <x v="0"/>
    <n v="4864"/>
    <s v="Tatar"/>
    <s v="Tomas"/>
    <n v="21"/>
    <s v="LW"/>
    <s v="5'10&quot;"/>
    <n v="185"/>
    <d v="1990-11-30T00:00:00"/>
    <n v="27"/>
    <s v="Ilava"/>
    <s v="Slovakia"/>
    <s v="N"/>
    <n v="16"/>
    <s v="DET"/>
    <s v="Detroit"/>
    <s v="Red Wings"/>
    <x v="3"/>
    <n v="25"/>
    <n v="21"/>
    <n v="46"/>
    <n v="166"/>
  </r>
  <r>
    <x v="0"/>
    <n v="5355"/>
    <s v="Teravainen"/>
    <s v="Teuvo"/>
    <n v="86"/>
    <s v="C"/>
    <s v="5'11&quot;"/>
    <n v="178"/>
    <d v="1994-09-11T00:00:00"/>
    <n v="23"/>
    <s v="Helsinki"/>
    <s v="Finland"/>
    <s v="N"/>
    <n v="3"/>
    <s v="CAR"/>
    <s v="Carolina"/>
    <s v="Hurricanes"/>
    <x v="11"/>
    <n v="15"/>
    <n v="27"/>
    <n v="42"/>
    <n v="169"/>
  </r>
  <r>
    <x v="0"/>
    <n v="4813"/>
    <s v="Terry"/>
    <s v="Chris"/>
    <n v="15"/>
    <s v="LW"/>
    <s v="5'10&quot;"/>
    <n v="191"/>
    <d v="1989-04-07T00:00:00"/>
    <n v="29"/>
    <s v="Brampton, ON"/>
    <s v="Canada"/>
    <s v="N"/>
    <n v="14"/>
    <s v="MTL"/>
    <s v="Montreal"/>
    <s v="Canadiens"/>
    <x v="44"/>
    <n v="2"/>
    <n v="2"/>
    <n v="4"/>
    <n v="15"/>
  </r>
  <r>
    <x v="0"/>
    <n v="9055"/>
    <s v="Tolchinsky"/>
    <s v="Sergey"/>
    <n v="61"/>
    <s v="LW"/>
    <s v="5'8&quot;"/>
    <n v="170"/>
    <d v="1995-02-03T00:00:00"/>
    <n v="23"/>
    <s v="Moscow"/>
    <s v="Russia"/>
    <s v="N"/>
    <n v="3"/>
    <s v="CAR"/>
    <s v="Carolina"/>
    <s v="Hurricanes"/>
    <x v="25"/>
    <n v="0"/>
    <n v="1"/>
    <n v="1"/>
    <n v="2"/>
  </r>
  <r>
    <x v="0"/>
    <n v="364"/>
    <s v="Tootoo"/>
    <s v="Jordin"/>
    <n v="22"/>
    <s v="RW"/>
    <s v="5'9&quot;"/>
    <n v="195"/>
    <d v="1983-02-02T00:00:00"/>
    <n v="35"/>
    <s v="Churchill, MB"/>
    <s v="Canada"/>
    <s v="N"/>
    <n v="20"/>
    <s v="CHI"/>
    <s v="Chicago"/>
    <s v="Blackhawks"/>
    <x v="63"/>
    <n v="2"/>
    <n v="1"/>
    <n v="3"/>
    <n v="43"/>
  </r>
  <r>
    <x v="0"/>
    <n v="5342"/>
    <s v="Trocheck"/>
    <s v="Vincent"/>
    <n v="21"/>
    <s v="C"/>
    <s v="5'10&quot;"/>
    <n v="182"/>
    <d v="1993-07-11T00:00:00"/>
    <n v="24"/>
    <s v="Pittsburgh, PA"/>
    <s v="USA"/>
    <s v="N"/>
    <n v="4"/>
    <s v="FLO"/>
    <s v="Florida"/>
    <s v="Panthers"/>
    <x v="3"/>
    <n v="23"/>
    <n v="31"/>
    <n v="54"/>
    <n v="230"/>
  </r>
  <r>
    <x v="0"/>
    <n v="12246"/>
    <s v="Tynan"/>
    <s v="T.J."/>
    <n v="49"/>
    <s v="C"/>
    <s v="5'8&quot;"/>
    <n v="165"/>
    <d v="1992-02-25T00:00:00"/>
    <n v="26"/>
    <s v="Orland Park, IL"/>
    <s v="USA"/>
    <s v="Y"/>
    <n v="19"/>
    <s v="CBJ"/>
    <s v="Columbus"/>
    <s v="Blue Jackets"/>
    <x v="23"/>
    <n v="0"/>
    <n v="0"/>
    <n v="0"/>
    <n v="3"/>
  </r>
  <r>
    <x v="0"/>
    <n v="5328"/>
    <s v="Varone"/>
    <s v="Philip"/>
    <n v="81"/>
    <s v="C"/>
    <s v="5'10&quot;"/>
    <n v="193"/>
    <d v="1990-12-04T00:00:00"/>
    <n v="27"/>
    <s v="Vaughan, ON"/>
    <s v="Canada"/>
    <s v="N"/>
    <n v="13"/>
    <s v="OTT"/>
    <s v="Ottawa"/>
    <s v="Senators"/>
    <x v="40"/>
    <n v="0"/>
    <n v="0"/>
    <n v="0"/>
    <n v="1"/>
  </r>
  <r>
    <x v="0"/>
    <n v="5158"/>
    <s v="Vatanen"/>
    <s v="Sami"/>
    <n v="45"/>
    <s v="D"/>
    <s v="5'10&quot;"/>
    <n v="185"/>
    <d v="1991-06-03T00:00:00"/>
    <n v="26"/>
    <s v="JyvÃ¤skylÃ¤"/>
    <s v="Finland"/>
    <s v="N"/>
    <n v="29"/>
    <s v="ANA"/>
    <s v="Anaheim"/>
    <s v="Ducks"/>
    <x v="38"/>
    <n v="3"/>
    <n v="21"/>
    <n v="24"/>
    <n v="117"/>
  </r>
  <r>
    <x v="0"/>
    <n v="5851"/>
    <s v="Vatrano"/>
    <s v="Frank"/>
    <n v="72"/>
    <s v="C"/>
    <s v="5'9&quot;"/>
    <n v="201"/>
    <d v="1994-03-13T00:00:00"/>
    <n v="24"/>
    <s v="East Longmeadow, MA"/>
    <s v="USA"/>
    <s v="N"/>
    <n v="11"/>
    <s v="BOS"/>
    <s v="Boston"/>
    <s v="Bruins"/>
    <x v="70"/>
    <n v="10"/>
    <n v="8"/>
    <n v="18"/>
    <n v="116"/>
  </r>
  <r>
    <x v="0"/>
    <n v="12461"/>
    <s v="Vecchione"/>
    <s v="Mike"/>
    <n v="74"/>
    <s v="C"/>
    <s v="5'10&quot;"/>
    <n v="194"/>
    <d v="1993-02-25T00:00:00"/>
    <n v="25"/>
    <s v="Saugus, MA"/>
    <s v="USA"/>
    <s v="Y"/>
    <n v="6"/>
    <s v="PHI"/>
    <s v="Philadelphia"/>
    <s v="Flyers"/>
    <x v="25"/>
    <n v="0"/>
    <n v="0"/>
    <n v="0"/>
    <n v="1"/>
  </r>
  <r>
    <x v="0"/>
    <n v="5864"/>
    <s v="Vermin"/>
    <s v="Joel"/>
    <n v="92"/>
    <s v="RW"/>
    <s v="5'11&quot;"/>
    <n v="192"/>
    <d v="1992-02-05T00:00:00"/>
    <n v="26"/>
    <s v="Bern"/>
    <s v="Switzerland"/>
    <s v="N"/>
    <n v="1"/>
    <s v="TBL"/>
    <s v="Tampa Bay"/>
    <s v="Lightning"/>
    <x v="20"/>
    <n v="0"/>
    <n v="3"/>
    <n v="3"/>
    <n v="12"/>
  </r>
  <r>
    <x v="0"/>
    <n v="4346"/>
    <s v="Versteeg"/>
    <s v="Kris"/>
    <n v="10"/>
    <s v="LW"/>
    <s v="5'11&quot;"/>
    <n v="176"/>
    <d v="1986-05-13T00:00:00"/>
    <n v="31"/>
    <s v="Lethbridge, AB"/>
    <s v="Canada"/>
    <s v="N"/>
    <n v="23"/>
    <s v="CGY"/>
    <s v="Calgary"/>
    <s v="Flames"/>
    <x v="62"/>
    <n v="15"/>
    <n v="22"/>
    <n v="37"/>
    <n v="136"/>
  </r>
  <r>
    <x v="0"/>
    <n v="5315"/>
    <s v="Warsofsky"/>
    <s v="David"/>
    <n v="5"/>
    <s v="D"/>
    <s v="5'9&quot;"/>
    <n v="170"/>
    <d v="1990-05-30T00:00:00"/>
    <n v="27"/>
    <s v="Marshfield, MA"/>
    <s v="USA"/>
    <s v="N"/>
    <n v="10"/>
    <s v="PIT"/>
    <s v="Pittsburgh"/>
    <s v="Penguins"/>
    <x v="71"/>
    <n v="0"/>
    <n v="1"/>
    <n v="1"/>
    <n v="14"/>
  </r>
  <r>
    <x v="0"/>
    <n v="5831"/>
    <s v="Weal"/>
    <s v="Jordan"/>
    <n v="40"/>
    <s v="RW"/>
    <s v="5'10&quot;"/>
    <n v="179"/>
    <d v="1992-04-15T00:00:00"/>
    <n v="26"/>
    <s v="North Vancouver, BC"/>
    <s v="Canada"/>
    <s v="N"/>
    <n v="6"/>
    <s v="PHI"/>
    <s v="Philadelphia"/>
    <s v="Flyers"/>
    <x v="27"/>
    <n v="8"/>
    <n v="4"/>
    <n v="12"/>
    <n v="49"/>
  </r>
  <r>
    <x v="0"/>
    <n v="4607"/>
    <s v="Weber"/>
    <s v="Yannick"/>
    <n v="7"/>
    <s v="D"/>
    <s v="5'11&quot;"/>
    <n v="200"/>
    <d v="1988-09-23T00:00:00"/>
    <n v="29"/>
    <s v="Morges"/>
    <s v="Switzerland"/>
    <s v="N"/>
    <n v="18"/>
    <s v="NSH"/>
    <s v="Nashville"/>
    <s v="Predators"/>
    <x v="69"/>
    <n v="1"/>
    <n v="7"/>
    <n v="8"/>
    <n v="72"/>
  </r>
  <r>
    <x v="0"/>
    <n v="5817"/>
    <s v="Wideman"/>
    <s v="Chris"/>
    <n v="6"/>
    <s v="D"/>
    <s v="5'10&quot;"/>
    <n v="183"/>
    <d v="1990-01-07T00:00:00"/>
    <n v="28"/>
    <s v="St. Louis, MO"/>
    <s v="USA"/>
    <s v="N"/>
    <n v="13"/>
    <s v="OTT"/>
    <s v="Ottawa"/>
    <s v="Senators"/>
    <x v="45"/>
    <n v="5"/>
    <n v="12"/>
    <n v="17"/>
    <n v="123"/>
  </r>
  <r>
    <x v="0"/>
    <n v="5492"/>
    <s v="Wilson"/>
    <s v="Scott"/>
    <n v="23"/>
    <s v="C"/>
    <s v="5'11&quot;"/>
    <n v="183"/>
    <d v="1992-04-24T00:00:00"/>
    <n v="26"/>
    <s v="Oakville, ON"/>
    <s v="Canada"/>
    <s v="N"/>
    <n v="10"/>
    <s v="PIT"/>
    <s v="Pittsburgh"/>
    <s v="Penguins"/>
    <x v="57"/>
    <n v="8"/>
    <n v="18"/>
    <n v="26"/>
    <n v="127"/>
  </r>
  <r>
    <x v="0"/>
    <n v="5119"/>
    <s v="Yakupov"/>
    <s v="Nail"/>
    <n v="64"/>
    <s v="RW"/>
    <s v="5'11&quot;"/>
    <n v="195"/>
    <d v="1993-10-06T00:00:00"/>
    <n v="24"/>
    <s v="Nizhnekamsk"/>
    <s v="Russia"/>
    <s v="N"/>
    <n v="17"/>
    <s v="STL"/>
    <s v="St. Louis"/>
    <s v="Blues"/>
    <x v="48"/>
    <n v="3"/>
    <n v="6"/>
    <n v="9"/>
    <n v="35"/>
  </r>
  <r>
    <x v="0"/>
    <n v="5020"/>
    <s v="Zolnierczyk"/>
    <s v="Harrison"/>
    <n v="26"/>
    <s v="LW"/>
    <s v="5'11&quot;"/>
    <n v="180"/>
    <d v="1987-09-01T00:00:00"/>
    <n v="30"/>
    <s v="Toronto, ON"/>
    <s v="Canada"/>
    <s v="N"/>
    <n v="18"/>
    <s v="NSH"/>
    <s v="Nashville"/>
    <s v="Predators"/>
    <x v="47"/>
    <n v="2"/>
    <n v="2"/>
    <n v="4"/>
    <n v="19"/>
  </r>
  <r>
    <x v="0"/>
    <n v="4927"/>
    <s v="Zuccarello"/>
    <s v="Mats"/>
    <n v="36"/>
    <s v="LW"/>
    <s v="5'8&quot;"/>
    <n v="179"/>
    <d v="1987-09-01T00:00:00"/>
    <n v="30"/>
    <s v="Oslo"/>
    <s v="Norway"/>
    <s v="N"/>
    <n v="9"/>
    <s v="NYR"/>
    <s v="New York"/>
    <s v="Rangers"/>
    <x v="6"/>
    <n v="15"/>
    <n v="44"/>
    <n v="59"/>
    <n v="188"/>
  </r>
  <r>
    <x v="0"/>
    <n v="5093"/>
    <s v="Zucker"/>
    <s v="Jason"/>
    <n v="16"/>
    <s v="LW"/>
    <s v="5'11&quot;"/>
    <n v="187"/>
    <d v="1992-01-16T00:00:00"/>
    <n v="26"/>
    <s v="Newport Beach, CA"/>
    <s v="USA"/>
    <s v="N"/>
    <n v="25"/>
    <s v="MIN"/>
    <s v="Minnesota"/>
    <s v="Wild"/>
    <x v="37"/>
    <n v="22"/>
    <n v="25"/>
    <n v="47"/>
    <n v="172"/>
  </r>
  <r>
    <x v="1"/>
    <n v="4419"/>
    <s v="Abdelkader"/>
    <s v="Justin"/>
    <n v="8"/>
    <s v="LW"/>
    <s v="6'2&quot;"/>
    <n v="214"/>
    <d v="1987-02-25T00:00:00"/>
    <n v="31"/>
    <s v="Muskegon, MI"/>
    <s v="USA"/>
    <s v="N"/>
    <n v="16"/>
    <s v="DET"/>
    <s v="Detroit"/>
    <s v="Red Wings"/>
    <x v="17"/>
    <n v="7"/>
    <n v="14"/>
    <n v="21"/>
    <n v="104"/>
  </r>
  <r>
    <x v="1"/>
    <n v="5353"/>
    <s v="Agostino"/>
    <s v="Kenny"/>
    <n v="73"/>
    <s v="LW"/>
    <s v="6'0&quot;"/>
    <n v="202"/>
    <d v="1992-04-30T00:00:00"/>
    <n v="25"/>
    <s v="Morristown, NJ"/>
    <s v="USA"/>
    <s v="N"/>
    <n v="17"/>
    <s v="STL"/>
    <s v="St. Louis"/>
    <s v="Blues"/>
    <x v="40"/>
    <n v="1"/>
    <n v="2"/>
    <n v="3"/>
    <n v="17"/>
  </r>
  <r>
    <x v="1"/>
    <n v="5107"/>
    <s v="Allen"/>
    <s v="Jake"/>
    <n v="34"/>
    <s v="G"/>
    <s v="6'2&quot;"/>
    <n v="203"/>
    <d v="1990-08-07T00:00:00"/>
    <n v="27"/>
    <s v="Fredericton, NB"/>
    <s v="Canada"/>
    <s v="N"/>
    <n v="17"/>
    <s v="STL"/>
    <s v="St. Louis"/>
    <s v="Blues"/>
    <x v="22"/>
    <n v="0"/>
    <n v="1"/>
    <n v="1"/>
    <m/>
  </r>
  <r>
    <x v="1"/>
    <n v="4554"/>
    <s v="Alzner"/>
    <s v="Karl"/>
    <n v="27"/>
    <s v="D"/>
    <s v="6'3&quot;"/>
    <n v="217"/>
    <d v="1988-09-24T00:00:00"/>
    <n v="29"/>
    <s v="Burnaby, BC"/>
    <s v="Canada"/>
    <s v="N"/>
    <n v="5"/>
    <s v="WSH"/>
    <s v="Washington"/>
    <s v="Capitals"/>
    <x v="3"/>
    <n v="3"/>
    <n v="10"/>
    <n v="13"/>
    <n v="80"/>
  </r>
  <r>
    <x v="1"/>
    <n v="5109"/>
    <s v="Andersen"/>
    <s v="Frederik"/>
    <n v="31"/>
    <s v="G"/>
    <s v="6'4&quot;"/>
    <n v="230"/>
    <d v="1989-09-30T00:00:00"/>
    <n v="28"/>
    <s v="Herning"/>
    <s v="Denmark"/>
    <s v="N"/>
    <n v="12"/>
    <s v="TOR"/>
    <s v="Toronto"/>
    <s v="Maple Leafs"/>
    <x v="12"/>
    <n v="0"/>
    <n v="1"/>
    <n v="1"/>
    <m/>
  </r>
  <r>
    <x v="1"/>
    <n v="757"/>
    <s v="Anderson"/>
    <s v="Craig"/>
    <n v="41"/>
    <s v="G"/>
    <s v="6'2&quot;"/>
    <n v="187"/>
    <d v="1981-05-21T00:00:00"/>
    <n v="36"/>
    <s v="Park Ridge, IL"/>
    <s v="USA"/>
    <s v="N"/>
    <n v="13"/>
    <s v="OTT"/>
    <s v="Ottawa"/>
    <s v="Senators"/>
    <x v="48"/>
    <n v="0"/>
    <n v="1"/>
    <n v="1"/>
    <m/>
  </r>
  <r>
    <x v="1"/>
    <n v="5513"/>
    <s v="Anderson"/>
    <s v="Josh"/>
    <n v="34"/>
    <s v="RW"/>
    <s v="6'3&quot;"/>
    <n v="221"/>
    <d v="1994-05-07T00:00:00"/>
    <n v="23"/>
    <s v="Burlington, ON"/>
    <s v="Canada"/>
    <s v="N"/>
    <n v="19"/>
    <s v="CBJ"/>
    <s v="Columbus"/>
    <s v="Blue Jackets"/>
    <x v="57"/>
    <n v="17"/>
    <n v="12"/>
    <n v="29"/>
    <n v="119"/>
  </r>
  <r>
    <x v="1"/>
    <n v="5647"/>
    <s v="Andersson"/>
    <s v="Rasmus"/>
    <n v="54"/>
    <s v="D"/>
    <s v="6'1&quot;"/>
    <n v="214"/>
    <d v="1996-10-27T00:00:00"/>
    <n v="21"/>
    <s v="MalmÃ¶"/>
    <s v="Sweden"/>
    <s v="Y"/>
    <n v="23"/>
    <s v="CGY"/>
    <s v="Calgary"/>
    <s v="Flames"/>
    <x v="0"/>
    <n v="0"/>
    <n v="0"/>
    <n v="0"/>
    <n v="0"/>
  </r>
  <r>
    <x v="1"/>
    <n v="5465"/>
    <s v="Andreoff"/>
    <s v="Andy"/>
    <n v="15"/>
    <s v="LW"/>
    <s v="6'1&quot;"/>
    <n v="203"/>
    <d v="1991-05-17T00:00:00"/>
    <n v="26"/>
    <s v="Pickering, ON"/>
    <s v="Canada"/>
    <s v="N"/>
    <n v="28"/>
    <s v="LAK"/>
    <s v="Los Angeles"/>
    <s v="Kings"/>
    <x v="13"/>
    <n v="0"/>
    <n v="2"/>
    <n v="2"/>
    <n v="38"/>
  </r>
  <r>
    <x v="1"/>
    <n v="4620"/>
    <s v="Anisimov"/>
    <s v="Artem"/>
    <n v="15"/>
    <s v="C"/>
    <s v="6'4&quot;"/>
    <n v="198"/>
    <d v="1988-05-24T00:00:00"/>
    <n v="29"/>
    <s v="Yaroslavl"/>
    <s v="Russia"/>
    <s v="N"/>
    <n v="20"/>
    <s v="CHI"/>
    <s v="Chicago"/>
    <s v="Blackhawks"/>
    <x v="17"/>
    <n v="22"/>
    <n v="23"/>
    <n v="45"/>
    <n v="105"/>
  </r>
  <r>
    <x v="1"/>
    <n v="5505"/>
    <s v="Armia"/>
    <s v="Joel"/>
    <n v="40"/>
    <s v="RW"/>
    <s v="6'3&quot;"/>
    <n v="205"/>
    <d v="1993-05-31T00:00:00"/>
    <n v="24"/>
    <s v="Pori"/>
    <s v="Finland"/>
    <s v="N"/>
    <n v="2"/>
    <s v="WPJ"/>
    <s v="Winnipeg"/>
    <s v="Jets"/>
    <x v="72"/>
    <n v="10"/>
    <n v="9"/>
    <n v="19"/>
    <n v="111"/>
  </r>
  <r>
    <x v="1"/>
    <n v="5853"/>
    <s v="Athanasiou"/>
    <s v="Andreas"/>
    <n v="72"/>
    <s v="C"/>
    <s v="6'2&quot;"/>
    <n v="188"/>
    <d v="1994-08-06T00:00:00"/>
    <n v="23"/>
    <s v="London, ON"/>
    <s v="Canada"/>
    <s v="N"/>
    <n v="16"/>
    <s v="DET"/>
    <s v="Detroit"/>
    <s v="Red Wings"/>
    <x v="17"/>
    <n v="18"/>
    <n v="11"/>
    <n v="29"/>
    <n v="120"/>
  </r>
  <r>
    <x v="1"/>
    <n v="12293"/>
    <s v="Austin"/>
    <s v="Brady"/>
    <n v="67"/>
    <s v="D"/>
    <s v="6'4&quot;"/>
    <n v="230"/>
    <d v="1993-06-16T00:00:00"/>
    <n v="24"/>
    <s v="Bobcaygeon, ON"/>
    <s v="Canada"/>
    <s v="Y"/>
    <n v="15"/>
    <s v="BUF"/>
    <s v="Buffalo"/>
    <s v="Sabres"/>
    <x v="8"/>
    <n v="0"/>
    <n v="0"/>
    <n v="0"/>
    <n v="8"/>
  </r>
  <r>
    <x v="1"/>
    <n v="4179"/>
    <s v="Backes"/>
    <s v="David"/>
    <n v="42"/>
    <s v="C"/>
    <s v="6'3&quot;"/>
    <n v="221"/>
    <d v="1984-05-01T00:00:00"/>
    <n v="33"/>
    <s v="Minneapolis, MN"/>
    <s v="USA"/>
    <s v="N"/>
    <n v="11"/>
    <s v="BOS"/>
    <s v="Boston"/>
    <s v="Bruins"/>
    <x v="10"/>
    <n v="17"/>
    <n v="21"/>
    <n v="38"/>
    <n v="175"/>
  </r>
  <r>
    <x v="1"/>
    <n v="4609"/>
    <s v="Backlund"/>
    <s v="Mikael"/>
    <n v="11"/>
    <s v="C"/>
    <s v="6'1&quot;"/>
    <n v="199"/>
    <d v="1989-03-17T00:00:00"/>
    <n v="29"/>
    <s v="Vasteras"/>
    <s v="Sweden"/>
    <s v="N"/>
    <n v="23"/>
    <s v="CGY"/>
    <s v="Calgary"/>
    <s v="Flames"/>
    <x v="11"/>
    <n v="22"/>
    <n v="31"/>
    <n v="53"/>
    <n v="197"/>
  </r>
  <r>
    <x v="1"/>
    <n v="4264"/>
    <s v="Backstrom"/>
    <s v="Nicklas"/>
    <n v="19"/>
    <s v="C"/>
    <s v="6'1&quot;"/>
    <n v="210"/>
    <d v="1987-11-23T00:00:00"/>
    <n v="30"/>
    <s v="GÃ¤vle"/>
    <s v="Sweden"/>
    <s v="N"/>
    <n v="5"/>
    <s v="WSH"/>
    <s v="Washington"/>
    <s v="Capitals"/>
    <x v="3"/>
    <n v="23"/>
    <n v="63"/>
    <n v="86"/>
    <n v="162"/>
  </r>
  <r>
    <x v="1"/>
    <n v="5539"/>
    <s v="Bailey"/>
    <s v="Casey"/>
    <n v="37"/>
    <s v="C"/>
    <s v="6'3&quot;"/>
    <n v="195"/>
    <d v="1991-10-27T00:00:00"/>
    <n v="26"/>
    <s v="Anchorage, AK"/>
    <s v="USA"/>
    <s v="Y"/>
    <n v="13"/>
    <s v="OTT"/>
    <s v="Ottawa"/>
    <s v="Senators"/>
    <x v="40"/>
    <n v="0"/>
    <n v="0"/>
    <n v="0"/>
    <n v="10"/>
  </r>
  <r>
    <x v="1"/>
    <n v="4527"/>
    <s v="Bailey"/>
    <s v="Joshua"/>
    <n v="12"/>
    <s v="LW"/>
    <s v="6'1&quot;"/>
    <n v="203"/>
    <d v="1989-10-02T00:00:00"/>
    <n v="28"/>
    <s v="Bowmanville, ON"/>
    <s v="Canada"/>
    <s v="N"/>
    <n v="8"/>
    <s v="NYI"/>
    <s v="New York"/>
    <s v="Islanders"/>
    <x v="3"/>
    <n v="13"/>
    <n v="43"/>
    <n v="56"/>
    <n v="173"/>
  </r>
  <r>
    <x v="1"/>
    <n v="5913"/>
    <s v="Bailey"/>
    <s v="Justin"/>
    <n v="56"/>
    <s v="RW"/>
    <s v="6'4&quot;"/>
    <n v="214"/>
    <d v="1995-07-01T00:00:00"/>
    <n v="22"/>
    <s v="Buffalo, NY"/>
    <s v="USA"/>
    <s v="N"/>
    <n v="15"/>
    <s v="BUF"/>
    <s v="Buffalo"/>
    <s v="Sabres"/>
    <x v="53"/>
    <n v="2"/>
    <n v="2"/>
    <n v="4"/>
    <n v="36"/>
  </r>
  <r>
    <x v="1"/>
    <n v="10092"/>
    <s v="Baptiste"/>
    <s v="Nicholas"/>
    <n v="73"/>
    <s v="RW"/>
    <s v="6'1&quot;"/>
    <n v="205"/>
    <d v="1995-08-04T00:00:00"/>
    <n v="22"/>
    <s v="Ottawa, ON"/>
    <s v="Canada"/>
    <s v="Y"/>
    <n v="15"/>
    <s v="BUF"/>
    <s v="Buffalo"/>
    <s v="Sabres"/>
    <x v="44"/>
    <n v="3"/>
    <n v="1"/>
    <n v="4"/>
    <n v="16"/>
  </r>
  <r>
    <x v="1"/>
    <n v="11708"/>
    <s v="Barbashev"/>
    <s v="Ivan"/>
    <n v="49"/>
    <s v="C"/>
    <s v="6'0&quot;"/>
    <n v="187"/>
    <d v="1995-12-14T00:00:00"/>
    <n v="22"/>
    <s v="Moscow"/>
    <s v="Russia"/>
    <s v="Y"/>
    <n v="17"/>
    <s v="STL"/>
    <s v="St. Louis"/>
    <s v="Blues"/>
    <x v="65"/>
    <n v="5"/>
    <n v="7"/>
    <n v="12"/>
    <n v="20"/>
  </r>
  <r>
    <x v="1"/>
    <n v="11825"/>
    <s v="Barber"/>
    <s v="Riley"/>
    <n v="24"/>
    <s v="RW"/>
    <s v="6'0&quot;"/>
    <n v="190"/>
    <d v="1994-02-07T00:00:00"/>
    <n v="24"/>
    <s v="Pittsburgh, PA"/>
    <s v="USA"/>
    <s v="Y"/>
    <n v="5"/>
    <s v="WSH"/>
    <s v="Washington"/>
    <s v="Capitals"/>
    <x v="23"/>
    <n v="0"/>
    <n v="0"/>
    <n v="0"/>
    <n v="2"/>
  </r>
  <r>
    <x v="1"/>
    <n v="5205"/>
    <s v="Barberio"/>
    <s v="Mark"/>
    <n v="45"/>
    <s v="D"/>
    <s v="6'1&quot;"/>
    <n v="207"/>
    <d v="1990-03-23T00:00:00"/>
    <n v="28"/>
    <s v="Montreal, QC"/>
    <s v="Canada"/>
    <s v="N"/>
    <n v="22"/>
    <s v="COL"/>
    <s v="Colorado"/>
    <s v="Avalanche"/>
    <x v="26"/>
    <n v="2"/>
    <n v="11"/>
    <n v="13"/>
    <n v="80"/>
  </r>
  <r>
    <x v="1"/>
    <n v="5241"/>
    <s v="Barkov"/>
    <s v="Aleksander"/>
    <n v="16"/>
    <s v="C"/>
    <s v="6'3&quot;"/>
    <n v="213"/>
    <d v="1995-09-02T00:00:00"/>
    <n v="22"/>
    <s v="Tampere"/>
    <s v="Finland"/>
    <s v="N"/>
    <n v="4"/>
    <s v="FLO"/>
    <s v="Florida"/>
    <s v="Panthers"/>
    <x v="49"/>
    <n v="21"/>
    <n v="31"/>
    <n v="52"/>
    <n v="142"/>
  </r>
  <r>
    <x v="1"/>
    <n v="4936"/>
    <s v="Bartkowski"/>
    <s v="Matt"/>
    <n v="44"/>
    <s v="D"/>
    <s v="6'1&quot;"/>
    <n v="196"/>
    <d v="1988-06-04T00:00:00"/>
    <n v="29"/>
    <s v="Pittsburgh, PA"/>
    <s v="USA"/>
    <s v="N"/>
    <n v="23"/>
    <s v="CGY"/>
    <s v="Calgary"/>
    <s v="Flames"/>
    <x v="27"/>
    <n v="1"/>
    <n v="1"/>
    <n v="2"/>
    <n v="16"/>
  </r>
  <r>
    <x v="1"/>
    <n v="5611"/>
    <s v="Barzal"/>
    <s v="Mathew"/>
    <n v="13"/>
    <s v="C"/>
    <s v="6'0&quot;"/>
    <n v="189"/>
    <d v="1997-05-26T00:00:00"/>
    <n v="20"/>
    <s v="Coquitlam, BC"/>
    <s v="Canada"/>
    <s v="Y"/>
    <n v="8"/>
    <s v="NYI"/>
    <s v="New York"/>
    <s v="Islanders"/>
    <x v="25"/>
    <n v="0"/>
    <n v="0"/>
    <n v="0"/>
    <n v="0"/>
  </r>
  <r>
    <x v="1"/>
    <n v="4339"/>
    <s v="Bass"/>
    <s v="Cody"/>
    <n v="16"/>
    <s v="C"/>
    <s v="6'0&quot;"/>
    <n v="205"/>
    <d v="1987-01-07T00:00:00"/>
    <n v="31"/>
    <s v="Owen sound, ON"/>
    <s v="Canada"/>
    <s v="N"/>
    <n v="18"/>
    <s v="NSH"/>
    <s v="Nashville"/>
    <s v="Predators"/>
    <x v="34"/>
    <n v="0"/>
    <n v="0"/>
    <n v="0"/>
    <n v="1"/>
  </r>
  <r>
    <x v="1"/>
    <n v="4456"/>
    <s v="Beagle"/>
    <s v="Jay"/>
    <n v="83"/>
    <s v="C"/>
    <s v="6'3&quot;"/>
    <n v="218"/>
    <d v="1985-10-16T00:00:00"/>
    <n v="32"/>
    <s v="Calgary, AB"/>
    <s v="Canada"/>
    <s v="N"/>
    <n v="5"/>
    <s v="WSH"/>
    <s v="Washington"/>
    <s v="Capitals"/>
    <x v="11"/>
    <n v="13"/>
    <n v="17"/>
    <n v="30"/>
    <n v="100"/>
  </r>
  <r>
    <x v="1"/>
    <n v="5002"/>
    <s v="Beaulieu"/>
    <s v="Nathan"/>
    <n v="28"/>
    <s v="D"/>
    <s v="6'2&quot;"/>
    <n v="200"/>
    <d v="1992-12-05T00:00:00"/>
    <n v="25"/>
    <s v="Strathroy, ON"/>
    <s v="Canada"/>
    <s v="N"/>
    <n v="14"/>
    <s v="MTL"/>
    <s v="Montreal"/>
    <s v="Canadiens"/>
    <x v="10"/>
    <n v="4"/>
    <n v="24"/>
    <n v="28"/>
    <n v="118"/>
  </r>
  <r>
    <x v="1"/>
    <n v="5194"/>
    <s v="Beck"/>
    <s v="Taylor"/>
    <n v="28"/>
    <s v="LW"/>
    <s v="6'2&quot;"/>
    <n v="203"/>
    <d v="1991-05-13T00:00:00"/>
    <n v="26"/>
    <s v="St. Catharines, ON"/>
    <s v="Canada"/>
    <s v="N"/>
    <n v="9"/>
    <s v="NYR"/>
    <s v="New York"/>
    <s v="Rangers"/>
    <x v="8"/>
    <n v="0"/>
    <n v="0"/>
    <n v="0"/>
    <n v="5"/>
  </r>
  <r>
    <x v="1"/>
    <n v="4459"/>
    <s v="Beleskey"/>
    <s v="Matt"/>
    <n v="39"/>
    <s v="LW"/>
    <s v="6'0&quot;"/>
    <n v="203"/>
    <d v="1988-06-06T00:00:00"/>
    <n v="29"/>
    <s v="Windsor, ON"/>
    <s v="Canada"/>
    <s v="N"/>
    <n v="11"/>
    <s v="BOS"/>
    <s v="Boston"/>
    <s v="Bruins"/>
    <x v="31"/>
    <n v="3"/>
    <n v="5"/>
    <n v="8"/>
    <n v="79"/>
  </r>
  <r>
    <x v="1"/>
    <n v="5444"/>
    <s v="Bellemare"/>
    <s v="Pierre-Edouard"/>
    <n v="78"/>
    <s v="LW"/>
    <s v="6'0&quot;"/>
    <n v="198"/>
    <d v="1985-03-06T00:00:00"/>
    <n v="33"/>
    <s v="Le Blanc-Mesnil"/>
    <s v="France"/>
    <s v="N"/>
    <n v="6"/>
    <s v="PHI"/>
    <s v="Philadelphia"/>
    <s v="Flyers"/>
    <x v="3"/>
    <n v="4"/>
    <n v="4"/>
    <n v="8"/>
    <n v="90"/>
  </r>
  <r>
    <x v="1"/>
    <n v="4707"/>
    <s v="Benn"/>
    <s v="Jamie"/>
    <n v="14"/>
    <s v="LW"/>
    <s v="6'2&quot;"/>
    <n v="209"/>
    <d v="1989-07-18T00:00:00"/>
    <n v="28"/>
    <s v="Victoria, BC"/>
    <s v="Canada"/>
    <s v="N"/>
    <n v="27"/>
    <s v="DAL"/>
    <s v="Dallas"/>
    <s v="Stars"/>
    <x v="11"/>
    <n v="26"/>
    <n v="43"/>
    <n v="69"/>
    <n v="201"/>
  </r>
  <r>
    <x v="1"/>
    <n v="5059"/>
    <s v="Benn"/>
    <s v="Jordie"/>
    <n v="8"/>
    <s v="D"/>
    <s v="6'2&quot;"/>
    <n v="198"/>
    <d v="1987-07-26T00:00:00"/>
    <n v="30"/>
    <s v="Victoria, BC"/>
    <s v="Canada"/>
    <s v="N"/>
    <n v="14"/>
    <s v="MTL"/>
    <s v="Montreal"/>
    <s v="Canadiens"/>
    <x v="69"/>
    <n v="4"/>
    <n v="13"/>
    <n v="17"/>
    <n v="68"/>
  </r>
  <r>
    <x v="1"/>
    <n v="5169"/>
    <s v="Bennett"/>
    <s v="Beau"/>
    <n v="8"/>
    <s v="RW"/>
    <s v="6'2&quot;"/>
    <n v="195"/>
    <d v="1991-11-27T00:00:00"/>
    <n v="26"/>
    <s v="Gardena, CA"/>
    <s v="USA"/>
    <s v="N"/>
    <n v="7"/>
    <s v="NJD"/>
    <s v="New Jersey"/>
    <s v="Devils"/>
    <x v="21"/>
    <n v="8"/>
    <n v="11"/>
    <n v="19"/>
    <n v="101"/>
  </r>
  <r>
    <x v="1"/>
    <n v="5415"/>
    <s v="Bennett"/>
    <s v="Sam"/>
    <n v="93"/>
    <s v="C"/>
    <s v="6'1&quot;"/>
    <n v="200"/>
    <d v="1996-06-20T00:00:00"/>
    <n v="21"/>
    <s v="Holland Landing, ON"/>
    <s v="Canada"/>
    <s v="N"/>
    <n v="23"/>
    <s v="CGY"/>
    <s v="Calgary"/>
    <s v="Flames"/>
    <x v="11"/>
    <n v="13"/>
    <n v="13"/>
    <n v="26"/>
    <n v="122"/>
  </r>
  <r>
    <x v="1"/>
    <n v="10168"/>
    <s v="Benning"/>
    <s v="Matthew"/>
    <n v="83"/>
    <s v="D"/>
    <s v="6'1&quot;"/>
    <n v="204"/>
    <d v="1994-05-25T00:00:00"/>
    <n v="23"/>
    <s v="Edmonton, AB"/>
    <s v="Canada"/>
    <s v="Y"/>
    <n v="24"/>
    <s v="EDM"/>
    <s v="Edmonton"/>
    <s v="Oilers"/>
    <x v="49"/>
    <n v="3"/>
    <n v="12"/>
    <n v="15"/>
    <n v="69"/>
  </r>
  <r>
    <x v="1"/>
    <n v="78"/>
    <s v="Bergeron"/>
    <s v="Patrice"/>
    <n v="37"/>
    <s v="C"/>
    <s v="6'1&quot;"/>
    <n v="195"/>
    <d v="1985-07-24T00:00:00"/>
    <n v="32"/>
    <s v="Ancienne-Lorette, QC"/>
    <s v="Canada"/>
    <s v="N"/>
    <n v="11"/>
    <s v="BOS"/>
    <s v="Boston"/>
    <s v="Bruins"/>
    <x v="37"/>
    <n v="21"/>
    <n v="32"/>
    <n v="53"/>
    <n v="301"/>
  </r>
  <r>
    <x v="1"/>
    <n v="4545"/>
    <s v="Berglund"/>
    <s v="Patrik"/>
    <n v="21"/>
    <s v="C"/>
    <s v="6'4&quot;"/>
    <n v="219"/>
    <d v="1988-06-02T00:00:00"/>
    <n v="29"/>
    <s v="VÃ¤sterÃ¥s"/>
    <s v="Sweden"/>
    <s v="N"/>
    <n v="17"/>
    <s v="STL"/>
    <s v="St. Louis"/>
    <s v="Blues"/>
    <x v="3"/>
    <n v="23"/>
    <n v="11"/>
    <n v="34"/>
    <n v="153"/>
  </r>
  <r>
    <x v="1"/>
    <n v="4271"/>
    <s v="Bernier"/>
    <s v="Jonathan"/>
    <n v="1"/>
    <s v="G"/>
    <s v="6'0&quot;"/>
    <n v="184"/>
    <d v="1988-08-07T00:00:00"/>
    <n v="29"/>
    <s v="Laval, QC"/>
    <s v="Canada"/>
    <s v="N"/>
    <n v="29"/>
    <s v="ANA"/>
    <s v="Anaheim"/>
    <s v="Ducks"/>
    <x v="73"/>
    <n v="0"/>
    <n v="0"/>
    <n v="0"/>
    <m/>
  </r>
  <r>
    <x v="1"/>
    <n v="5286"/>
    <s v="Berra"/>
    <s v="Reto"/>
    <n v="20"/>
    <s v="G"/>
    <s v="6'4&quot;"/>
    <n v="218"/>
    <d v="1987-01-03T00:00:00"/>
    <n v="31"/>
    <s v="Bulach"/>
    <s v="Switzerland"/>
    <s v="N"/>
    <n v="4"/>
    <s v="FLO"/>
    <s v="Florida"/>
    <s v="Panthers"/>
    <x v="40"/>
    <n v="0"/>
    <n v="0"/>
    <n v="0"/>
    <m/>
  </r>
  <r>
    <x v="1"/>
    <n v="10178"/>
    <s v="Bertuzzi"/>
    <s v="Tyler"/>
    <n v="59"/>
    <s v="LW"/>
    <s v="6'0&quot;"/>
    <n v="190"/>
    <d v="1995-02-24T00:00:00"/>
    <n v="23"/>
    <s v="Sudbury, ON"/>
    <s v="Canada"/>
    <s v="Y"/>
    <n v="16"/>
    <s v="DET"/>
    <s v="Detroit"/>
    <s v="Red Wings"/>
    <x v="40"/>
    <n v="0"/>
    <n v="0"/>
    <n v="0"/>
    <n v="3"/>
  </r>
  <r>
    <x v="1"/>
    <n v="5404"/>
    <s v="Berube"/>
    <s v="Jean-Francois"/>
    <n v="30"/>
    <s v="G"/>
    <s v="6'1&quot;"/>
    <n v="177"/>
    <d v="1991-07-13T00:00:00"/>
    <n v="26"/>
    <s v="Repentigny, QC"/>
    <s v="Canada"/>
    <s v="N"/>
    <n v="8"/>
    <s v="NYI"/>
    <s v="New York"/>
    <s v="Islanders"/>
    <x v="20"/>
    <n v="0"/>
    <n v="0"/>
    <n v="0"/>
    <m/>
  </r>
  <r>
    <x v="1"/>
    <n v="11550"/>
    <s v="Bibeau"/>
    <s v="Antoine"/>
    <n v="30"/>
    <s v="G"/>
    <s v="6'3&quot;"/>
    <n v="213"/>
    <d v="1994-05-01T00:00:00"/>
    <n v="23"/>
    <s v="Victoriaville, QC"/>
    <s v="Canada"/>
    <s v="Y"/>
    <n v="12"/>
    <s v="TOR"/>
    <s v="Toronto"/>
    <s v="Maple Leafs"/>
    <x v="25"/>
    <n v="0"/>
    <n v="0"/>
    <n v="0"/>
    <m/>
  </r>
  <r>
    <x v="1"/>
    <n v="4258"/>
    <s v="Bickell"/>
    <s v="Bryan"/>
    <n v="29"/>
    <s v="LW"/>
    <s v="6'4&quot;"/>
    <n v="223"/>
    <d v="1986-03-09T00:00:00"/>
    <n v="32"/>
    <s v="Bowmanville, ON"/>
    <s v="Canada"/>
    <s v="N"/>
    <n v="3"/>
    <s v="CAR"/>
    <s v="Carolina"/>
    <s v="Hurricanes"/>
    <x v="28"/>
    <n v="1"/>
    <n v="0"/>
    <n v="1"/>
    <n v="8"/>
  </r>
  <r>
    <x v="1"/>
    <n v="3821"/>
    <s v="Bieksa"/>
    <s v="Kevin"/>
    <n v="2"/>
    <s v="D"/>
    <s v="6'1&quot;"/>
    <n v="197"/>
    <d v="1981-06-16T00:00:00"/>
    <n v="36"/>
    <s v="Grimsby, ON"/>
    <s v="Canada"/>
    <s v="N"/>
    <n v="29"/>
    <s v="ANA"/>
    <s v="Anaheim"/>
    <s v="Ducks"/>
    <x v="11"/>
    <n v="3"/>
    <n v="11"/>
    <n v="14"/>
    <n v="94"/>
  </r>
  <r>
    <x v="1"/>
    <n v="4561"/>
    <s v="Bishop"/>
    <s v="Ben"/>
    <n v="31"/>
    <s v="G"/>
    <s v="6'7&quot;"/>
    <n v="225"/>
    <d v="1986-11-21T00:00:00"/>
    <n v="31"/>
    <s v="Denver, CO"/>
    <s v="USA"/>
    <s v="N"/>
    <n v="28"/>
    <s v="LAK"/>
    <s v="Los Angeles"/>
    <s v="Kings"/>
    <x v="14"/>
    <n v="0"/>
    <n v="0"/>
    <n v="0"/>
    <m/>
  </r>
  <r>
    <x v="1"/>
    <n v="5395"/>
    <s v="Bitetto"/>
    <s v="Anthony"/>
    <n v="2"/>
    <s v="D"/>
    <s v="6'1&quot;"/>
    <n v="210"/>
    <d v="1990-07-15T00:00:00"/>
    <n v="27"/>
    <s v="Island Park, NY"/>
    <s v="USA"/>
    <s v="N"/>
    <n v="18"/>
    <s v="NSH"/>
    <s v="Nashville"/>
    <s v="Predators"/>
    <x v="2"/>
    <n v="0"/>
    <n v="7"/>
    <n v="7"/>
    <n v="17"/>
  </r>
  <r>
    <x v="1"/>
    <n v="8913"/>
    <s v="Bjorkstrand"/>
    <s v="Oliver"/>
    <n v="28"/>
    <s v="RW"/>
    <s v="6'0&quot;"/>
    <n v="177"/>
    <d v="1995-04-10T00:00:00"/>
    <n v="23"/>
    <s v="Herning"/>
    <s v="Denmark"/>
    <s v="N"/>
    <n v="19"/>
    <s v="CBJ"/>
    <s v="Columbus"/>
    <s v="Blue Jackets"/>
    <x v="43"/>
    <n v="6"/>
    <n v="7"/>
    <n v="13"/>
    <n v="55"/>
  </r>
  <r>
    <x v="1"/>
    <n v="5201"/>
    <s v="Bjugstad"/>
    <s v="Nick"/>
    <n v="27"/>
    <s v="C"/>
    <s v="6'6&quot;"/>
    <n v="218"/>
    <d v="1992-07-17T00:00:00"/>
    <n v="25"/>
    <s v="Minneapolis, MN"/>
    <s v="USA"/>
    <s v="N"/>
    <n v="4"/>
    <s v="FLO"/>
    <s v="Florida"/>
    <s v="Panthers"/>
    <x v="41"/>
    <n v="7"/>
    <n v="7"/>
    <n v="14"/>
    <n v="91"/>
  </r>
  <r>
    <x v="1"/>
    <n v="5884"/>
    <s v="Blandisi"/>
    <s v="Joseph"/>
    <n v="64"/>
    <s v="C"/>
    <s v="6'0&quot;"/>
    <n v="182"/>
    <d v="1994-07-18T00:00:00"/>
    <n v="23"/>
    <s v="Markham, ON"/>
    <s v="Canada"/>
    <s v="N"/>
    <n v="7"/>
    <s v="NJD"/>
    <s v="New Jersey"/>
    <s v="Devils"/>
    <x v="60"/>
    <n v="3"/>
    <n v="6"/>
    <n v="9"/>
    <n v="24"/>
  </r>
  <r>
    <x v="1"/>
    <n v="11492"/>
    <s v="Blidh"/>
    <s v="Anton"/>
    <n v="81"/>
    <s v="LW"/>
    <s v="6'0&quot;"/>
    <n v="201"/>
    <d v="1995-03-14T00:00:00"/>
    <n v="23"/>
    <s v="Molnlycke"/>
    <s v="Sweden"/>
    <s v="Y"/>
    <n v="11"/>
    <s v="BOS"/>
    <s v="Boston"/>
    <s v="Bruins"/>
    <x v="15"/>
    <n v="1"/>
    <n v="1"/>
    <n v="2"/>
    <n v="26"/>
  </r>
  <r>
    <x v="1"/>
    <n v="4083"/>
    <s v="Blunden"/>
    <s v="Michael"/>
    <n v="14"/>
    <s v="RW"/>
    <s v="6'4&quot;"/>
    <n v="217"/>
    <d v="1986-12-15T00:00:00"/>
    <n v="31"/>
    <s v="Toronto, ON"/>
    <s v="Canada"/>
    <s v="N"/>
    <n v="13"/>
    <s v="OTT"/>
    <s v="Ottawa"/>
    <s v="Senators"/>
    <x v="25"/>
    <n v="0"/>
    <n v="0"/>
    <n v="0"/>
    <n v="1"/>
  </r>
  <r>
    <x v="1"/>
    <n v="4890"/>
    <s v="Bobrovsky"/>
    <s v="Sergei"/>
    <n v="72"/>
    <s v="G"/>
    <s v="6'2&quot;"/>
    <n v="182"/>
    <d v="1988-09-20T00:00:00"/>
    <n v="29"/>
    <s v="Novokuznetsk"/>
    <s v="Russia"/>
    <s v="N"/>
    <n v="19"/>
    <s v="CBJ"/>
    <s v="Columbus"/>
    <s v="Blue Jackets"/>
    <x v="21"/>
    <n v="0"/>
    <n v="0"/>
    <n v="0"/>
    <m/>
  </r>
  <r>
    <x v="1"/>
    <n v="4538"/>
    <s v="Boedker"/>
    <s v="Mikkel"/>
    <n v="89"/>
    <s v="LW"/>
    <s v="6'0&quot;"/>
    <n v="210"/>
    <d v="1989-12-16T00:00:00"/>
    <n v="28"/>
    <s v="Brondby"/>
    <s v="Denmark"/>
    <s v="N"/>
    <n v="26"/>
    <s v="SJS"/>
    <s v="San Jose"/>
    <s v="Sharks"/>
    <x v="11"/>
    <n v="10"/>
    <n v="16"/>
    <n v="26"/>
    <n v="122"/>
  </r>
  <r>
    <x v="1"/>
    <n v="5618"/>
    <s v="Boeser"/>
    <s v="Brock"/>
    <n v="6"/>
    <s v="RW"/>
    <s v="6'1&quot;"/>
    <n v="191"/>
    <d v="1997-02-25T00:00:00"/>
    <n v="21"/>
    <s v="Burnsville, MN"/>
    <s v="USA"/>
    <s v="Y"/>
    <n v="21"/>
    <s v="VAN"/>
    <s v="Vancouver"/>
    <s v="Canucks"/>
    <x v="34"/>
    <n v="4"/>
    <n v="1"/>
    <n v="5"/>
    <n v="25"/>
  </r>
  <r>
    <x v="1"/>
    <n v="4480"/>
    <s v="Bogosian"/>
    <s v="Zach"/>
    <n v="47"/>
    <s v="D"/>
    <s v="6'3&quot;"/>
    <n v="221"/>
    <d v="1990-07-15T00:00:00"/>
    <n v="27"/>
    <s v="Massena, NY"/>
    <s v="USA"/>
    <s v="N"/>
    <n v="15"/>
    <s v="BUF"/>
    <s v="Buffalo"/>
    <s v="Sabres"/>
    <x v="32"/>
    <n v="2"/>
    <n v="9"/>
    <n v="11"/>
    <n v="73"/>
  </r>
  <r>
    <x v="1"/>
    <n v="4296"/>
    <s v="Boll"/>
    <s v="Jared"/>
    <n v="40"/>
    <s v="RW"/>
    <s v="6'3&quot;"/>
    <n v="206"/>
    <d v="1986-05-13T00:00:00"/>
    <n v="31"/>
    <s v="Charlotte, NC"/>
    <s v="USA"/>
    <s v="N"/>
    <n v="29"/>
    <s v="ANA"/>
    <s v="Anaheim"/>
    <s v="Ducks"/>
    <x v="39"/>
    <n v="0"/>
    <n v="3"/>
    <n v="3"/>
    <n v="13"/>
  </r>
  <r>
    <x v="1"/>
    <n v="4775"/>
    <s v="Bonino"/>
    <s v="Nick"/>
    <n v="13"/>
    <s v="C"/>
    <s v="6'1&quot;"/>
    <n v="196"/>
    <d v="1988-04-20T00:00:00"/>
    <n v="30"/>
    <s v="Hartford, CT"/>
    <s v="USA"/>
    <s v="N"/>
    <n v="10"/>
    <s v="PIT"/>
    <s v="Pittsburgh"/>
    <s v="Penguins"/>
    <x v="6"/>
    <n v="18"/>
    <n v="19"/>
    <n v="37"/>
    <n v="142"/>
  </r>
  <r>
    <x v="1"/>
    <n v="5067"/>
    <s v="Borowiecki"/>
    <s v="Mark"/>
    <n v="74"/>
    <s v="D"/>
    <s v="6'1&quot;"/>
    <n v="216"/>
    <d v="1989-07-12T00:00:00"/>
    <n v="28"/>
    <s v="Ottawa, ON"/>
    <s v="Canada"/>
    <s v="N"/>
    <n v="13"/>
    <s v="OTT"/>
    <s v="Ottawa"/>
    <s v="Senators"/>
    <x v="52"/>
    <n v="1"/>
    <n v="2"/>
    <n v="3"/>
    <n v="50"/>
  </r>
  <r>
    <x v="1"/>
    <n v="5030"/>
    <s v="Bortuzzo"/>
    <s v="Robert"/>
    <n v="41"/>
    <s v="D"/>
    <s v="6'4&quot;"/>
    <n v="216"/>
    <d v="1989-03-18T00:00:00"/>
    <n v="29"/>
    <s v="Thunder Bay, ON"/>
    <s v="Canada"/>
    <s v="N"/>
    <n v="17"/>
    <s v="STL"/>
    <s v="St. Louis"/>
    <s v="Blues"/>
    <x v="33"/>
    <n v="1"/>
    <n v="3"/>
    <n v="4"/>
    <n v="45"/>
  </r>
  <r>
    <x v="1"/>
    <n v="4949"/>
    <s v="Bouma"/>
    <s v="Lance"/>
    <n v="17"/>
    <s v="LW"/>
    <s v="6'2&quot;"/>
    <n v="208"/>
    <d v="1990-03-25T00:00:00"/>
    <n v="28"/>
    <s v="Provost, AB"/>
    <s v="Canada"/>
    <s v="N"/>
    <n v="23"/>
    <s v="CGY"/>
    <s v="Calgary"/>
    <s v="Flames"/>
    <x v="49"/>
    <n v="3"/>
    <n v="4"/>
    <n v="7"/>
    <n v="53"/>
  </r>
  <r>
    <x v="1"/>
    <n v="3633"/>
    <s v="Bourque"/>
    <s v="Rene"/>
    <n v="17"/>
    <s v="LW"/>
    <s v="6'2&quot;"/>
    <n v="217"/>
    <d v="1981-12-10T00:00:00"/>
    <n v="36"/>
    <s v="Lac La Biche, AB"/>
    <s v="Canada"/>
    <s v="N"/>
    <n v="22"/>
    <s v="COL"/>
    <s v="Colorado"/>
    <s v="Avalanche"/>
    <x v="21"/>
    <n v="12"/>
    <n v="6"/>
    <n v="18"/>
    <n v="111"/>
  </r>
  <r>
    <x v="1"/>
    <n v="255"/>
    <s v="Bouwmeester"/>
    <s v="Jay"/>
    <n v="19"/>
    <s v="D"/>
    <s v="6'4&quot;"/>
    <n v="206"/>
    <d v="1983-09-27T00:00:00"/>
    <n v="34"/>
    <s v="Edmonton, AB"/>
    <s v="Canada"/>
    <s v="N"/>
    <n v="17"/>
    <s v="STL"/>
    <s v="St. Louis"/>
    <s v="Blues"/>
    <x v="11"/>
    <n v="1"/>
    <n v="14"/>
    <n v="15"/>
    <n v="106"/>
  </r>
  <r>
    <x v="1"/>
    <n v="4373"/>
    <s v="Boychuk"/>
    <s v="Johnny"/>
    <n v="55"/>
    <s v="D"/>
    <s v="6'2&quot;"/>
    <n v="227"/>
    <d v="1984-01-19T00:00:00"/>
    <n v="34"/>
    <s v="Edmonton, AB"/>
    <s v="Canada"/>
    <s v="N"/>
    <n v="8"/>
    <s v="NYI"/>
    <s v="New York"/>
    <s v="Islanders"/>
    <x v="12"/>
    <n v="6"/>
    <n v="17"/>
    <n v="23"/>
    <n v="155"/>
  </r>
  <r>
    <x v="1"/>
    <n v="4386"/>
    <s v="Boyle"/>
    <s v="Brian"/>
    <n v="24"/>
    <s v="C"/>
    <s v="6'6&quot;"/>
    <n v="245"/>
    <d v="1984-12-18T00:00:00"/>
    <n v="33"/>
    <s v="Hingham, MA"/>
    <s v="USA"/>
    <s v="N"/>
    <n v="12"/>
    <s v="TOR"/>
    <s v="Toronto"/>
    <s v="Maple Leafs"/>
    <x v="30"/>
    <n v="13"/>
    <n v="12"/>
    <n v="25"/>
    <n v="131"/>
  </r>
  <r>
    <x v="1"/>
    <n v="4686"/>
    <s v="Bozak"/>
    <s v="Tyler"/>
    <n v="42"/>
    <s v="C"/>
    <s v="6'1&quot;"/>
    <n v="199"/>
    <d v="1986-03-19T00:00:00"/>
    <n v="32"/>
    <s v="Regina, SK"/>
    <s v="Canada"/>
    <s v="N"/>
    <n v="12"/>
    <s v="TOR"/>
    <s v="Toronto"/>
    <s v="Maple Leafs"/>
    <x v="57"/>
    <n v="18"/>
    <n v="37"/>
    <n v="55"/>
    <n v="145"/>
  </r>
  <r>
    <x v="1"/>
    <n v="4354"/>
    <s v="Brassard"/>
    <s v="Derick"/>
    <n v="19"/>
    <s v="C"/>
    <s v="6'1&quot;"/>
    <n v="204"/>
    <d v="1987-09-21T00:00:00"/>
    <n v="30"/>
    <s v="Hull, QC"/>
    <s v="Canada"/>
    <s v="N"/>
    <n v="13"/>
    <s v="OTT"/>
    <s v="Ottawa"/>
    <s v="Senators"/>
    <x v="11"/>
    <n v="14"/>
    <n v="25"/>
    <n v="39"/>
    <n v="195"/>
  </r>
  <r>
    <x v="1"/>
    <n v="4916"/>
    <s v="Braun"/>
    <s v="Justin"/>
    <n v="61"/>
    <s v="D"/>
    <s v="6'2&quot;"/>
    <n v="205"/>
    <d v="1987-02-10T00:00:00"/>
    <n v="31"/>
    <s v="Minneapolis, MN"/>
    <s v="USA"/>
    <s v="N"/>
    <n v="26"/>
    <s v="SJS"/>
    <s v="San Jose"/>
    <s v="Sharks"/>
    <x v="11"/>
    <n v="4"/>
    <n v="9"/>
    <n v="13"/>
    <n v="95"/>
  </r>
  <r>
    <x v="1"/>
    <n v="4878"/>
    <s v="Brodie"/>
    <s v="T.J."/>
    <n v="7"/>
    <s v="D"/>
    <s v="6'1&quot;"/>
    <n v="182"/>
    <d v="1990-06-07T00:00:00"/>
    <n v="27"/>
    <s v="Chatham, ON"/>
    <s v="Canada"/>
    <s v="N"/>
    <n v="23"/>
    <s v="CGY"/>
    <s v="Calgary"/>
    <s v="Flames"/>
    <x v="3"/>
    <n v="6"/>
    <n v="30"/>
    <n v="36"/>
    <n v="78"/>
  </r>
  <r>
    <x v="1"/>
    <n v="5123"/>
    <s v="Brodin"/>
    <s v="Jonas"/>
    <n v="25"/>
    <s v="D"/>
    <s v="6'1&quot;"/>
    <n v="194"/>
    <d v="1993-07-12T00:00:00"/>
    <n v="24"/>
    <s v="Karlstad"/>
    <s v="Sweden"/>
    <s v="N"/>
    <n v="25"/>
    <s v="MIN"/>
    <s v="Minnesota"/>
    <s v="Wild"/>
    <x v="9"/>
    <n v="3"/>
    <n v="22"/>
    <n v="25"/>
    <n v="85"/>
  </r>
  <r>
    <x v="1"/>
    <n v="3736"/>
    <s v="Brodziak"/>
    <s v="Kyle"/>
    <n v="28"/>
    <s v="C"/>
    <s v="6'2&quot;"/>
    <n v="209"/>
    <d v="1984-05-25T00:00:00"/>
    <n v="33"/>
    <s v="St. Paul, AB"/>
    <s v="Canada"/>
    <s v="N"/>
    <n v="17"/>
    <s v="STL"/>
    <s v="St. Louis"/>
    <s v="Blues"/>
    <x v="62"/>
    <n v="8"/>
    <n v="7"/>
    <n v="15"/>
    <n v="55"/>
  </r>
  <r>
    <x v="1"/>
    <n v="11807"/>
    <s v="Brodzinski"/>
    <s v="Jonny"/>
    <n v="76"/>
    <s v="C"/>
    <s v="6'1&quot;"/>
    <n v="217"/>
    <d v="1993-06-19T00:00:00"/>
    <n v="24"/>
    <s v="Ham Lake, MN"/>
    <s v="USA"/>
    <s v="Y"/>
    <n v="28"/>
    <s v="LAK"/>
    <s v="Los Angeles"/>
    <s v="Kings"/>
    <x v="16"/>
    <n v="0"/>
    <n v="2"/>
    <n v="2"/>
    <n v="17"/>
  </r>
  <r>
    <x v="1"/>
    <n v="5552"/>
    <s v="Brossoit"/>
    <s v="Laurent"/>
    <n v="1"/>
    <s v="G"/>
    <s v="6'3&quot;"/>
    <n v="204"/>
    <d v="1993-03-23T00:00:00"/>
    <n v="25"/>
    <s v="Port Alberni, BC"/>
    <s v="Canada"/>
    <s v="N"/>
    <n v="24"/>
    <s v="EDM"/>
    <s v="Edmonton"/>
    <s v="Oilers"/>
    <x v="34"/>
    <n v="0"/>
    <n v="0"/>
    <n v="0"/>
    <m/>
  </r>
  <r>
    <x v="1"/>
    <n v="4185"/>
    <s v="Brouwer"/>
    <s v="Troy"/>
    <n v="36"/>
    <s v="RW"/>
    <s v="6'3&quot;"/>
    <n v="215"/>
    <d v="1985-08-17T00:00:00"/>
    <n v="32"/>
    <s v="Vancouver, BC"/>
    <s v="Canada"/>
    <s v="N"/>
    <n v="23"/>
    <s v="CGY"/>
    <s v="Calgary"/>
    <s v="Flames"/>
    <x v="10"/>
    <n v="13"/>
    <n v="12"/>
    <n v="25"/>
    <n v="86"/>
  </r>
  <r>
    <x v="1"/>
    <n v="8916"/>
    <s v="Brown"/>
    <s v="Connor"/>
    <n v="12"/>
    <s v="RW"/>
    <s v="6'0&quot;"/>
    <n v="185"/>
    <d v="1994-01-14T00:00:00"/>
    <n v="24"/>
    <s v="Toronto, ON"/>
    <s v="Canada"/>
    <s v="N"/>
    <n v="12"/>
    <s v="TOR"/>
    <s v="Toronto"/>
    <s v="Maple Leafs"/>
    <x v="3"/>
    <n v="20"/>
    <n v="16"/>
    <n v="36"/>
    <n v="139"/>
  </r>
  <r>
    <x v="1"/>
    <n v="277"/>
    <s v="Brown"/>
    <s v="Dustin"/>
    <n v="23"/>
    <s v="LW"/>
    <s v="6'0&quot;"/>
    <n v="216"/>
    <d v="1984-11-04T00:00:00"/>
    <n v="33"/>
    <s v="Ithaca, NY"/>
    <s v="USA"/>
    <s v="N"/>
    <n v="28"/>
    <s v="LAK"/>
    <s v="Los Angeles"/>
    <s v="Kings"/>
    <x v="6"/>
    <n v="14"/>
    <n v="22"/>
    <n v="36"/>
    <n v="175"/>
  </r>
  <r>
    <x v="1"/>
    <n v="5457"/>
    <s v="Brown"/>
    <s v="Patrick"/>
    <n v="36"/>
    <s v="C"/>
    <s v="6'1&quot;"/>
    <n v="216"/>
    <d v="1992-05-29T00:00:00"/>
    <n v="25"/>
    <s v="Bloomfield Hills, MI"/>
    <s v="USA"/>
    <s v="N"/>
    <n v="3"/>
    <s v="CAR"/>
    <s v="Carolina"/>
    <s v="Hurricanes"/>
    <x v="44"/>
    <n v="0"/>
    <n v="0"/>
    <n v="0"/>
    <n v="12"/>
  </r>
  <r>
    <x v="1"/>
    <n v="10075"/>
    <s v="Buchnevich"/>
    <s v="Pavel"/>
    <n v="89"/>
    <s v="LW"/>
    <s v="6'2&quot;"/>
    <n v="191"/>
    <d v="1995-04-17T00:00:00"/>
    <n v="23"/>
    <s v="Cherepovets"/>
    <s v="Russia"/>
    <s v="Y"/>
    <n v="9"/>
    <s v="NYR"/>
    <s v="New York"/>
    <s v="Rangers"/>
    <x v="74"/>
    <n v="8"/>
    <n v="12"/>
    <n v="20"/>
    <n v="55"/>
  </r>
  <r>
    <x v="1"/>
    <n v="3635"/>
    <s v="Budaj"/>
    <s v="Peter"/>
    <n v="31"/>
    <s v="G"/>
    <s v="6'1&quot;"/>
    <n v="196"/>
    <d v="1982-09-18T00:00:00"/>
    <n v="35"/>
    <s v="BanskÃ¡ Bystrica"/>
    <s v="Slovakia"/>
    <s v="N"/>
    <n v="1"/>
    <s v="TBL"/>
    <s v="Tampa Bay"/>
    <s v="Lightning"/>
    <x v="18"/>
    <n v="0"/>
    <n v="1"/>
    <n v="1"/>
    <m/>
  </r>
  <r>
    <x v="1"/>
    <n v="5451"/>
    <s v="Burakovsky"/>
    <s v="Andre"/>
    <n v="65"/>
    <s v="LW"/>
    <s v="6'3&quot;"/>
    <n v="201"/>
    <d v="1995-02-09T00:00:00"/>
    <n v="23"/>
    <s v="Klagenfurt"/>
    <s v="Austria"/>
    <s v="N"/>
    <n v="5"/>
    <s v="WSH"/>
    <s v="Washington"/>
    <s v="Capitals"/>
    <x v="17"/>
    <n v="12"/>
    <n v="23"/>
    <n v="35"/>
    <n v="111"/>
  </r>
  <r>
    <x v="1"/>
    <n v="11509"/>
    <s v="Burgdoerfer"/>
    <s v="Erik"/>
    <n v="46"/>
    <s v="D"/>
    <s v="6'1&quot;"/>
    <n v="207"/>
    <d v="1988-12-11T00:00:00"/>
    <n v="29"/>
    <s v="Abington, PA"/>
    <s v="USA"/>
    <s v="Y"/>
    <n v="15"/>
    <s v="BUF"/>
    <s v="Buffalo"/>
    <s v="Sabres"/>
    <x v="25"/>
    <n v="0"/>
    <n v="0"/>
    <n v="0"/>
    <n v="2"/>
  </r>
  <r>
    <x v="1"/>
    <n v="4883"/>
    <s v="Burmistrov"/>
    <s v="Alexander"/>
    <n v="91"/>
    <s v="C"/>
    <s v="6'1&quot;"/>
    <n v="180"/>
    <d v="1991-10-21T00:00:00"/>
    <n v="26"/>
    <s v="Kazan"/>
    <s v="Russia"/>
    <s v="N"/>
    <n v="30"/>
    <s v="ARI"/>
    <s v="Arizona"/>
    <s v="Coyotes"/>
    <x v="31"/>
    <n v="5"/>
    <n v="11"/>
    <n v="16"/>
    <n v="45"/>
  </r>
  <r>
    <x v="1"/>
    <n v="15"/>
    <s v="Burns"/>
    <s v="Brent"/>
    <n v="88"/>
    <s v="D"/>
    <s v="6'5&quot;"/>
    <n v="230"/>
    <d v="1985-03-09T00:00:00"/>
    <n v="33"/>
    <s v="Barrie, ON"/>
    <s v="Canada"/>
    <s v="N"/>
    <n v="26"/>
    <s v="SJS"/>
    <s v="San Jose"/>
    <s v="Sharks"/>
    <x v="3"/>
    <n v="29"/>
    <n v="47"/>
    <n v="76"/>
    <n v="320"/>
  </r>
  <r>
    <x v="1"/>
    <n v="3674"/>
    <s v="Burrows"/>
    <s v="Alexandre"/>
    <n v="14"/>
    <s v="RW"/>
    <s v="6'1&quot;"/>
    <n v="197"/>
    <d v="1981-04-11T00:00:00"/>
    <n v="37"/>
    <s v="Pincourt, QC"/>
    <s v="Canada"/>
    <s v="N"/>
    <n v="13"/>
    <s v="OTT"/>
    <s v="Ottawa"/>
    <s v="Senators"/>
    <x v="30"/>
    <n v="15"/>
    <n v="16"/>
    <n v="31"/>
    <n v="143"/>
  </r>
  <r>
    <x v="1"/>
    <n v="4596"/>
    <s v="Butler"/>
    <s v="Chris"/>
    <n v="25"/>
    <s v="D"/>
    <s v="6'1&quot;"/>
    <n v="196"/>
    <d v="1986-10-27T00:00:00"/>
    <n v="31"/>
    <s v="St. Louis, MO"/>
    <s v="USA"/>
    <s v="N"/>
    <n v="17"/>
    <s v="STL"/>
    <s v="St. Louis"/>
    <s v="Blues"/>
    <x v="0"/>
    <n v="0"/>
    <n v="0"/>
    <n v="0"/>
    <n v="1"/>
  </r>
  <r>
    <x v="1"/>
    <n v="3874"/>
    <s v="Byfuglien"/>
    <s v="Dustin"/>
    <n v="33"/>
    <s v="D"/>
    <s v="6'5&quot;"/>
    <n v="260"/>
    <d v="1985-03-27T00:00:00"/>
    <n v="33"/>
    <s v="Roseau, MN"/>
    <s v="USA"/>
    <s v="N"/>
    <n v="2"/>
    <s v="WPJ"/>
    <s v="Winnipeg"/>
    <s v="Jets"/>
    <x v="6"/>
    <n v="13"/>
    <n v="39"/>
    <n v="52"/>
    <n v="241"/>
  </r>
  <r>
    <x v="1"/>
    <n v="5271"/>
    <s v="Campbell"/>
    <s v="Jack"/>
    <n v="1"/>
    <s v="G"/>
    <s v="6'2&quot;"/>
    <n v="197"/>
    <d v="1992-01-09T00:00:00"/>
    <n v="26"/>
    <s v="Port Huron, MI"/>
    <s v="USA"/>
    <s v="Y"/>
    <n v="28"/>
    <s v="LAK"/>
    <s v="Los Angeles"/>
    <s v="Kings"/>
    <x v="0"/>
    <n v="0"/>
    <n v="0"/>
    <n v="0"/>
    <m/>
  </r>
  <r>
    <x v="1"/>
    <n v="5238"/>
    <s v="Carey"/>
    <s v="Paul"/>
    <n v="28"/>
    <s v="C"/>
    <s v="6'1&quot;"/>
    <n v="200"/>
    <d v="1988-09-24T00:00:00"/>
    <n v="29"/>
    <s v="Boston, MA"/>
    <s v="USA"/>
    <s v="N"/>
    <n v="5"/>
    <s v="WSH"/>
    <s v="Washington"/>
    <s v="Capitals"/>
    <x v="16"/>
    <n v="0"/>
    <n v="0"/>
    <n v="0"/>
    <n v="8"/>
  </r>
  <r>
    <x v="1"/>
    <n v="3880"/>
    <s v="Carle"/>
    <s v="Matthew"/>
    <n v="25"/>
    <s v="D"/>
    <s v="6'0&quot;"/>
    <n v="197"/>
    <d v="1984-09-25T00:00:00"/>
    <n v="33"/>
    <s v="Anchorage, AK"/>
    <s v="USA"/>
    <s v="N"/>
    <n v="18"/>
    <s v="NSH"/>
    <s v="Nashville"/>
    <s v="Predators"/>
    <x v="16"/>
    <n v="0"/>
    <n v="1"/>
    <n v="1"/>
    <n v="2"/>
  </r>
  <r>
    <x v="1"/>
    <n v="5632"/>
    <s v="Carlo"/>
    <s v="Brandon"/>
    <n v="25"/>
    <s v="D"/>
    <s v="6'5&quot;"/>
    <n v="208"/>
    <d v="1996-11-26T00:00:00"/>
    <n v="21"/>
    <s v="Colorado Springs, CO"/>
    <s v="USA"/>
    <s v="Y"/>
    <n v="11"/>
    <s v="BOS"/>
    <s v="Boston"/>
    <s v="Bruins"/>
    <x v="3"/>
    <n v="6"/>
    <n v="10"/>
    <n v="16"/>
    <n v="88"/>
  </r>
  <r>
    <x v="1"/>
    <n v="4735"/>
    <s v="Carlson"/>
    <s v="John"/>
    <n v="74"/>
    <s v="D"/>
    <s v="6'3&quot;"/>
    <n v="218"/>
    <d v="1990-01-10T00:00:00"/>
    <n v="28"/>
    <s v="Natick, MA"/>
    <s v="USA"/>
    <s v="N"/>
    <n v="5"/>
    <s v="WSH"/>
    <s v="Washington"/>
    <s v="Capitals"/>
    <x v="69"/>
    <n v="9"/>
    <n v="28"/>
    <n v="37"/>
    <n v="180"/>
  </r>
  <r>
    <x v="1"/>
    <n v="5624"/>
    <s v="Carlsson"/>
    <s v="Gabriel"/>
    <n v="53"/>
    <s v="D"/>
    <s v="6'5&quot;"/>
    <n v="192"/>
    <d v="1997-01-02T00:00:00"/>
    <n v="21"/>
    <s v="Orebro"/>
    <s v="Sweden"/>
    <s v="Y"/>
    <n v="19"/>
    <s v="CBJ"/>
    <s v="Columbus"/>
    <s v="Blue Jackets"/>
    <x v="25"/>
    <n v="0"/>
    <n v="1"/>
    <n v="1"/>
    <n v="3"/>
  </r>
  <r>
    <x v="1"/>
    <n v="5886"/>
    <s v="Carpenter"/>
    <s v="Ryan"/>
    <n v="40"/>
    <s v="C"/>
    <s v="6'0&quot;"/>
    <n v="200"/>
    <d v="1991-01-18T00:00:00"/>
    <n v="27"/>
    <s v="Oviedo, FL"/>
    <s v="USA"/>
    <s v="N"/>
    <n v="26"/>
    <s v="SJS"/>
    <s v="San Jose"/>
    <s v="Sharks"/>
    <x v="28"/>
    <n v="2"/>
    <n v="2"/>
    <n v="4"/>
    <n v="20"/>
  </r>
  <r>
    <x v="1"/>
    <n v="5880"/>
    <s v="Carr"/>
    <s v="Daniel"/>
    <n v="43"/>
    <s v="LW"/>
    <s v="6'0&quot;"/>
    <n v="193"/>
    <d v="1991-11-01T00:00:00"/>
    <n v="26"/>
    <s v="Sherwood Park, AB"/>
    <s v="Canada"/>
    <s v="N"/>
    <n v="14"/>
    <s v="MTL"/>
    <s v="Montreal"/>
    <s v="Canadiens"/>
    <x v="59"/>
    <n v="2"/>
    <n v="7"/>
    <n v="9"/>
    <n v="44"/>
  </r>
  <r>
    <x v="1"/>
    <n v="5479"/>
    <s v="Carrick"/>
    <s v="Sam"/>
    <n v="53"/>
    <s v="C"/>
    <s v="6'0&quot;"/>
    <n v="205"/>
    <d v="1992-02-04T00:00:00"/>
    <n v="26"/>
    <s v="Markham, ON"/>
    <s v="Canada"/>
    <s v="N"/>
    <n v="12"/>
    <s v="TOR"/>
    <s v="Toronto"/>
    <s v="Maple Leafs"/>
    <x v="75"/>
    <n v="0"/>
    <n v="0"/>
    <n v="0"/>
    <n v="0"/>
  </r>
  <r>
    <x v="1"/>
    <n v="10174"/>
    <s v="Carrier"/>
    <s v="William"/>
    <n v="48"/>
    <s v="LW"/>
    <s v="6'2&quot;"/>
    <n v="212"/>
    <d v="1994-12-20T00:00:00"/>
    <n v="23"/>
    <s v="LaSalle, QC"/>
    <s v="Canada"/>
    <s v="Y"/>
    <n v="15"/>
    <s v="BUF"/>
    <s v="Buffalo"/>
    <s v="Sabres"/>
    <x v="74"/>
    <n v="5"/>
    <n v="3"/>
    <n v="8"/>
    <n v="50"/>
  </r>
  <r>
    <x v="1"/>
    <n v="3488"/>
    <s v="Carter"/>
    <s v="Jeff"/>
    <n v="77"/>
    <s v="C"/>
    <s v="6'3&quot;"/>
    <n v="217"/>
    <d v="1985-01-01T00:00:00"/>
    <n v="33"/>
    <s v="London, ON"/>
    <s v="Canada"/>
    <s v="N"/>
    <n v="28"/>
    <s v="LAK"/>
    <s v="Los Angeles"/>
    <s v="Kings"/>
    <x v="3"/>
    <n v="32"/>
    <n v="34"/>
    <n v="66"/>
    <n v="250"/>
  </r>
  <r>
    <x v="1"/>
    <n v="5307"/>
    <s v="Ceci"/>
    <s v="Cody"/>
    <n v="5"/>
    <s v="D"/>
    <s v="6'2&quot;"/>
    <n v="207"/>
    <d v="1993-12-21T00:00:00"/>
    <n v="24"/>
    <s v="Ottawa, ON"/>
    <s v="Canada"/>
    <s v="N"/>
    <n v="13"/>
    <s v="OTT"/>
    <s v="Ottawa"/>
    <s v="Senators"/>
    <x v="37"/>
    <n v="2"/>
    <n v="15"/>
    <n v="17"/>
    <n v="143"/>
  </r>
  <r>
    <x v="1"/>
    <n v="11744"/>
    <s v="Cehlarik"/>
    <s v="Peter"/>
    <n v="83"/>
    <s v="LW"/>
    <s v="6'2&quot;"/>
    <n v="202"/>
    <d v="1995-08-02T00:00:00"/>
    <n v="22"/>
    <s v="Zilina"/>
    <s v="Slovakia"/>
    <s v="Y"/>
    <n v="11"/>
    <s v="BOS"/>
    <s v="Boston"/>
    <s v="Bruins"/>
    <x v="28"/>
    <n v="0"/>
    <n v="2"/>
    <n v="2"/>
    <n v="8"/>
  </r>
  <r>
    <x v="1"/>
    <n v="5613"/>
    <s v="Chabot"/>
    <s v="Thomas"/>
    <n v="72"/>
    <s v="D"/>
    <s v="6'2&quot;"/>
    <n v="190"/>
    <d v="1997-01-30T00:00:00"/>
    <n v="21"/>
    <s v="Sainte-Marie, QC"/>
    <s v="Canada"/>
    <s v="Y"/>
    <n v="13"/>
    <s v="OTT"/>
    <s v="Ottawa"/>
    <s v="Senators"/>
    <x v="0"/>
    <n v="0"/>
    <n v="0"/>
    <n v="0"/>
    <n v="1"/>
  </r>
  <r>
    <x v="1"/>
    <n v="5282"/>
    <s v="Chaput"/>
    <s v="Michael"/>
    <n v="45"/>
    <s v="C"/>
    <s v="6'2&quot;"/>
    <n v="204"/>
    <d v="1992-04-09T00:00:00"/>
    <n v="26"/>
    <s v="Ile Bizard, QC"/>
    <s v="Canada"/>
    <s v="N"/>
    <n v="21"/>
    <s v="VAN"/>
    <s v="Vancouver"/>
    <s v="Canucks"/>
    <x v="9"/>
    <n v="4"/>
    <n v="4"/>
    <n v="8"/>
    <n v="64"/>
  </r>
  <r>
    <x v="1"/>
    <n v="218"/>
    <s v="Chara"/>
    <s v="Zdeno"/>
    <n v="33"/>
    <s v="D"/>
    <s v="6'9&quot;"/>
    <n v="250"/>
    <d v="1977-03-18T00:00:00"/>
    <n v="41"/>
    <s v="Trencin"/>
    <s v="Slovakia"/>
    <s v="N"/>
    <n v="11"/>
    <s v="BOS"/>
    <s v="Boston"/>
    <s v="Bruins"/>
    <x v="30"/>
    <n v="10"/>
    <n v="19"/>
    <n v="29"/>
    <n v="136"/>
  </r>
  <r>
    <x v="1"/>
    <n v="5285"/>
    <s v="Chiarot"/>
    <s v="Ben"/>
    <n v="7"/>
    <s v="D"/>
    <s v="6'3&quot;"/>
    <n v="219"/>
    <d v="1991-05-09T00:00:00"/>
    <n v="26"/>
    <s v="Hamilton, ON"/>
    <s v="Canada"/>
    <s v="N"/>
    <n v="2"/>
    <s v="WPJ"/>
    <s v="Winnipeg"/>
    <s v="Jets"/>
    <x v="26"/>
    <n v="2"/>
    <n v="10"/>
    <n v="12"/>
    <n v="49"/>
  </r>
  <r>
    <x v="1"/>
    <n v="5200"/>
    <s v="Chiasson"/>
    <s v="Alex"/>
    <n v="39"/>
    <s v="RW"/>
    <s v="6'4&quot;"/>
    <n v="208"/>
    <d v="1990-10-01T00:00:00"/>
    <n v="27"/>
    <s v="Montreal, QC"/>
    <s v="Canada"/>
    <s v="N"/>
    <n v="23"/>
    <s v="CGY"/>
    <s v="Calgary"/>
    <s v="Flames"/>
    <x v="11"/>
    <n v="12"/>
    <n v="12"/>
    <n v="24"/>
    <n v="104"/>
  </r>
  <r>
    <x v="1"/>
    <n v="388"/>
    <s v="Chimera"/>
    <s v="Jason"/>
    <n v="25"/>
    <s v="LW"/>
    <s v="6'3&quot;"/>
    <n v="215"/>
    <d v="1979-05-01T00:00:00"/>
    <n v="38"/>
    <s v="Edmonton, AB"/>
    <s v="Canada"/>
    <s v="N"/>
    <n v="8"/>
    <s v="NYI"/>
    <s v="New York"/>
    <s v="Islanders"/>
    <x v="3"/>
    <n v="20"/>
    <n v="13"/>
    <n v="33"/>
    <n v="121"/>
  </r>
  <r>
    <x v="1"/>
    <n v="4504"/>
    <s v="Chorney"/>
    <s v="Taylor"/>
    <n v="4"/>
    <s v="D"/>
    <s v="6'0&quot;"/>
    <n v="193"/>
    <d v="1987-04-26T00:00:00"/>
    <n v="30"/>
    <s v="Thunder Bay, ON"/>
    <s v="Canada"/>
    <s v="N"/>
    <n v="5"/>
    <s v="WSH"/>
    <s v="Washington"/>
    <s v="Capitals"/>
    <x v="20"/>
    <n v="1"/>
    <n v="4"/>
    <n v="5"/>
    <n v="19"/>
  </r>
  <r>
    <x v="1"/>
    <n v="9642"/>
    <s v="Chychrun"/>
    <s v="Jakob"/>
    <n v="6"/>
    <s v="D"/>
    <s v="6'2&quot;"/>
    <n v="210"/>
    <d v="1998-03-31T00:00:00"/>
    <n v="20"/>
    <s v="Boca Raton, FL"/>
    <s v="USA"/>
    <s v="Y"/>
    <n v="30"/>
    <s v="ARI"/>
    <s v="Arizona"/>
    <s v="Coyotes"/>
    <x v="9"/>
    <n v="7"/>
    <n v="13"/>
    <n v="20"/>
    <n v="86"/>
  </r>
  <r>
    <x v="1"/>
    <n v="5901"/>
    <s v="Claesson"/>
    <s v="Fredrik"/>
    <n v="33"/>
    <s v="D"/>
    <s v="6'1&quot;"/>
    <n v="200"/>
    <d v="1992-11-24T00:00:00"/>
    <n v="25"/>
    <s v="Stockholm"/>
    <s v="Sweden"/>
    <s v="N"/>
    <n v="13"/>
    <s v="OTT"/>
    <s v="Ottawa"/>
    <s v="Senators"/>
    <x v="59"/>
    <n v="3"/>
    <n v="8"/>
    <n v="11"/>
    <n v="25"/>
  </r>
  <r>
    <x v="1"/>
    <n v="5448"/>
    <s v="Clendening"/>
    <s v="Adam"/>
    <n v="4"/>
    <s v="D"/>
    <s v="6'0&quot;"/>
    <n v="196"/>
    <d v="1992-10-26T00:00:00"/>
    <n v="25"/>
    <s v="Niagara Falls, NY"/>
    <s v="USA"/>
    <s v="N"/>
    <n v="9"/>
    <s v="NYR"/>
    <s v="New York"/>
    <s v="Rangers"/>
    <x v="76"/>
    <n v="2"/>
    <n v="9"/>
    <n v="11"/>
    <n v="38"/>
  </r>
  <r>
    <x v="1"/>
    <n v="4889"/>
    <s v="Clifford"/>
    <s v="Kyle"/>
    <n v="13"/>
    <s v="LW"/>
    <s v="6'2&quot;"/>
    <n v="211"/>
    <d v="1991-01-13T00:00:00"/>
    <n v="27"/>
    <s v="Ayr, ON"/>
    <s v="Canada"/>
    <s v="N"/>
    <n v="28"/>
    <s v="LAK"/>
    <s v="Los Angeles"/>
    <s v="Kings"/>
    <x v="10"/>
    <n v="6"/>
    <n v="6"/>
    <n v="12"/>
    <n v="122"/>
  </r>
  <r>
    <x v="1"/>
    <n v="3683"/>
    <s v="Coburn"/>
    <s v="Braydon"/>
    <n v="55"/>
    <s v="D"/>
    <s v="6'5&quot;"/>
    <n v="223"/>
    <d v="1985-02-27T00:00:00"/>
    <n v="33"/>
    <s v="Shaunavon, SK"/>
    <s v="Canada"/>
    <s v="N"/>
    <n v="1"/>
    <s v="TBL"/>
    <s v="Tampa Bay"/>
    <s v="Lightning"/>
    <x v="6"/>
    <n v="5"/>
    <n v="7"/>
    <n v="12"/>
    <n v="102"/>
  </r>
  <r>
    <x v="1"/>
    <n v="4980"/>
    <s v="Colborne"/>
    <s v="Joe"/>
    <n v="8"/>
    <s v="C"/>
    <s v="6'5&quot;"/>
    <n v="221"/>
    <d v="1990-01-30T00:00:00"/>
    <n v="28"/>
    <s v="Calgary, AB"/>
    <s v="Canada"/>
    <s v="N"/>
    <n v="22"/>
    <s v="COL"/>
    <s v="Colorado"/>
    <s v="Avalanche"/>
    <x v="49"/>
    <n v="4"/>
    <n v="4"/>
    <n v="8"/>
    <n v="48"/>
  </r>
  <r>
    <x v="1"/>
    <n v="4905"/>
    <s v="Cole"/>
    <s v="Ian"/>
    <n v="28"/>
    <s v="D"/>
    <s v="6'1&quot;"/>
    <n v="219"/>
    <d v="1989-02-19T00:00:00"/>
    <n v="29"/>
    <s v="Ann Arbor, MI"/>
    <s v="USA"/>
    <s v="N"/>
    <n v="10"/>
    <s v="PIT"/>
    <s v="Pittsburgh"/>
    <s v="Penguins"/>
    <x v="11"/>
    <n v="5"/>
    <n v="21"/>
    <n v="26"/>
    <n v="89"/>
  </r>
  <r>
    <x v="1"/>
    <n v="4154"/>
    <s v="Comeau"/>
    <s v="Blake"/>
    <n v="14"/>
    <s v="LW"/>
    <s v="6'1&quot;"/>
    <n v="202"/>
    <d v="1986-02-18T00:00:00"/>
    <n v="32"/>
    <s v="Meadow Lake, SK"/>
    <s v="Canada"/>
    <s v="N"/>
    <n v="22"/>
    <s v="COL"/>
    <s v="Colorado"/>
    <s v="Avalanche"/>
    <x v="35"/>
    <n v="8"/>
    <n v="12"/>
    <n v="20"/>
    <n v="103"/>
  </r>
  <r>
    <x v="1"/>
    <n v="5564"/>
    <s v="Compher"/>
    <s v="J.T."/>
    <n v="37"/>
    <s v="LW"/>
    <s v="6'0&quot;"/>
    <n v="193"/>
    <d v="1995-04-08T00:00:00"/>
    <n v="23"/>
    <s v="Northbrook, IL"/>
    <s v="USA"/>
    <s v="Y"/>
    <n v="22"/>
    <s v="COL"/>
    <s v="Colorado"/>
    <s v="Avalanche"/>
    <x v="67"/>
    <n v="3"/>
    <n v="2"/>
    <n v="5"/>
    <n v="30"/>
  </r>
  <r>
    <x v="1"/>
    <n v="12468"/>
    <s v="Comrie"/>
    <s v="Eric"/>
    <n v="1"/>
    <s v="G"/>
    <s v="6'1&quot;"/>
    <n v="175"/>
    <d v="1995-07-06T00:00:00"/>
    <n v="22"/>
    <s v="Edmonton, AB"/>
    <s v="Canada"/>
    <s v="Y"/>
    <n v="2"/>
    <s v="WPJ"/>
    <s v="Winnipeg"/>
    <s v="Jets"/>
    <x v="0"/>
    <n v="0"/>
    <n v="0"/>
    <n v="0"/>
    <m/>
  </r>
  <r>
    <x v="1"/>
    <n v="5835"/>
    <s v="Condon"/>
    <s v="Mike"/>
    <n v="1"/>
    <s v="G"/>
    <s v="6'2&quot;"/>
    <n v="197"/>
    <d v="1990-04-27T00:00:00"/>
    <n v="27"/>
    <s v="Holliston, MA"/>
    <s v="USA"/>
    <s v="N"/>
    <n v="13"/>
    <s v="OTT"/>
    <s v="Ottawa"/>
    <s v="Senators"/>
    <x v="74"/>
    <n v="0"/>
    <n v="0"/>
    <n v="0"/>
    <m/>
  </r>
  <r>
    <x v="1"/>
    <n v="5278"/>
    <s v="Connauton"/>
    <s v="Kevin"/>
    <n v="44"/>
    <s v="D"/>
    <s v="6'2&quot;"/>
    <n v="205"/>
    <d v="1990-02-23T00:00:00"/>
    <n v="28"/>
    <s v="Edmonton, AB"/>
    <s v="Canada"/>
    <s v="N"/>
    <n v="30"/>
    <s v="ARI"/>
    <s v="Arizona"/>
    <s v="Coyotes"/>
    <x v="47"/>
    <n v="0"/>
    <n v="1"/>
    <n v="1"/>
    <n v="21"/>
  </r>
  <r>
    <x v="1"/>
    <n v="5004"/>
    <s v="Connolly"/>
    <s v="Brett"/>
    <n v="10"/>
    <s v="RW"/>
    <s v="6'3&quot;"/>
    <n v="195"/>
    <d v="1992-05-02T00:00:00"/>
    <n v="25"/>
    <s v="Campbell River, BC"/>
    <s v="Canada"/>
    <s v="N"/>
    <n v="5"/>
    <s v="WSH"/>
    <s v="Washington"/>
    <s v="Capitals"/>
    <x v="24"/>
    <n v="15"/>
    <n v="8"/>
    <n v="23"/>
    <n v="81"/>
  </r>
  <r>
    <x v="1"/>
    <n v="5612"/>
    <s v="Connor"/>
    <s v="Kyle"/>
    <n v="81"/>
    <s v="LW"/>
    <s v="6'1&quot;"/>
    <n v="182"/>
    <d v="1996-12-09T00:00:00"/>
    <n v="21"/>
    <s v="Shelby Twp., MI"/>
    <s v="USA"/>
    <s v="Y"/>
    <n v="2"/>
    <s v="WPJ"/>
    <s v="Winnipeg"/>
    <s v="Jets"/>
    <x v="67"/>
    <n v="2"/>
    <n v="3"/>
    <n v="5"/>
    <n v="24"/>
  </r>
  <r>
    <x v="1"/>
    <n v="5571"/>
    <s v="Copley"/>
    <s v="Phoenix"/>
    <n v="30"/>
    <s v="G"/>
    <s v="6'4&quot;"/>
    <n v="200"/>
    <d v="1992-01-18T00:00:00"/>
    <n v="26"/>
    <s v="North Pole, AK"/>
    <s v="USA"/>
    <s v="N"/>
    <n v="17"/>
    <s v="STL"/>
    <s v="St. Louis"/>
    <s v="Blues"/>
    <x v="0"/>
    <n v="0"/>
    <n v="0"/>
    <n v="0"/>
    <m/>
  </r>
  <r>
    <x v="1"/>
    <n v="5555"/>
    <s v="Copp"/>
    <s v="Andrew"/>
    <n v="9"/>
    <s v="C"/>
    <s v="6'1&quot;"/>
    <n v="206"/>
    <d v="1994-07-08T00:00:00"/>
    <n v="23"/>
    <s v="Ann Arbor, MI"/>
    <s v="USA"/>
    <s v="N"/>
    <n v="2"/>
    <s v="WPJ"/>
    <s v="Winnipeg"/>
    <s v="Jets"/>
    <x v="17"/>
    <n v="9"/>
    <n v="8"/>
    <n v="17"/>
    <n v="77"/>
  </r>
  <r>
    <x v="1"/>
    <n v="11500"/>
    <s v="Coreau"/>
    <s v="Jared"/>
    <n v="31"/>
    <s v="G"/>
    <s v="6'6&quot;"/>
    <n v="220"/>
    <d v="1991-11-04T00:00:00"/>
    <n v="26"/>
    <s v="Perth, ON"/>
    <s v="Canada"/>
    <s v="Y"/>
    <n v="16"/>
    <s v="DET"/>
    <s v="Detroit"/>
    <s v="Red Wings"/>
    <x v="1"/>
    <n v="0"/>
    <n v="0"/>
    <n v="0"/>
    <m/>
  </r>
  <r>
    <x v="1"/>
    <n v="5217"/>
    <s v="Corrado"/>
    <s v="Frank"/>
    <n v="20"/>
    <s v="D"/>
    <s v="6'0&quot;"/>
    <n v="205"/>
    <d v="1993-03-26T00:00:00"/>
    <n v="25"/>
    <s v="Toronto, ON"/>
    <s v="Canada"/>
    <s v="N"/>
    <n v="10"/>
    <s v="PIT"/>
    <s v="Pittsburgh"/>
    <s v="Penguins"/>
    <x v="19"/>
    <n v="0"/>
    <n v="0"/>
    <n v="0"/>
    <n v="3"/>
  </r>
  <r>
    <x v="1"/>
    <n v="4715"/>
    <s v="Couture"/>
    <s v="Logan"/>
    <n v="39"/>
    <s v="C"/>
    <s v="6'1&quot;"/>
    <n v="205"/>
    <d v="1989-03-28T00:00:00"/>
    <n v="29"/>
    <s v="Guelph, ON"/>
    <s v="Canada"/>
    <s v="N"/>
    <n v="26"/>
    <s v="SJS"/>
    <s v="San Jose"/>
    <s v="Sharks"/>
    <x v="69"/>
    <n v="25"/>
    <n v="27"/>
    <n v="52"/>
    <n v="174"/>
  </r>
  <r>
    <x v="1"/>
    <n v="4995"/>
    <s v="Couturier"/>
    <s v="Sean"/>
    <n v="14"/>
    <s v="C"/>
    <s v="6'3&quot;"/>
    <n v="211"/>
    <d v="1992-12-07T00:00:00"/>
    <n v="25"/>
    <s v="Phoenix, AZ"/>
    <s v="USA"/>
    <s v="N"/>
    <n v="6"/>
    <s v="PHI"/>
    <s v="Philadelphia"/>
    <s v="Flyers"/>
    <x v="12"/>
    <n v="14"/>
    <n v="20"/>
    <n v="34"/>
    <n v="120"/>
  </r>
  <r>
    <x v="1"/>
    <n v="5124"/>
    <s v="Coyle"/>
    <s v="Charlie"/>
    <n v="3"/>
    <s v="RW"/>
    <s v="6'3&quot;"/>
    <n v="221"/>
    <d v="1992-03-02T00:00:00"/>
    <n v="26"/>
    <s v="E. Weymouth, MA"/>
    <s v="USA"/>
    <s v="N"/>
    <n v="25"/>
    <s v="MIN"/>
    <s v="Minnesota"/>
    <s v="Wild"/>
    <x v="3"/>
    <n v="18"/>
    <n v="38"/>
    <n v="56"/>
    <n v="159"/>
  </r>
  <r>
    <x v="1"/>
    <n v="4684"/>
    <s v="Cracknell"/>
    <s v="Adam"/>
    <n v="27"/>
    <s v="RW"/>
    <s v="6'2&quot;"/>
    <n v="218"/>
    <d v="1985-07-15T00:00:00"/>
    <n v="32"/>
    <s v="Prince Albert, SK"/>
    <s v="Canada"/>
    <s v="N"/>
    <n v="27"/>
    <s v="DAL"/>
    <s v="Dallas"/>
    <s v="Stars"/>
    <x v="62"/>
    <n v="10"/>
    <n v="6"/>
    <n v="16"/>
    <n v="87"/>
  </r>
  <r>
    <x v="1"/>
    <n v="10100"/>
    <s v="Cramarossa"/>
    <s v="Joseph"/>
    <n v="26"/>
    <s v="LW"/>
    <s v="6'0&quot;"/>
    <n v="192"/>
    <d v="1992-10-26T00:00:00"/>
    <n v="25"/>
    <s v="Toronto, ON"/>
    <s v="Canada"/>
    <s v="Y"/>
    <n v="21"/>
    <s v="VAN"/>
    <s v="Vancouver"/>
    <s v="Canucks"/>
    <x v="26"/>
    <n v="4"/>
    <n v="6"/>
    <n v="10"/>
    <n v="36"/>
  </r>
  <r>
    <x v="1"/>
    <n v="3855"/>
    <s v="Crawford"/>
    <s v="Corey"/>
    <n v="50"/>
    <s v="G"/>
    <s v="6'2&quot;"/>
    <n v="216"/>
    <d v="1984-12-31T00:00:00"/>
    <n v="33"/>
    <s v="Montreal, QC"/>
    <s v="Canada"/>
    <s v="N"/>
    <n v="20"/>
    <s v="CHI"/>
    <s v="Chicago"/>
    <s v="Blackhawks"/>
    <x v="56"/>
    <n v="0"/>
    <n v="1"/>
    <n v="1"/>
    <m/>
  </r>
  <r>
    <x v="1"/>
    <n v="5606"/>
    <s v="Crouse"/>
    <s v="Lawson"/>
    <n v="67"/>
    <s v="LW"/>
    <s v="6'4&quot;"/>
    <n v="220"/>
    <d v="1997-06-23T00:00:00"/>
    <n v="20"/>
    <s v="Mt. Brydges, ON"/>
    <s v="Canada"/>
    <s v="Y"/>
    <n v="30"/>
    <s v="ARI"/>
    <s v="Arizona"/>
    <s v="Coyotes"/>
    <x v="42"/>
    <n v="5"/>
    <n v="7"/>
    <n v="12"/>
    <n v="84"/>
  </r>
  <r>
    <x v="1"/>
    <n v="257"/>
    <s v="Cullen"/>
    <s v="Matt"/>
    <n v="7"/>
    <s v="C"/>
    <s v="6'1&quot;"/>
    <n v="202"/>
    <d v="1976-11-02T00:00:00"/>
    <n v="41"/>
    <s v="Virginia, MN"/>
    <s v="USA"/>
    <s v="N"/>
    <n v="10"/>
    <s v="PIT"/>
    <s v="Pittsburgh"/>
    <s v="Penguins"/>
    <x v="42"/>
    <n v="13"/>
    <n v="18"/>
    <n v="31"/>
    <n v="95"/>
  </r>
  <r>
    <x v="1"/>
    <n v="5493"/>
    <s v="Dahlbeck"/>
    <s v="Klas"/>
    <n v="6"/>
    <s v="D"/>
    <s v="6'3&quot;"/>
    <n v="207"/>
    <d v="1991-07-06T00:00:00"/>
    <n v="26"/>
    <s v="Katrineholm"/>
    <s v="Sweden"/>
    <s v="N"/>
    <n v="3"/>
    <s v="CAR"/>
    <s v="Carolina"/>
    <s v="Hurricanes"/>
    <x v="77"/>
    <n v="2"/>
    <n v="4"/>
    <n v="6"/>
    <n v="37"/>
  </r>
  <r>
    <x v="1"/>
    <n v="4805"/>
    <s v="Dalpe"/>
    <s v="Zac"/>
    <n v="27"/>
    <s v="C"/>
    <s v="6'2&quot;"/>
    <n v="194"/>
    <d v="1989-11-01T00:00:00"/>
    <n v="28"/>
    <s v="Paris, ON"/>
    <s v="Canada"/>
    <s v="N"/>
    <n v="25"/>
    <s v="MIN"/>
    <s v="Minnesota"/>
    <s v="Wild"/>
    <x v="34"/>
    <n v="1"/>
    <n v="2"/>
    <n v="3"/>
    <n v="8"/>
  </r>
  <r>
    <x v="1"/>
    <n v="5487"/>
    <s v="Danault"/>
    <s v="Phillip"/>
    <n v="24"/>
    <s v="C"/>
    <s v="6'1&quot;"/>
    <n v="195"/>
    <d v="1993-02-24T00:00:00"/>
    <n v="25"/>
    <s v="Victoriaville, QC"/>
    <s v="Canada"/>
    <s v="N"/>
    <n v="14"/>
    <s v="MTL"/>
    <s v="Montreal"/>
    <s v="Canadiens"/>
    <x v="3"/>
    <n v="13"/>
    <n v="27"/>
    <n v="40"/>
    <n v="133"/>
  </r>
  <r>
    <x v="1"/>
    <n v="5475"/>
    <s v="Darling"/>
    <s v="Scott"/>
    <n v="33"/>
    <s v="G"/>
    <s v="6'6&quot;"/>
    <n v="232"/>
    <d v="1988-12-22T00:00:00"/>
    <n v="29"/>
    <s v="Newport News, VA"/>
    <s v="USA"/>
    <s v="N"/>
    <n v="20"/>
    <s v="CHI"/>
    <s v="Chicago"/>
    <s v="Blackhawks"/>
    <x v="59"/>
    <n v="0"/>
    <n v="0"/>
    <n v="0"/>
    <m/>
  </r>
  <r>
    <x v="1"/>
    <n v="5899"/>
    <s v="Dauphin"/>
    <s v="Laurent"/>
    <n v="76"/>
    <s v="C"/>
    <s v="6'1&quot;"/>
    <n v="180"/>
    <d v="1995-03-26T00:00:00"/>
    <n v="23"/>
    <s v="Repentigny, QC"/>
    <s v="Canada"/>
    <s v="N"/>
    <n v="30"/>
    <s v="ARI"/>
    <s v="Arizona"/>
    <s v="Coyotes"/>
    <x v="47"/>
    <n v="2"/>
    <n v="1"/>
    <n v="3"/>
    <n v="32"/>
  </r>
  <r>
    <x v="1"/>
    <n v="5498"/>
    <s v="Davidson"/>
    <s v="Brandon"/>
    <n v="88"/>
    <s v="D"/>
    <s v="6'2&quot;"/>
    <n v="208"/>
    <d v="1991-08-20T00:00:00"/>
    <n v="26"/>
    <s v="Taber, AB"/>
    <s v="Canada"/>
    <s v="N"/>
    <n v="14"/>
    <s v="MTL"/>
    <s v="Montreal"/>
    <s v="Canadiens"/>
    <x v="33"/>
    <n v="0"/>
    <n v="3"/>
    <n v="3"/>
    <n v="42"/>
  </r>
  <r>
    <x v="1"/>
    <n v="5049"/>
    <s v="de Haan"/>
    <s v="Calvin"/>
    <n v="44"/>
    <s v="D"/>
    <s v="6'1&quot;"/>
    <n v="198"/>
    <d v="1991-05-09T00:00:00"/>
    <n v="26"/>
    <s v="Carp, ON"/>
    <s v="Canada"/>
    <s v="N"/>
    <n v="8"/>
    <s v="NYI"/>
    <s v="New York"/>
    <s v="Islanders"/>
    <x v="3"/>
    <n v="5"/>
    <n v="20"/>
    <n v="25"/>
    <n v="116"/>
  </r>
  <r>
    <x v="1"/>
    <n v="5203"/>
    <s v="DeKeyser"/>
    <s v="Danny"/>
    <n v="65"/>
    <s v="D"/>
    <s v="6'3&quot;"/>
    <n v="192"/>
    <d v="1990-03-07T00:00:00"/>
    <n v="28"/>
    <s v="Detroit, MI"/>
    <s v="USA"/>
    <s v="N"/>
    <n v="16"/>
    <s v="DET"/>
    <s v="Detroit"/>
    <s v="Red Wings"/>
    <x v="3"/>
    <n v="4"/>
    <n v="8"/>
    <n v="12"/>
    <n v="85"/>
  </r>
  <r>
    <x v="1"/>
    <n v="5520"/>
    <s v="De La Rose"/>
    <s v="Jacob"/>
    <n v="25"/>
    <s v="LW"/>
    <s v="6'3&quot;"/>
    <n v="210"/>
    <d v="1995-05-20T00:00:00"/>
    <n v="22"/>
    <s v="Arvika"/>
    <s v="Sweden"/>
    <s v="N"/>
    <n v="14"/>
    <s v="MTL"/>
    <s v="Montreal"/>
    <s v="Canadiens"/>
    <x v="34"/>
    <n v="0"/>
    <n v="0"/>
    <n v="0"/>
    <n v="4"/>
  </r>
  <r>
    <x v="1"/>
    <n v="10074"/>
    <s v="Dell"/>
    <s v="Aaron"/>
    <n v="30"/>
    <s v="G"/>
    <s v="6'0&quot;"/>
    <n v="200"/>
    <d v="1989-05-04T00:00:00"/>
    <n v="28"/>
    <s v="Airdrie, AB"/>
    <s v="Canada"/>
    <s v="Y"/>
    <n v="26"/>
    <s v="SJS"/>
    <s v="San Jose"/>
    <s v="Sharks"/>
    <x v="67"/>
    <n v="0"/>
    <n v="0"/>
    <n v="0"/>
    <m/>
  </r>
  <r>
    <x v="1"/>
    <n v="4695"/>
    <s v="Del Zotto"/>
    <s v="Michael"/>
    <n v="15"/>
    <s v="D"/>
    <s v="6'0&quot;"/>
    <n v="195"/>
    <d v="1990-06-24T00:00:00"/>
    <n v="27"/>
    <s v="Stouffville, ON"/>
    <s v="Canada"/>
    <s v="N"/>
    <n v="6"/>
    <s v="PHI"/>
    <s v="Philadelphia"/>
    <s v="Flyers"/>
    <x v="39"/>
    <n v="6"/>
    <n v="12"/>
    <n v="18"/>
    <n v="92"/>
  </r>
  <r>
    <x v="1"/>
    <n v="5822"/>
    <s v="DeMelo"/>
    <s v="Dylan"/>
    <n v="74"/>
    <s v="D"/>
    <s v="6'1&quot;"/>
    <n v="195"/>
    <d v="1993-05-01T00:00:00"/>
    <n v="24"/>
    <s v="London, ON"/>
    <s v="Canada"/>
    <s v="N"/>
    <n v="26"/>
    <s v="SJS"/>
    <s v="San Jose"/>
    <s v="Sharks"/>
    <x v="7"/>
    <n v="1"/>
    <n v="7"/>
    <n v="8"/>
    <n v="32"/>
  </r>
  <r>
    <x v="1"/>
    <n v="4699"/>
    <s v="Demers"/>
    <s v="Jason"/>
    <n v="55"/>
    <s v="D"/>
    <s v="6'1&quot;"/>
    <n v="195"/>
    <d v="1988-06-09T00:00:00"/>
    <n v="29"/>
    <s v="Dorval, QC"/>
    <s v="Canada"/>
    <s v="N"/>
    <n v="4"/>
    <s v="FLO"/>
    <s v="Florida"/>
    <s v="Panthers"/>
    <x v="11"/>
    <n v="9"/>
    <n v="19"/>
    <n v="28"/>
    <n v="98"/>
  </r>
  <r>
    <x v="1"/>
    <n v="4933"/>
    <s v="Desjardins"/>
    <s v="Andrew"/>
    <n v="11"/>
    <s v="C"/>
    <s v="6'1&quot;"/>
    <n v="195"/>
    <d v="1986-07-27T00:00:00"/>
    <n v="31"/>
    <s v="Lively, ON"/>
    <s v="Canada"/>
    <s v="N"/>
    <n v="20"/>
    <s v="CHI"/>
    <s v="Chicago"/>
    <s v="Blackhawks"/>
    <x v="4"/>
    <n v="0"/>
    <n v="1"/>
    <n v="1"/>
    <n v="46"/>
  </r>
  <r>
    <x v="1"/>
    <n v="5341"/>
    <s v="Deslauriers"/>
    <s v="Nicolas"/>
    <n v="44"/>
    <s v="LW"/>
    <s v="6'1&quot;"/>
    <n v="215"/>
    <d v="1991-02-22T00:00:00"/>
    <n v="27"/>
    <s v="LaSalle, QC"/>
    <s v="Canada"/>
    <s v="N"/>
    <n v="15"/>
    <s v="BUF"/>
    <s v="Buffalo"/>
    <s v="Sabres"/>
    <x v="73"/>
    <n v="0"/>
    <n v="2"/>
    <n v="2"/>
    <n v="26"/>
  </r>
  <r>
    <x v="1"/>
    <n v="5046"/>
    <s v="DesPres"/>
    <s v="Simon"/>
    <n v="6"/>
    <s v="D"/>
    <s v="6'4&quot;"/>
    <n v="218"/>
    <d v="1991-07-27T00:00:00"/>
    <n v="26"/>
    <s v="Laval, QC"/>
    <s v="Canada"/>
    <s v="N"/>
    <n v="29"/>
    <s v="ANA"/>
    <s v="Anaheim"/>
    <s v="Ducks"/>
    <x v="0"/>
    <n v="0"/>
    <n v="0"/>
    <n v="0"/>
    <n v="1"/>
  </r>
  <r>
    <x v="1"/>
    <n v="9073"/>
    <s v="Dickinson"/>
    <s v="Jason"/>
    <n v="16"/>
    <s v="C"/>
    <s v="6'2&quot;"/>
    <n v="205"/>
    <d v="1995-07-04T00:00:00"/>
    <n v="22"/>
    <s v="Georgetown, ON"/>
    <s v="Canada"/>
    <s v="N"/>
    <n v="27"/>
    <s v="DAL"/>
    <s v="Dallas"/>
    <s v="Stars"/>
    <x v="5"/>
    <n v="2"/>
    <n v="0"/>
    <n v="2"/>
    <n v="9"/>
  </r>
  <r>
    <x v="1"/>
    <n v="5881"/>
    <s v="Di Giuseppe"/>
    <s v="Phillipe"/>
    <n v="34"/>
    <s v="LW"/>
    <s v="6'0&quot;"/>
    <n v="200"/>
    <d v="1993-10-09T00:00:00"/>
    <n v="24"/>
    <s v="Toronto, ON"/>
    <s v="Canada"/>
    <s v="N"/>
    <n v="3"/>
    <s v="CAR"/>
    <s v="Carolina"/>
    <s v="Hurricanes"/>
    <x v="13"/>
    <n v="1"/>
    <n v="6"/>
    <n v="7"/>
    <n v="68"/>
  </r>
  <r>
    <x v="1"/>
    <n v="5103"/>
    <s v="Dillon"/>
    <s v="Brenden"/>
    <n v="4"/>
    <s v="D"/>
    <s v="6'4&quot;"/>
    <n v="225"/>
    <d v="1990-11-13T00:00:00"/>
    <n v="27"/>
    <s v="New Westminster, BC"/>
    <s v="Canada"/>
    <s v="N"/>
    <n v="26"/>
    <s v="SJS"/>
    <s v="San Jose"/>
    <s v="Sharks"/>
    <x v="11"/>
    <n v="2"/>
    <n v="8"/>
    <n v="10"/>
    <n v="86"/>
  </r>
  <r>
    <x v="1"/>
    <n v="547"/>
    <s v="Doan"/>
    <s v="Shane"/>
    <n v="19"/>
    <s v="RW"/>
    <s v="6'1&quot;"/>
    <n v="223"/>
    <d v="1976-10-10T00:00:00"/>
    <n v="41"/>
    <s v="Halkirk, AB"/>
    <s v="Canada"/>
    <s v="N"/>
    <n v="30"/>
    <s v="ARI"/>
    <s v="Arizona"/>
    <s v="Coyotes"/>
    <x v="10"/>
    <n v="6"/>
    <n v="21"/>
    <n v="27"/>
    <n v="144"/>
  </r>
  <r>
    <x v="1"/>
    <n v="5518"/>
    <s v="Domingue"/>
    <s v="Louis"/>
    <n v="35"/>
    <s v="G"/>
    <s v="6'3&quot;"/>
    <n v="210"/>
    <d v="1992-03-06T00:00:00"/>
    <n v="26"/>
    <s v="St-Hyacinthe, QC"/>
    <s v="Canada"/>
    <s v="N"/>
    <n v="30"/>
    <s v="ARI"/>
    <s v="Arizona"/>
    <s v="Coyotes"/>
    <x v="66"/>
    <n v="0"/>
    <n v="0"/>
    <n v="0"/>
    <m/>
  </r>
  <r>
    <x v="1"/>
    <n v="5821"/>
    <s v="Donskoi"/>
    <s v="Joonas"/>
    <n v="27"/>
    <s v="RW"/>
    <s v="6'0&quot;"/>
    <n v="190"/>
    <d v="1992-04-13T00:00:00"/>
    <n v="26"/>
    <s v="Raahe"/>
    <s v="Finland"/>
    <s v="N"/>
    <n v="26"/>
    <s v="SJS"/>
    <s v="San Jose"/>
    <s v="Sharks"/>
    <x v="22"/>
    <n v="6"/>
    <n v="11"/>
    <n v="17"/>
    <n v="95"/>
  </r>
  <r>
    <x v="1"/>
    <n v="4438"/>
    <s v="Dorsett"/>
    <s v="Derek"/>
    <n v="15"/>
    <s v="RW"/>
    <s v="6'0&quot;"/>
    <n v="192"/>
    <d v="1986-12-20T00:00:00"/>
    <n v="31"/>
    <s v="Kindersley, SK"/>
    <s v="Canada"/>
    <s v="N"/>
    <n v="21"/>
    <s v="VAN"/>
    <s v="Vancouver"/>
    <s v="Canucks"/>
    <x v="44"/>
    <n v="1"/>
    <n v="3"/>
    <n v="4"/>
    <n v="24"/>
  </r>
  <r>
    <x v="1"/>
    <n v="11704"/>
    <s v="Dotchin"/>
    <s v="Jake"/>
    <n v="59"/>
    <s v="D"/>
    <s v="6'3&quot;"/>
    <n v="210"/>
    <d v="1994-03-24T00:00:00"/>
    <n v="24"/>
    <s v="Cambridge, ON"/>
    <s v="Canada"/>
    <s v="Y"/>
    <n v="1"/>
    <s v="TBL"/>
    <s v="Tampa Bay"/>
    <s v="Lightning"/>
    <x v="78"/>
    <n v="0"/>
    <n v="11"/>
    <n v="11"/>
    <n v="50"/>
  </r>
  <r>
    <x v="1"/>
    <n v="4510"/>
    <s v="Doughty"/>
    <s v="Drew"/>
    <n v="8"/>
    <s v="D"/>
    <s v="6'1&quot;"/>
    <n v="200"/>
    <d v="1989-12-08T00:00:00"/>
    <n v="28"/>
    <s v="London, ON"/>
    <s v="Canada"/>
    <s v="N"/>
    <n v="28"/>
    <s v="LAK"/>
    <s v="Los Angeles"/>
    <s v="Kings"/>
    <x v="3"/>
    <n v="12"/>
    <n v="32"/>
    <n v="44"/>
    <n v="181"/>
  </r>
  <r>
    <x v="1"/>
    <n v="9007"/>
    <s v="Dowd"/>
    <s v="Nic"/>
    <n v="26"/>
    <s v="C"/>
    <s v="6'2&quot;"/>
    <n v="197"/>
    <d v="1990-05-27T00:00:00"/>
    <n v="27"/>
    <s v="Huntsville, AL"/>
    <s v="USA"/>
    <s v="N"/>
    <n v="28"/>
    <s v="LAK"/>
    <s v="Los Angeles"/>
    <s v="Kings"/>
    <x v="52"/>
    <n v="6"/>
    <n v="16"/>
    <n v="22"/>
    <n v="78"/>
  </r>
  <r>
    <x v="1"/>
    <n v="5417"/>
    <s v="Draisaitl"/>
    <s v="Leon"/>
    <n v="29"/>
    <s v="C"/>
    <s v="6'2&quot;"/>
    <n v="215"/>
    <d v="1995-10-27T00:00:00"/>
    <n v="22"/>
    <s v="Cologne"/>
    <s v="DEU"/>
    <s v="N"/>
    <n v="24"/>
    <s v="EDM"/>
    <s v="Edmonton"/>
    <s v="Oilers"/>
    <x v="3"/>
    <n v="29"/>
    <n v="48"/>
    <n v="77"/>
    <n v="172"/>
  </r>
  <r>
    <x v="1"/>
    <n v="5540"/>
    <s v="Driedger"/>
    <s v="Chris"/>
    <n v="32"/>
    <s v="G"/>
    <s v="6'4&quot;"/>
    <n v="205"/>
    <d v="1994-05-18T00:00:00"/>
    <n v="23"/>
    <s v="Winnipeg, MB"/>
    <s v="Canada"/>
    <s v="N"/>
    <n v="13"/>
    <s v="OTT"/>
    <s v="Ottawa"/>
    <s v="Senators"/>
    <x v="0"/>
    <n v="0"/>
    <n v="0"/>
    <n v="0"/>
    <m/>
  </r>
  <r>
    <x v="1"/>
    <n v="5230"/>
    <s v="Drouin"/>
    <s v="Jonathan"/>
    <n v="27"/>
    <s v="LW"/>
    <s v="6'0&quot;"/>
    <n v="203"/>
    <d v="1995-03-28T00:00:00"/>
    <n v="23"/>
    <s v="Ste-Agathe, QC"/>
    <s v="Canada"/>
    <s v="N"/>
    <n v="1"/>
    <s v="TBL"/>
    <s v="Tampa Bay"/>
    <s v="Lightning"/>
    <x v="69"/>
    <n v="21"/>
    <n v="32"/>
    <n v="53"/>
    <n v="183"/>
  </r>
  <r>
    <x v="1"/>
    <n v="4245"/>
    <s v="Dubinsky"/>
    <s v="Brandon"/>
    <n v="17"/>
    <s v="C"/>
    <s v="6'2&quot;"/>
    <n v="205"/>
    <d v="1986-04-29T00:00:00"/>
    <n v="31"/>
    <s v="Anchorage, AK"/>
    <s v="USA"/>
    <s v="N"/>
    <n v="19"/>
    <s v="CBJ"/>
    <s v="Columbus"/>
    <s v="Blue Jackets"/>
    <x v="6"/>
    <n v="12"/>
    <n v="29"/>
    <n v="41"/>
    <n v="115"/>
  </r>
  <r>
    <x v="1"/>
    <n v="4666"/>
    <s v="Dubnyk"/>
    <s v="Devan"/>
    <n v="40"/>
    <s v="G"/>
    <s v="6'6&quot;"/>
    <n v="218"/>
    <d v="1986-05-04T00:00:00"/>
    <n v="31"/>
    <s v="Regina, SK"/>
    <s v="Canada"/>
    <s v="N"/>
    <n v="25"/>
    <s v="MIN"/>
    <s v="Minnesota"/>
    <s v="Wild"/>
    <x v="12"/>
    <n v="0"/>
    <n v="0"/>
    <n v="0"/>
    <m/>
  </r>
  <r>
    <x v="1"/>
    <n v="5125"/>
    <s v="Dumba"/>
    <s v="Matthew"/>
    <n v="24"/>
    <s v="D"/>
    <s v="6'0&quot;"/>
    <n v="184"/>
    <d v="1994-07-25T00:00:00"/>
    <n v="23"/>
    <s v="Regina, SK"/>
    <s v="Canada"/>
    <s v="N"/>
    <n v="25"/>
    <s v="MIN"/>
    <s v="Minnesota"/>
    <s v="Wild"/>
    <x v="45"/>
    <n v="11"/>
    <n v="23"/>
    <n v="34"/>
    <n v="131"/>
  </r>
  <r>
    <x v="1"/>
    <n v="5310"/>
    <s v="Dumoulin"/>
    <s v="Brian"/>
    <n v="8"/>
    <s v="D"/>
    <s v="6'4&quot;"/>
    <n v="207"/>
    <d v="1991-09-06T00:00:00"/>
    <n v="26"/>
    <s v="Biddeford, ME"/>
    <s v="USA"/>
    <s v="N"/>
    <n v="10"/>
    <s v="PIT"/>
    <s v="Pittsburgh"/>
    <s v="Penguins"/>
    <x v="52"/>
    <n v="1"/>
    <n v="14"/>
    <n v="15"/>
    <n v="77"/>
  </r>
  <r>
    <x v="1"/>
    <n v="10069"/>
    <s v="Dvorak"/>
    <s v="Christian"/>
    <n v="18"/>
    <s v="C"/>
    <s v="6'0&quot;"/>
    <n v="195"/>
    <d v="1996-02-02T00:00:00"/>
    <n v="22"/>
    <s v="Palos, IL"/>
    <s v="USA"/>
    <s v="Y"/>
    <n v="30"/>
    <s v="ARI"/>
    <s v="Arizona"/>
    <s v="Coyotes"/>
    <x v="57"/>
    <n v="15"/>
    <n v="18"/>
    <n v="33"/>
    <n v="88"/>
  </r>
  <r>
    <x v="1"/>
    <n v="5895"/>
    <s v="Dzingel"/>
    <s v="Ryan"/>
    <n v="18"/>
    <s v="LW"/>
    <s v="6'0&quot;"/>
    <n v="187"/>
    <d v="1992-03-09T00:00:00"/>
    <n v="26"/>
    <s v="Wheaton, IL"/>
    <s v="USA"/>
    <s v="N"/>
    <n v="13"/>
    <s v="OTT"/>
    <s v="Ottawa"/>
    <s v="Senators"/>
    <x v="11"/>
    <n v="14"/>
    <n v="18"/>
    <n v="32"/>
    <n v="123"/>
  </r>
  <r>
    <x v="1"/>
    <n v="5025"/>
    <s v="Eakin"/>
    <s v="Cody"/>
    <n v="20"/>
    <s v="C"/>
    <s v="6'0&quot;"/>
    <n v="190"/>
    <d v="1991-05-24T00:00:00"/>
    <n v="26"/>
    <s v="Winnipeg, MB"/>
    <s v="Canada"/>
    <s v="N"/>
    <n v="27"/>
    <s v="DAL"/>
    <s v="Dallas"/>
    <s v="Stars"/>
    <x v="18"/>
    <n v="3"/>
    <n v="9"/>
    <n v="12"/>
    <n v="82"/>
  </r>
  <r>
    <x v="1"/>
    <n v="4099"/>
    <s v="Edler"/>
    <s v="Alexander"/>
    <n v="23"/>
    <s v="D"/>
    <s v="6'3&quot;"/>
    <n v="214"/>
    <d v="1986-04-21T00:00:00"/>
    <n v="32"/>
    <s v="Ostersund"/>
    <s v="Sweden"/>
    <s v="N"/>
    <n v="21"/>
    <s v="VAN"/>
    <s v="Vancouver"/>
    <s v="Canucks"/>
    <x v="9"/>
    <n v="6"/>
    <n v="15"/>
    <n v="21"/>
    <n v="138"/>
  </r>
  <r>
    <x v="1"/>
    <n v="5823"/>
    <s v="Edmundson"/>
    <s v="Joel"/>
    <n v="6"/>
    <s v="D"/>
    <s v="6'4&quot;"/>
    <n v="215"/>
    <d v="1993-06-28T00:00:00"/>
    <n v="24"/>
    <s v="Brandon, MB"/>
    <s v="Canada"/>
    <s v="N"/>
    <n v="17"/>
    <s v="STL"/>
    <s v="St. Louis"/>
    <s v="Blues"/>
    <x v="62"/>
    <n v="3"/>
    <n v="12"/>
    <n v="15"/>
    <n v="81"/>
  </r>
  <r>
    <x v="1"/>
    <n v="5419"/>
    <s v="Ehlers"/>
    <s v="Nikolaj"/>
    <n v="27"/>
    <s v="RW"/>
    <s v="6'0&quot;"/>
    <n v="172"/>
    <d v="1996-02-14T00:00:00"/>
    <n v="22"/>
    <s v="Aalborg"/>
    <s v="Denmark"/>
    <s v="N"/>
    <n v="2"/>
    <s v="WPJ"/>
    <s v="Winnipeg"/>
    <s v="Jets"/>
    <x v="3"/>
    <n v="25"/>
    <n v="39"/>
    <n v="64"/>
    <n v="204"/>
  </r>
  <r>
    <x v="1"/>
    <n v="5597"/>
    <s v="Eichel"/>
    <s v="Jack"/>
    <n v="15"/>
    <s v="C"/>
    <s v="6'2&quot;"/>
    <n v="206"/>
    <d v="1996-10-28T00:00:00"/>
    <n v="21"/>
    <s v="North Chelmsford, MA"/>
    <s v="USA"/>
    <s v="N"/>
    <n v="15"/>
    <s v="BUF"/>
    <s v="Buffalo"/>
    <s v="Sabres"/>
    <x v="22"/>
    <n v="24"/>
    <n v="33"/>
    <n v="57"/>
    <n v="248"/>
  </r>
  <r>
    <x v="1"/>
    <n v="5414"/>
    <s v="Ekblad"/>
    <s v="Aaron"/>
    <n v="5"/>
    <s v="D"/>
    <s v="6'4&quot;"/>
    <n v="216"/>
    <d v="1996-02-07T00:00:00"/>
    <n v="22"/>
    <s v="Windsor, ON"/>
    <s v="Canada"/>
    <s v="N"/>
    <n v="4"/>
    <s v="FLO"/>
    <s v="Florida"/>
    <s v="Panthers"/>
    <x v="62"/>
    <n v="10"/>
    <n v="11"/>
    <n v="21"/>
    <n v="225"/>
  </r>
  <r>
    <x v="1"/>
    <n v="5022"/>
    <s v="Ekholm"/>
    <s v="Mattias"/>
    <n v="14"/>
    <s v="D"/>
    <s v="6'4&quot;"/>
    <n v="215"/>
    <d v="1990-05-24T00:00:00"/>
    <n v="27"/>
    <s v="Borlange"/>
    <s v="Sweden"/>
    <s v="N"/>
    <n v="18"/>
    <s v="NSH"/>
    <s v="Nashville"/>
    <s v="Predators"/>
    <x v="3"/>
    <n v="3"/>
    <n v="20"/>
    <n v="23"/>
    <n v="120"/>
  </r>
  <r>
    <x v="1"/>
    <n v="4866"/>
    <s v="Ekman-Larsson"/>
    <s v="Oliver"/>
    <n v="23"/>
    <s v="D"/>
    <s v="6'2&quot;"/>
    <n v="200"/>
    <d v="1991-07-17T00:00:00"/>
    <n v="26"/>
    <s v="Karlskrona"/>
    <s v="Sweden"/>
    <s v="N"/>
    <n v="30"/>
    <s v="ARI"/>
    <s v="Arizona"/>
    <s v="Coyotes"/>
    <x v="37"/>
    <n v="12"/>
    <n v="27"/>
    <n v="39"/>
    <n v="145"/>
  </r>
  <r>
    <x v="1"/>
    <n v="11728"/>
    <s v="Elie"/>
    <s v="Remi"/>
    <n v="40"/>
    <s v="LW"/>
    <s v="6'1&quot;"/>
    <n v="210"/>
    <d v="1995-04-16T00:00:00"/>
    <n v="23"/>
    <s v="Cornwall, ON"/>
    <s v="Canada"/>
    <s v="Y"/>
    <n v="27"/>
    <s v="DAL"/>
    <s v="Dallas"/>
    <s v="Stars"/>
    <x v="20"/>
    <n v="1"/>
    <n v="6"/>
    <n v="7"/>
    <n v="15"/>
  </r>
  <r>
    <x v="1"/>
    <n v="4723"/>
    <s v="Eller"/>
    <s v="Lars"/>
    <n v="20"/>
    <s v="C"/>
    <s v="6'2&quot;"/>
    <n v="207"/>
    <d v="1989-05-08T00:00:00"/>
    <n v="28"/>
    <s v="Rodovre"/>
    <s v="Denmark"/>
    <s v="N"/>
    <n v="5"/>
    <s v="WSH"/>
    <s v="Washington"/>
    <s v="Capitals"/>
    <x v="11"/>
    <n v="12"/>
    <n v="13"/>
    <n v="25"/>
    <n v="115"/>
  </r>
  <r>
    <x v="1"/>
    <n v="4305"/>
    <s v="Elliott"/>
    <s v="Brian"/>
    <n v="1"/>
    <s v="G"/>
    <s v="6'2&quot;"/>
    <n v="209"/>
    <d v="1985-04-09T00:00:00"/>
    <n v="33"/>
    <s v="Newmarket, ON"/>
    <s v="Canada"/>
    <s v="N"/>
    <n v="23"/>
    <s v="CGY"/>
    <s v="Calgary"/>
    <s v="Flames"/>
    <x v="63"/>
    <n v="0"/>
    <n v="0"/>
    <n v="0"/>
    <m/>
  </r>
  <r>
    <x v="1"/>
    <n v="5017"/>
    <s v="Emelin"/>
    <s v="Alexei"/>
    <n v="74"/>
    <s v="D"/>
    <s v="6'2&quot;"/>
    <n v="218"/>
    <d v="1986-04-25T00:00:00"/>
    <n v="32"/>
    <s v="Togliatti"/>
    <s v="Russia"/>
    <s v="N"/>
    <n v="14"/>
    <s v="MTL"/>
    <s v="Montreal"/>
    <s v="Canadiens"/>
    <x v="45"/>
    <n v="2"/>
    <n v="8"/>
    <n v="10"/>
    <n v="82"/>
  </r>
  <r>
    <x v="1"/>
    <n v="4725"/>
    <s v="Engelland"/>
    <s v="Deryk"/>
    <n v="29"/>
    <s v="D"/>
    <s v="6'2&quot;"/>
    <n v="214"/>
    <d v="1982-04-03T00:00:00"/>
    <n v="36"/>
    <s v="Edmonton, AB"/>
    <s v="Canada"/>
    <s v="N"/>
    <n v="23"/>
    <s v="CGY"/>
    <s v="Calgary"/>
    <s v="Flames"/>
    <x v="11"/>
    <n v="4"/>
    <n v="12"/>
    <n v="16"/>
    <n v="107"/>
  </r>
  <r>
    <x v="1"/>
    <n v="11499"/>
    <s v="Englund"/>
    <s v="Andreas"/>
    <n v="39"/>
    <s v="D"/>
    <s v="6'3&quot;"/>
    <n v="189"/>
    <d v="1996-01-20T00:00:00"/>
    <n v="22"/>
    <s v="Stockholm"/>
    <s v="Sweden"/>
    <s v="Y"/>
    <n v="13"/>
    <s v="OTT"/>
    <s v="Ottawa"/>
    <s v="Senators"/>
    <x v="8"/>
    <n v="0"/>
    <n v="0"/>
    <n v="0"/>
    <n v="3"/>
  </r>
  <r>
    <x v="1"/>
    <n v="4396"/>
    <s v="Ericsson"/>
    <s v="Jonathan"/>
    <n v="52"/>
    <s v="D"/>
    <s v="6'4&quot;"/>
    <n v="220"/>
    <d v="1984-03-02T00:00:00"/>
    <n v="34"/>
    <s v="Karlskrona"/>
    <s v="Sweden"/>
    <s v="N"/>
    <n v="16"/>
    <s v="DET"/>
    <s v="Detroit"/>
    <s v="Red Wings"/>
    <x v="39"/>
    <n v="1"/>
    <n v="8"/>
    <n v="9"/>
    <n v="43"/>
  </r>
  <r>
    <x v="1"/>
    <n v="4020"/>
    <s v="Eriksson"/>
    <s v="Loui"/>
    <n v="21"/>
    <s v="LW"/>
    <s v="6'2&quot;"/>
    <n v="196"/>
    <d v="1985-07-17T00:00:00"/>
    <n v="32"/>
    <s v="Gothenburg"/>
    <s v="Sweden"/>
    <s v="N"/>
    <n v="21"/>
    <s v="VAN"/>
    <s v="Vancouver"/>
    <s v="Canucks"/>
    <x v="21"/>
    <n v="11"/>
    <n v="13"/>
    <n v="24"/>
    <n v="132"/>
  </r>
  <r>
    <x v="1"/>
    <n v="5615"/>
    <s v="Eriksson-Ek"/>
    <s v="Joel"/>
    <n v="14"/>
    <s v="C"/>
    <s v="6'1&quot;"/>
    <n v="206"/>
    <d v="1997-01-29T00:00:00"/>
    <n v="21"/>
    <s v="Karlstad"/>
    <s v="Sweden"/>
    <s v="Y"/>
    <n v="25"/>
    <s v="MIN"/>
    <s v="Minnesota"/>
    <s v="Wild"/>
    <x v="1"/>
    <n v="3"/>
    <n v="4"/>
    <n v="7"/>
    <n v="15"/>
  </r>
  <r>
    <x v="1"/>
    <n v="11673"/>
    <s v="Erne"/>
    <s v="Adam"/>
    <n v="73"/>
    <s v="LW"/>
    <s v="6'1&quot;"/>
    <n v="214"/>
    <d v="1995-04-20T00:00:00"/>
    <n v="23"/>
    <s v="New Haven, CT"/>
    <s v="USA"/>
    <s v="Y"/>
    <n v="1"/>
    <s v="TBL"/>
    <s v="Tampa Bay"/>
    <s v="Lightning"/>
    <x v="43"/>
    <n v="3"/>
    <n v="0"/>
    <n v="3"/>
    <n v="40"/>
  </r>
  <r>
    <x v="1"/>
    <n v="5152"/>
    <s v="Etem"/>
    <s v="Emerson"/>
    <n v="26"/>
    <s v="RW"/>
    <s v="6'1&quot;"/>
    <n v="212"/>
    <d v="1992-06-16T00:00:00"/>
    <n v="25"/>
    <s v="Long Beach, CA"/>
    <s v="USA"/>
    <s v="N"/>
    <n v="29"/>
    <s v="ANA"/>
    <s v="Anaheim"/>
    <s v="Ducks"/>
    <x v="23"/>
    <n v="0"/>
    <n v="0"/>
    <n v="0"/>
    <n v="0"/>
  </r>
  <r>
    <x v="1"/>
    <n v="5116"/>
    <s v="Faksa"/>
    <s v="Radek"/>
    <n v="12"/>
    <s v="C"/>
    <s v="6'3&quot;"/>
    <n v="216"/>
    <d v="1994-01-09T00:00:00"/>
    <n v="24"/>
    <s v="Vitkov"/>
    <s v="CzechRepublic"/>
    <s v="N"/>
    <n v="27"/>
    <s v="DAL"/>
    <s v="Dallas"/>
    <s v="Stars"/>
    <x v="6"/>
    <n v="12"/>
    <n v="21"/>
    <n v="33"/>
    <n v="132"/>
  </r>
  <r>
    <x v="1"/>
    <n v="4517"/>
    <s v="Falk"/>
    <s v="Justin"/>
    <n v="41"/>
    <s v="D"/>
    <s v="6'5&quot;"/>
    <n v="223"/>
    <d v="1988-10-11T00:00:00"/>
    <n v="29"/>
    <s v="Snowflake, MB"/>
    <s v="Canada"/>
    <s v="N"/>
    <n v="15"/>
    <s v="BUF"/>
    <s v="Buffalo"/>
    <s v="Sabres"/>
    <x v="79"/>
    <n v="0"/>
    <n v="8"/>
    <n v="8"/>
    <n v="33"/>
  </r>
  <r>
    <x v="1"/>
    <n v="9049"/>
    <s v="Fasching"/>
    <s v="Hudson"/>
    <n v="52"/>
    <s v="RW"/>
    <s v="6'3&quot;"/>
    <n v="204"/>
    <d v="1995-07-28T00:00:00"/>
    <n v="22"/>
    <s v="Milwaukee, WI"/>
    <s v="USA"/>
    <s v="N"/>
    <n v="15"/>
    <s v="BUF"/>
    <s v="Buffalo"/>
    <s v="Sabres"/>
    <x v="5"/>
    <n v="0"/>
    <n v="1"/>
    <n v="1"/>
    <n v="6"/>
  </r>
  <r>
    <x v="1"/>
    <n v="5257"/>
    <s v="Fast"/>
    <s v="Jesper"/>
    <n v="19"/>
    <s v="RW"/>
    <s v="6'0&quot;"/>
    <n v="191"/>
    <d v="1991-12-02T00:00:00"/>
    <n v="26"/>
    <s v="Nassjo"/>
    <s v="Sweden"/>
    <s v="N"/>
    <n v="9"/>
    <s v="NYR"/>
    <s v="New York"/>
    <s v="Rangers"/>
    <x v="9"/>
    <n v="6"/>
    <n v="15"/>
    <n v="21"/>
    <n v="56"/>
  </r>
  <r>
    <x v="1"/>
    <n v="5009"/>
    <s v="Faulk"/>
    <s v="Justin"/>
    <n v="27"/>
    <s v="D"/>
    <s v="6'0&quot;"/>
    <n v="215"/>
    <d v="1992-03-20T00:00:00"/>
    <n v="26"/>
    <s v="South St.Paul, MN"/>
    <s v="USA"/>
    <s v="N"/>
    <n v="3"/>
    <s v="CAR"/>
    <s v="Carolina"/>
    <s v="Hurricanes"/>
    <x v="30"/>
    <n v="17"/>
    <n v="20"/>
    <n v="37"/>
    <n v="225"/>
  </r>
  <r>
    <x v="1"/>
    <n v="4914"/>
    <s v="Fayne"/>
    <s v="Mark"/>
    <n v="5"/>
    <s v="D"/>
    <s v="6'3&quot;"/>
    <n v="209"/>
    <d v="1987-05-15T00:00:00"/>
    <n v="30"/>
    <s v="Nashua, NH"/>
    <s v="USA"/>
    <s v="N"/>
    <n v="24"/>
    <s v="EDM"/>
    <s v="Edmonton"/>
    <s v="Oilers"/>
    <x v="19"/>
    <n v="0"/>
    <n v="2"/>
    <n v="2"/>
    <n v="4"/>
  </r>
  <r>
    <x v="1"/>
    <n v="5288"/>
    <s v="Fedun"/>
    <s v="Taylor"/>
    <n v="38"/>
    <s v="D"/>
    <s v="6'1&quot;"/>
    <n v="201"/>
    <d v="1988-06-04T00:00:00"/>
    <n v="29"/>
    <s v="Edmonton, AB"/>
    <s v="Canada"/>
    <s v="N"/>
    <n v="15"/>
    <s v="BUF"/>
    <s v="Buffalo"/>
    <s v="Sabres"/>
    <x v="60"/>
    <n v="0"/>
    <n v="7"/>
    <n v="7"/>
    <n v="24"/>
  </r>
  <r>
    <x v="1"/>
    <n v="3819"/>
    <s v="Fehr"/>
    <s v="Eric"/>
    <n v="23"/>
    <s v="RW"/>
    <s v="6'4&quot;"/>
    <n v="208"/>
    <d v="1985-09-06T00:00:00"/>
    <n v="32"/>
    <s v="Winkler, MB"/>
    <s v="Canada"/>
    <s v="N"/>
    <n v="12"/>
    <s v="TOR"/>
    <s v="Toronto"/>
    <s v="Maple Leafs"/>
    <x v="75"/>
    <n v="6"/>
    <n v="5"/>
    <n v="11"/>
    <n v="62"/>
  </r>
  <r>
    <x v="1"/>
    <n v="5478"/>
    <s v="Ferland"/>
    <s v="Micheal"/>
    <n v="79"/>
    <s v="LW"/>
    <s v="6'2&quot;"/>
    <n v="208"/>
    <d v="1992-04-20T00:00:00"/>
    <n v="26"/>
    <s v="Swan River, MB"/>
    <s v="Canada"/>
    <s v="N"/>
    <n v="23"/>
    <s v="CGY"/>
    <s v="Calgary"/>
    <s v="Flames"/>
    <x v="45"/>
    <n v="15"/>
    <n v="10"/>
    <n v="25"/>
    <n v="106"/>
  </r>
  <r>
    <x v="1"/>
    <n v="3813"/>
    <s v="Filppula"/>
    <s v="Valtteri"/>
    <n v="51"/>
    <s v="C"/>
    <s v="6'0&quot;"/>
    <n v="196"/>
    <d v="1984-03-20T00:00:00"/>
    <n v="34"/>
    <s v="Vantaa"/>
    <s v="Finland"/>
    <s v="N"/>
    <n v="6"/>
    <s v="PHI"/>
    <s v="Philadelphia"/>
    <s v="Flyers"/>
    <x v="37"/>
    <n v="12"/>
    <n v="30"/>
    <n v="42"/>
    <n v="97"/>
  </r>
  <r>
    <x v="1"/>
    <n v="5627"/>
    <s v="Fischer"/>
    <s v="Christian"/>
    <n v="36"/>
    <s v="RW"/>
    <s v="6'2&quot;"/>
    <n v="214"/>
    <d v="1997-04-15T00:00:00"/>
    <n v="21"/>
    <s v="Chicago, IL"/>
    <s v="USA"/>
    <s v="Y"/>
    <n v="30"/>
    <s v="ARI"/>
    <s v="Arizona"/>
    <s v="Coyotes"/>
    <x v="40"/>
    <n v="3"/>
    <n v="0"/>
    <n v="3"/>
    <n v="10"/>
  </r>
  <r>
    <x v="1"/>
    <n v="850"/>
    <s v="Fisher"/>
    <s v="Mike"/>
    <n v="12"/>
    <s v="C"/>
    <s v="6'1&quot;"/>
    <n v="216"/>
    <d v="1980-06-04T00:00:00"/>
    <n v="37"/>
    <s v="Peterborough, ON"/>
    <s v="Canada"/>
    <s v="N"/>
    <n v="18"/>
    <s v="NSH"/>
    <s v="Nashville"/>
    <s v="Predators"/>
    <x v="42"/>
    <n v="18"/>
    <n v="24"/>
    <n v="42"/>
    <n v="120"/>
  </r>
  <r>
    <x v="1"/>
    <n v="483"/>
    <s v="Fleury"/>
    <s v="Marc-Andre"/>
    <n v="29"/>
    <s v="G"/>
    <s v="6'2&quot;"/>
    <n v="180"/>
    <d v="1984-11-28T00:00:00"/>
    <n v="33"/>
    <s v="Sorel, QC"/>
    <s v="Canada"/>
    <s v="N"/>
    <n v="10"/>
    <s v="PIT"/>
    <s v="Pittsburgh"/>
    <s v="Penguins"/>
    <x v="33"/>
    <n v="0"/>
    <n v="0"/>
    <n v="0"/>
    <m/>
  </r>
  <r>
    <x v="1"/>
    <n v="5177"/>
    <s v="Flynn"/>
    <s v="Brian"/>
    <n v="32"/>
    <s v="C"/>
    <s v="6'1&quot;"/>
    <n v="183"/>
    <d v="1988-07-26T00:00:00"/>
    <n v="29"/>
    <s v="Lynnfield, MA"/>
    <s v="USA"/>
    <s v="N"/>
    <n v="14"/>
    <s v="MTL"/>
    <s v="Montreal"/>
    <s v="Canadiens"/>
    <x v="39"/>
    <n v="6"/>
    <n v="4"/>
    <n v="10"/>
    <n v="47"/>
  </r>
  <r>
    <x v="1"/>
    <n v="5055"/>
    <s v="Foligno"/>
    <s v="Marcus"/>
    <n v="82"/>
    <s v="LW"/>
    <s v="6'3&quot;"/>
    <n v="232"/>
    <d v="1991-08-10T00:00:00"/>
    <n v="26"/>
    <s v="Buffalo, NY"/>
    <s v="USA"/>
    <s v="N"/>
    <n v="15"/>
    <s v="BUF"/>
    <s v="Buffalo"/>
    <s v="Sabres"/>
    <x v="6"/>
    <n v="13"/>
    <n v="10"/>
    <n v="23"/>
    <n v="97"/>
  </r>
  <r>
    <x v="1"/>
    <n v="4278"/>
    <s v="Foligno"/>
    <s v="Nick"/>
    <n v="71"/>
    <s v="LW"/>
    <s v="6'0&quot;"/>
    <n v="202"/>
    <d v="1987-10-31T00:00:00"/>
    <n v="30"/>
    <s v="Buffalo, NY"/>
    <s v="USA"/>
    <s v="N"/>
    <n v="19"/>
    <s v="CBJ"/>
    <s v="Columbus"/>
    <s v="Blue Jackets"/>
    <x v="37"/>
    <n v="26"/>
    <n v="25"/>
    <n v="51"/>
    <n v="185"/>
  </r>
  <r>
    <x v="1"/>
    <n v="5368"/>
    <s v="Folin"/>
    <s v="Christian"/>
    <n v="5"/>
    <s v="D"/>
    <s v="6'3&quot;"/>
    <n v="204"/>
    <d v="1991-02-09T00:00:00"/>
    <n v="27"/>
    <s v="Gothenburg"/>
    <s v="Sweden"/>
    <s v="N"/>
    <n v="25"/>
    <s v="MIN"/>
    <s v="Minnesota"/>
    <s v="Wild"/>
    <x v="39"/>
    <n v="2"/>
    <n v="6"/>
    <n v="8"/>
    <n v="39"/>
  </r>
  <r>
    <x v="1"/>
    <n v="5813"/>
    <s v="Forbort"/>
    <s v="Derek"/>
    <n v="24"/>
    <s v="D"/>
    <s v="6'4&quot;"/>
    <n v="215"/>
    <d v="1992-03-04T00:00:00"/>
    <n v="26"/>
    <s v="Duluth, MN"/>
    <s v="USA"/>
    <s v="N"/>
    <n v="28"/>
    <s v="LAK"/>
    <s v="Los Angeles"/>
    <s v="Kings"/>
    <x v="3"/>
    <n v="2"/>
    <n v="16"/>
    <n v="18"/>
    <n v="100"/>
  </r>
  <r>
    <x v="1"/>
    <n v="5656"/>
    <s v="Forsbacka-Karlsson"/>
    <s v="Jakob"/>
    <n v="23"/>
    <s v="C"/>
    <s v="6'1&quot;"/>
    <n v="184"/>
    <d v="1996-10-31T00:00:00"/>
    <n v="21"/>
    <s v="Stockholm"/>
    <s v="Sweden"/>
    <s v="Y"/>
    <n v="11"/>
    <s v="BOS"/>
    <s v="Boston"/>
    <s v="Bruins"/>
    <x v="0"/>
    <n v="0"/>
    <n v="0"/>
    <n v="0"/>
    <n v="0"/>
  </r>
  <r>
    <x v="1"/>
    <n v="5481"/>
    <s v="Forsberg"/>
    <s v="Anton"/>
    <n v="31"/>
    <s v="G"/>
    <s v="6'3&quot;"/>
    <n v="192"/>
    <d v="1992-11-27T00:00:00"/>
    <n v="25"/>
    <s v="HÃ¤rnÃ¶sand"/>
    <s v="Sweden"/>
    <s v="N"/>
    <n v="19"/>
    <s v="CBJ"/>
    <s v="Columbus"/>
    <s v="Blue Jackets"/>
    <x v="25"/>
    <n v="0"/>
    <n v="0"/>
    <n v="0"/>
    <m/>
  </r>
  <r>
    <x v="1"/>
    <n v="5210"/>
    <s v="Forsberg"/>
    <s v="Filip"/>
    <n v="9"/>
    <s v="C"/>
    <s v="6'1&quot;"/>
    <n v="205"/>
    <d v="1994-08-13T00:00:00"/>
    <n v="23"/>
    <s v="Ostervala"/>
    <s v="Sweden"/>
    <s v="N"/>
    <n v="18"/>
    <s v="NSH"/>
    <s v="Nashville"/>
    <s v="Predators"/>
    <x v="3"/>
    <n v="31"/>
    <n v="27"/>
    <n v="58"/>
    <n v="234"/>
  </r>
  <r>
    <x v="1"/>
    <n v="10072"/>
    <s v="Forsling"/>
    <s v="Gustav"/>
    <n v="42"/>
    <s v="D"/>
    <s v="6'0&quot;"/>
    <n v="186"/>
    <d v="1996-06-12T00:00:00"/>
    <n v="21"/>
    <s v="Linkoping"/>
    <s v="Sweden"/>
    <s v="Y"/>
    <n v="20"/>
    <s v="CHI"/>
    <s v="Chicago"/>
    <s v="Blackhawks"/>
    <x v="33"/>
    <n v="2"/>
    <n v="3"/>
    <n v="5"/>
    <n v="48"/>
  </r>
  <r>
    <x v="1"/>
    <n v="4800"/>
    <s v="Fowler"/>
    <s v="Cam"/>
    <n v="4"/>
    <s v="D"/>
    <s v="6'1&quot;"/>
    <n v="215"/>
    <d v="1991-12-05T00:00:00"/>
    <n v="26"/>
    <s v="Windsor, ON"/>
    <s v="Canada"/>
    <s v="N"/>
    <n v="29"/>
    <s v="ANA"/>
    <s v="Anaheim"/>
    <s v="Ducks"/>
    <x v="6"/>
    <n v="11"/>
    <n v="28"/>
    <n v="39"/>
    <n v="186"/>
  </r>
  <r>
    <x v="1"/>
    <n v="4674"/>
    <s v="Franson"/>
    <s v="Cody"/>
    <n v="6"/>
    <s v="D"/>
    <s v="6'5&quot;"/>
    <n v="224"/>
    <d v="1987-08-08T00:00:00"/>
    <n v="30"/>
    <s v="Sicamous, BC"/>
    <s v="Canada"/>
    <s v="N"/>
    <n v="15"/>
    <s v="BUF"/>
    <s v="Buffalo"/>
    <s v="Sabres"/>
    <x v="9"/>
    <n v="3"/>
    <n v="16"/>
    <n v="19"/>
    <n v="93"/>
  </r>
  <r>
    <x v="1"/>
    <n v="10084"/>
    <s v="Frk"/>
    <s v="Martin"/>
    <n v="91"/>
    <s v="RW"/>
    <s v="6'1&quot;"/>
    <n v="205"/>
    <d v="1993-10-05T00:00:00"/>
    <n v="24"/>
    <s v="Pelhrimov"/>
    <s v="CzechRepublic"/>
    <s v="Y"/>
    <n v="3"/>
    <s v="CAR"/>
    <s v="Carolina"/>
    <s v="Hurricanes"/>
    <x v="25"/>
    <n v="0"/>
    <n v="0"/>
    <n v="0"/>
    <n v="1"/>
  </r>
  <r>
    <x v="1"/>
    <n v="5843"/>
    <s v="Froese"/>
    <s v="Byron"/>
    <n v="78"/>
    <s v="C"/>
    <s v="6'1&quot;"/>
    <n v="202"/>
    <d v="1991-03-12T00:00:00"/>
    <n v="27"/>
    <s v="Winkler, MB"/>
    <s v="Canada"/>
    <s v="N"/>
    <n v="1"/>
    <s v="TBL"/>
    <s v="Tampa Bay"/>
    <s v="Lightning"/>
    <x v="16"/>
    <n v="0"/>
    <n v="0"/>
    <n v="0"/>
    <n v="6"/>
  </r>
  <r>
    <x v="1"/>
    <n v="4507"/>
    <s v="Frolik"/>
    <s v="Michael"/>
    <n v="67"/>
    <s v="C"/>
    <s v="6'1&quot;"/>
    <n v="194"/>
    <d v="1988-02-17T00:00:00"/>
    <n v="30"/>
    <s v="Kladno"/>
    <s v="CzechRepublic"/>
    <s v="N"/>
    <n v="23"/>
    <s v="CGY"/>
    <s v="Calgary"/>
    <s v="Flames"/>
    <x v="3"/>
    <n v="17"/>
    <n v="27"/>
    <n v="44"/>
    <n v="202"/>
  </r>
  <r>
    <x v="1"/>
    <n v="736"/>
    <s v="Gaborik"/>
    <s v="Marian"/>
    <n v="12"/>
    <s v="LW"/>
    <s v="6'1&quot;"/>
    <n v="200"/>
    <d v="1982-02-13T00:00:00"/>
    <n v="36"/>
    <s v="Trencin"/>
    <s v="Slovakia"/>
    <s v="N"/>
    <n v="28"/>
    <s v="LAK"/>
    <s v="Los Angeles"/>
    <s v="Kings"/>
    <x v="72"/>
    <n v="10"/>
    <n v="11"/>
    <n v="21"/>
    <n v="123"/>
  </r>
  <r>
    <x v="1"/>
    <n v="5855"/>
    <s v="Gabriel"/>
    <s v="Kurtis"/>
    <n v="63"/>
    <s v="RW"/>
    <s v="6'4&quot;"/>
    <n v="200"/>
    <d v="1993-04-20T00:00:00"/>
    <n v="25"/>
    <s v="Newmarket, ON"/>
    <s v="Canada"/>
    <s v="N"/>
    <n v="25"/>
    <s v="MIN"/>
    <s v="Minnesota"/>
    <s v="Wild"/>
    <x v="29"/>
    <n v="0"/>
    <n v="1"/>
    <n v="1"/>
    <n v="3"/>
  </r>
  <r>
    <x v="1"/>
    <n v="5127"/>
    <s v="Galchenyuk"/>
    <s v="Alex"/>
    <n v="27"/>
    <s v="C"/>
    <s v="6'1&quot;"/>
    <n v="207"/>
    <d v="1994-02-12T00:00:00"/>
    <n v="24"/>
    <s v="Milwaukee, WI"/>
    <s v="USA"/>
    <s v="N"/>
    <n v="14"/>
    <s v="MTL"/>
    <s v="Montreal"/>
    <s v="Canadiens"/>
    <x v="22"/>
    <n v="17"/>
    <n v="27"/>
    <n v="44"/>
    <n v="104"/>
  </r>
  <r>
    <x v="1"/>
    <n v="5079"/>
    <s v="Garbutt"/>
    <s v="Ryan"/>
    <n v="16"/>
    <s v="C"/>
    <s v="6'0&quot;"/>
    <n v="195"/>
    <d v="1985-08-12T00:00:00"/>
    <n v="32"/>
    <s v="Edmonton, AB"/>
    <s v="Canada"/>
    <s v="N"/>
    <n v="29"/>
    <s v="ANA"/>
    <s v="Anaheim"/>
    <s v="Ducks"/>
    <x v="60"/>
    <n v="2"/>
    <n v="1"/>
    <n v="3"/>
    <n v="26"/>
  </r>
  <r>
    <x v="1"/>
    <n v="5006"/>
    <s v="Gardiner"/>
    <s v="Jake"/>
    <n v="51"/>
    <s v="D"/>
    <s v="6'2&quot;"/>
    <n v="200"/>
    <d v="1990-07-04T00:00:00"/>
    <n v="27"/>
    <s v="Minnetonka, MN"/>
    <s v="USA"/>
    <s v="N"/>
    <n v="12"/>
    <s v="TOR"/>
    <s v="Toronto"/>
    <s v="Maple Leafs"/>
    <x v="3"/>
    <n v="9"/>
    <n v="34"/>
    <n v="43"/>
    <n v="127"/>
  </r>
  <r>
    <x v="1"/>
    <n v="4562"/>
    <s v="Garrison"/>
    <s v="Jason"/>
    <n v="5"/>
    <s v="D"/>
    <s v="6'1&quot;"/>
    <n v="218"/>
    <d v="1984-11-13T00:00:00"/>
    <n v="33"/>
    <s v="White Rock, BC"/>
    <s v="Canada"/>
    <s v="N"/>
    <n v="1"/>
    <s v="TBL"/>
    <s v="Tampa Bay"/>
    <s v="Lightning"/>
    <x v="52"/>
    <n v="1"/>
    <n v="8"/>
    <n v="9"/>
    <n v="96"/>
  </r>
  <r>
    <x v="1"/>
    <n v="5509"/>
    <s v="Gaudet"/>
    <s v="Tyler"/>
    <n v="32"/>
    <s v="C"/>
    <s v="6'3&quot;"/>
    <n v="205"/>
    <d v="1993-04-04T00:00:00"/>
    <n v="25"/>
    <s v="Hamilton, ON"/>
    <s v="Canada"/>
    <s v="N"/>
    <n v="30"/>
    <s v="ARI"/>
    <s v="Arizona"/>
    <s v="Coyotes"/>
    <x v="19"/>
    <n v="0"/>
    <n v="1"/>
    <n v="1"/>
    <n v="3"/>
  </r>
  <r>
    <x v="1"/>
    <n v="10097"/>
    <s v="Gaudreau"/>
    <s v="Frederick"/>
    <n v="32"/>
    <s v="C"/>
    <s v="6'0&quot;"/>
    <n v="179"/>
    <d v="1993-05-01T00:00:00"/>
    <n v="24"/>
    <s v="Bromont, QC"/>
    <s v="Canada"/>
    <s v="Y"/>
    <n v="18"/>
    <s v="NSH"/>
    <s v="Nashville"/>
    <s v="Predators"/>
    <x v="34"/>
    <n v="0"/>
    <n v="1"/>
    <n v="1"/>
    <n v="8"/>
  </r>
  <r>
    <x v="1"/>
    <n v="5847"/>
    <s v="Gaunce"/>
    <s v="Brendan"/>
    <n v="50"/>
    <s v="LW"/>
    <s v="6'2&quot;"/>
    <n v="217"/>
    <d v="1994-03-25T00:00:00"/>
    <n v="24"/>
    <s v="Sudbury, ON"/>
    <s v="Canada"/>
    <s v="N"/>
    <n v="21"/>
    <s v="VAN"/>
    <s v="Vancouver"/>
    <s v="Canucks"/>
    <x v="72"/>
    <n v="0"/>
    <n v="5"/>
    <n v="5"/>
    <n v="51"/>
  </r>
  <r>
    <x v="1"/>
    <n v="4953"/>
    <s v="Gaunce"/>
    <s v="Cameron"/>
    <n v="24"/>
    <s v="D"/>
    <s v="6'2&quot;"/>
    <n v="204"/>
    <d v="1990-03-19T00:00:00"/>
    <n v="28"/>
    <s v="Sudbury, ON"/>
    <s v="Canada"/>
    <s v="N"/>
    <n v="10"/>
    <s v="PIT"/>
    <s v="Pittsburgh"/>
    <s v="Penguins"/>
    <x v="54"/>
    <n v="1"/>
    <n v="3"/>
    <n v="4"/>
    <n v="8"/>
  </r>
  <r>
    <x v="1"/>
    <n v="8928"/>
    <s v="Gauthier"/>
    <s v="Frederik"/>
    <n v="33"/>
    <s v="C"/>
    <s v="6'5&quot;"/>
    <n v="232"/>
    <d v="1995-04-26T00:00:00"/>
    <n v="22"/>
    <s v="Laval, QC"/>
    <s v="Canada"/>
    <s v="N"/>
    <n v="12"/>
    <s v="TOR"/>
    <s v="Toronto"/>
    <s v="Maple Leafs"/>
    <x v="67"/>
    <n v="2"/>
    <n v="1"/>
    <n v="3"/>
    <n v="15"/>
  </r>
  <r>
    <x v="1"/>
    <n v="4839"/>
    <s v="Gazdic"/>
    <s v="Luke"/>
    <n v="20"/>
    <s v="LW"/>
    <s v="6'4&quot;"/>
    <n v="225"/>
    <d v="1989-07-25T00:00:00"/>
    <n v="28"/>
    <s v="Toronto, ON"/>
    <s v="Canada"/>
    <s v="N"/>
    <n v="7"/>
    <s v="NJD"/>
    <s v="New Jersey"/>
    <s v="Devils"/>
    <x v="5"/>
    <n v="0"/>
    <n v="0"/>
    <n v="0"/>
    <n v="3"/>
  </r>
  <r>
    <x v="1"/>
    <n v="5221"/>
    <s v="Gelinas"/>
    <s v="Eric"/>
    <n v="44"/>
    <s v="D"/>
    <s v="6'4&quot;"/>
    <n v="215"/>
    <d v="1991-05-08T00:00:00"/>
    <n v="26"/>
    <s v="Vanier, ON"/>
    <s v="Canada"/>
    <s v="N"/>
    <n v="22"/>
    <s v="COL"/>
    <s v="Colorado"/>
    <s v="Avalanche"/>
    <x v="60"/>
    <n v="0"/>
    <n v="1"/>
    <n v="1"/>
    <n v="29"/>
  </r>
  <r>
    <x v="1"/>
    <n v="3623"/>
    <s v="Getzlaf"/>
    <s v="Ryan"/>
    <n v="15"/>
    <s v="C"/>
    <s v="6'4&quot;"/>
    <n v="223"/>
    <d v="1985-05-10T00:00:00"/>
    <n v="32"/>
    <s v="Regina, SK"/>
    <s v="Canada"/>
    <s v="N"/>
    <n v="29"/>
    <s v="ANA"/>
    <s v="Anaheim"/>
    <s v="Ducks"/>
    <x v="10"/>
    <n v="15"/>
    <n v="58"/>
    <n v="73"/>
    <n v="138"/>
  </r>
  <r>
    <x v="1"/>
    <n v="5227"/>
    <s v="Gibson"/>
    <s v="John"/>
    <n v="36"/>
    <s v="G"/>
    <s v="6'3&quot;"/>
    <n v="223"/>
    <d v="1993-07-14T00:00:00"/>
    <n v="24"/>
    <s v="Pittsburgh, PA"/>
    <s v="USA"/>
    <s v="N"/>
    <n v="29"/>
    <s v="ANA"/>
    <s v="Anaheim"/>
    <s v="Ducks"/>
    <x v="75"/>
    <n v="0"/>
    <n v="1"/>
    <n v="1"/>
    <m/>
  </r>
  <r>
    <x v="1"/>
    <n v="4217"/>
    <s v="Gilbert"/>
    <s v="Tom"/>
    <n v="14"/>
    <s v="D"/>
    <s v="6'2&quot;"/>
    <n v="210"/>
    <d v="1983-01-10T00:00:00"/>
    <n v="35"/>
    <s v="Bloomington, MN"/>
    <s v="USA"/>
    <s v="N"/>
    <n v="28"/>
    <s v="LAK"/>
    <s v="Los Angeles"/>
    <s v="Kings"/>
    <x v="15"/>
    <n v="1"/>
    <n v="4"/>
    <n v="5"/>
    <n v="12"/>
  </r>
  <r>
    <x v="1"/>
    <n v="12288"/>
    <s v="Gillies"/>
    <s v="Jon"/>
    <n v="32"/>
    <s v="G"/>
    <s v="6'6&quot;"/>
    <n v="223"/>
    <d v="1994-01-22T00:00:00"/>
    <n v="24"/>
    <s v="Concord, NH"/>
    <s v="USA"/>
    <s v="Y"/>
    <n v="23"/>
    <s v="CGY"/>
    <s v="Calgary"/>
    <s v="Flames"/>
    <x v="0"/>
    <n v="0"/>
    <n v="0"/>
    <n v="0"/>
    <m/>
  </r>
  <r>
    <x v="1"/>
    <n v="3861"/>
    <s v="Giordano"/>
    <s v="Mark"/>
    <n v="5"/>
    <s v="D"/>
    <s v="6'0&quot;"/>
    <n v="198"/>
    <d v="1983-10-03T00:00:00"/>
    <n v="34"/>
    <s v="Toronto, ON"/>
    <s v="Canada"/>
    <s v="N"/>
    <n v="23"/>
    <s v="CGY"/>
    <s v="Calgary"/>
    <s v="Flames"/>
    <x v="11"/>
    <n v="12"/>
    <n v="27"/>
    <n v="39"/>
    <n v="151"/>
  </r>
  <r>
    <x v="1"/>
    <n v="4223"/>
    <s v="Girardi"/>
    <s v="Daniel"/>
    <n v="5"/>
    <s v="D"/>
    <s v="6'1&quot;"/>
    <n v="212"/>
    <d v="1984-04-29T00:00:00"/>
    <n v="33"/>
    <s v="Welland, ON"/>
    <s v="Canada"/>
    <s v="N"/>
    <n v="9"/>
    <s v="NYR"/>
    <s v="New York"/>
    <s v="Rangers"/>
    <x v="64"/>
    <n v="4"/>
    <n v="11"/>
    <n v="15"/>
    <n v="56"/>
  </r>
  <r>
    <x v="1"/>
    <n v="5254"/>
    <s v="Girgensons"/>
    <s v="Zemgus"/>
    <n v="28"/>
    <s v="C"/>
    <s v="6'2&quot;"/>
    <n v="207"/>
    <d v="1994-01-05T00:00:00"/>
    <n v="24"/>
    <s v="Riga"/>
    <s v="Latvia"/>
    <s v="N"/>
    <n v="15"/>
    <s v="BUF"/>
    <s v="Buffalo"/>
    <s v="Sabres"/>
    <x v="30"/>
    <n v="7"/>
    <n v="9"/>
    <n v="16"/>
    <n v="112"/>
  </r>
  <r>
    <x v="1"/>
    <n v="4356"/>
    <s v="Glass"/>
    <s v="Tanner"/>
    <n v="15"/>
    <s v="LW"/>
    <s v="6'1&quot;"/>
    <n v="213"/>
    <d v="1983-11-29T00:00:00"/>
    <n v="34"/>
    <s v="Regina, SK"/>
    <s v="Canada"/>
    <s v="N"/>
    <n v="9"/>
    <s v="NYR"/>
    <s v="New York"/>
    <s v="Rangers"/>
    <x v="28"/>
    <n v="1"/>
    <n v="1"/>
    <n v="2"/>
    <n v="8"/>
  </r>
  <r>
    <x v="1"/>
    <n v="5096"/>
    <s v="Goloubef"/>
    <s v="Cody"/>
    <n v="18"/>
    <s v="D"/>
    <s v="6'1&quot;"/>
    <n v="200"/>
    <d v="1989-11-30T00:00:00"/>
    <n v="28"/>
    <s v="Mississauga, ON"/>
    <s v="Canada"/>
    <s v="N"/>
    <n v="22"/>
    <s v="COL"/>
    <s v="Colorado"/>
    <s v="Avalanche"/>
    <x v="59"/>
    <n v="0"/>
    <n v="5"/>
    <n v="5"/>
    <n v="35"/>
  </r>
  <r>
    <x v="1"/>
    <n v="5476"/>
    <s v="Goodrow"/>
    <s v="Barclay"/>
    <n v="23"/>
    <s v="RW"/>
    <s v="6'2&quot;"/>
    <n v="210"/>
    <d v="1993-02-26T00:00:00"/>
    <n v="25"/>
    <s v="Toronto, ON"/>
    <s v="Canada"/>
    <s v="N"/>
    <n v="26"/>
    <s v="SJS"/>
    <s v="San Jose"/>
    <s v="Sharks"/>
    <x v="23"/>
    <n v="0"/>
    <n v="1"/>
    <n v="1"/>
    <n v="3"/>
  </r>
  <r>
    <x v="1"/>
    <n v="139"/>
    <s v="Gordon"/>
    <s v="Boyd"/>
    <n v="27"/>
    <s v="C"/>
    <s v="6'0&quot;"/>
    <n v="200"/>
    <d v="1983-10-19T00:00:00"/>
    <n v="34"/>
    <s v="Unity, SK"/>
    <s v="Canada"/>
    <s v="N"/>
    <n v="6"/>
    <s v="PHI"/>
    <s v="Philadelphia"/>
    <s v="Flyers"/>
    <x v="29"/>
    <n v="1"/>
    <n v="0"/>
    <n v="1"/>
    <n v="8"/>
  </r>
  <r>
    <x v="1"/>
    <n v="3722"/>
    <s v="Gorges"/>
    <s v="Josh"/>
    <n v="4"/>
    <s v="D"/>
    <s v="6'1&quot;"/>
    <n v="204"/>
    <d v="1984-08-14T00:00:00"/>
    <n v="33"/>
    <s v="Kelowna, BC"/>
    <s v="Canada"/>
    <s v="N"/>
    <n v="15"/>
    <s v="BUF"/>
    <s v="Buffalo"/>
    <s v="Sabres"/>
    <x v="12"/>
    <n v="1"/>
    <n v="5"/>
    <n v="6"/>
    <n v="40"/>
  </r>
  <r>
    <x v="1"/>
    <n v="4688"/>
    <s v="Grabner"/>
    <s v="Michael"/>
    <n v="40"/>
    <s v="RW"/>
    <s v="6'1&quot;"/>
    <n v="188"/>
    <d v="1987-10-04T00:00:00"/>
    <n v="30"/>
    <s v="Villach"/>
    <s v="Austria"/>
    <s v="N"/>
    <n v="9"/>
    <s v="NYR"/>
    <s v="New York"/>
    <s v="Rangers"/>
    <x v="45"/>
    <n v="27"/>
    <n v="13"/>
    <n v="40"/>
    <n v="162"/>
  </r>
  <r>
    <x v="1"/>
    <n v="5374"/>
    <s v="Granberg"/>
    <s v="Petter"/>
    <n v="8"/>
    <s v="D"/>
    <s v="6'3&quot;"/>
    <n v="200"/>
    <d v="1992-08-27T00:00:00"/>
    <n v="25"/>
    <s v="Gallivare"/>
    <s v="Sweden"/>
    <s v="N"/>
    <n v="18"/>
    <s v="NSH"/>
    <s v="Nashville"/>
    <s v="Predators"/>
    <x v="5"/>
    <n v="0"/>
    <n v="0"/>
    <n v="0"/>
    <n v="4"/>
  </r>
  <r>
    <x v="1"/>
    <n v="5338"/>
    <s v="Granlund"/>
    <s v="Markus"/>
    <n v="60"/>
    <s v="C"/>
    <s v="6'0&quot;"/>
    <n v="183"/>
    <d v="1993-04-16T00:00:00"/>
    <n v="25"/>
    <s v="Oulu"/>
    <s v="Finland"/>
    <s v="N"/>
    <n v="21"/>
    <s v="VAN"/>
    <s v="Vancouver"/>
    <s v="Canucks"/>
    <x v="62"/>
    <n v="19"/>
    <n v="13"/>
    <n v="32"/>
    <n v="122"/>
  </r>
  <r>
    <x v="1"/>
    <n v="5172"/>
    <s v="Grant"/>
    <s v="Derek"/>
    <n v="27"/>
    <s v="C"/>
    <s v="6'3&quot;"/>
    <n v="215"/>
    <d v="1990-04-20T00:00:00"/>
    <n v="28"/>
    <s v="Abbotsford, BC"/>
    <s v="Canada"/>
    <s v="N"/>
    <n v="15"/>
    <s v="BUF"/>
    <s v="Buffalo"/>
    <s v="Sabres"/>
    <x v="4"/>
    <n v="0"/>
    <n v="4"/>
    <n v="4"/>
    <n v="40"/>
  </r>
  <r>
    <x v="1"/>
    <n v="5508"/>
    <s v="Graovac"/>
    <s v="Tyler"/>
    <n v="44"/>
    <s v="C"/>
    <s v="6'5&quot;"/>
    <n v="208"/>
    <d v="1993-04-27T00:00:00"/>
    <n v="24"/>
    <s v="Brampton, ON"/>
    <s v="Canada"/>
    <s v="N"/>
    <n v="25"/>
    <s v="MIN"/>
    <s v="Minnesota"/>
    <s v="Wild"/>
    <x v="79"/>
    <n v="7"/>
    <n v="2"/>
    <n v="9"/>
    <n v="48"/>
  </r>
  <r>
    <x v="1"/>
    <n v="5914"/>
    <s v="Gravel"/>
    <s v="Kevin"/>
    <n v="53"/>
    <s v="D"/>
    <s v="6'4&quot;"/>
    <n v="212"/>
    <d v="1992-03-06T00:00:00"/>
    <n v="26"/>
    <s v="Kingsford, MI"/>
    <s v="USA"/>
    <s v="N"/>
    <n v="28"/>
    <s v="LAK"/>
    <s v="Los Angeles"/>
    <s v="Kings"/>
    <x v="31"/>
    <n v="1"/>
    <n v="6"/>
    <n v="7"/>
    <n v="52"/>
  </r>
  <r>
    <x v="1"/>
    <n v="925"/>
    <s v="Green"/>
    <s v="Mike"/>
    <n v="25"/>
    <s v="D"/>
    <s v="6'1&quot;"/>
    <n v="207"/>
    <d v="1985-10-12T00:00:00"/>
    <n v="32"/>
    <s v="Calgary, AB"/>
    <s v="Canada"/>
    <s v="N"/>
    <n v="16"/>
    <s v="DET"/>
    <s v="Detroit"/>
    <s v="Red Wings"/>
    <x v="42"/>
    <n v="14"/>
    <n v="22"/>
    <n v="36"/>
    <n v="125"/>
  </r>
  <r>
    <x v="1"/>
    <n v="3833"/>
    <s v="Greene"/>
    <s v="Matt"/>
    <n v="2"/>
    <s v="D"/>
    <s v="6'3&quot;"/>
    <n v="236"/>
    <d v="1983-05-13T00:00:00"/>
    <n v="34"/>
    <s v="Grand Ledge, MI"/>
    <s v="USA"/>
    <s v="N"/>
    <n v="28"/>
    <s v="LAK"/>
    <s v="Los Angeles"/>
    <s v="Kings"/>
    <x v="43"/>
    <n v="1"/>
    <n v="1"/>
    <n v="2"/>
    <n v="14"/>
  </r>
  <r>
    <x v="1"/>
    <n v="5634"/>
    <s v="Greer"/>
    <s v="Anthony-John"/>
    <n v="46"/>
    <s v="LW"/>
    <s v="6'3&quot;"/>
    <n v="204"/>
    <d v="1996-12-14T00:00:00"/>
    <n v="21"/>
    <s v="Joliette, QC"/>
    <s v="Canada"/>
    <s v="Y"/>
    <n v="22"/>
    <s v="COL"/>
    <s v="Colorado"/>
    <s v="Avalanche"/>
    <x v="8"/>
    <n v="0"/>
    <n v="1"/>
    <n v="1"/>
    <n v="7"/>
  </r>
  <r>
    <x v="1"/>
    <n v="4351"/>
    <s v="Greiss"/>
    <s v="Thomas"/>
    <n v="1"/>
    <s v="G"/>
    <s v="6'1&quot;"/>
    <n v="227"/>
    <d v="1986-01-29T00:00:00"/>
    <n v="32"/>
    <s v="Fussen"/>
    <s v="DEU"/>
    <s v="N"/>
    <n v="8"/>
    <s v="NYI"/>
    <s v="New York"/>
    <s v="Islanders"/>
    <x v="39"/>
    <n v="0"/>
    <n v="1"/>
    <n v="1"/>
    <m/>
  </r>
  <r>
    <x v="1"/>
    <n v="5862"/>
    <s v="Grenier"/>
    <s v="Alexandre"/>
    <n v="65"/>
    <s v="RW"/>
    <s v="6'5&quot;"/>
    <n v="200"/>
    <d v="1991-09-05T00:00:00"/>
    <n v="26"/>
    <s v="Laval, QC"/>
    <s v="Canada"/>
    <s v="N"/>
    <n v="21"/>
    <s v="VAN"/>
    <s v="Vancouver"/>
    <s v="Canucks"/>
    <x v="23"/>
    <n v="0"/>
    <n v="0"/>
    <n v="0"/>
    <n v="1"/>
  </r>
  <r>
    <x v="1"/>
    <n v="5108"/>
    <s v="Grigorenko"/>
    <s v="Mikhail"/>
    <n v="25"/>
    <s v="C"/>
    <s v="6'3&quot;"/>
    <n v="209"/>
    <d v="1994-05-16T00:00:00"/>
    <n v="23"/>
    <s v="Khabarovsk"/>
    <s v="Russia"/>
    <s v="N"/>
    <n v="22"/>
    <s v="COL"/>
    <s v="Colorado"/>
    <s v="Avalanche"/>
    <x v="30"/>
    <n v="10"/>
    <n v="13"/>
    <n v="23"/>
    <n v="85"/>
  </r>
  <r>
    <x v="1"/>
    <n v="4146"/>
    <s v="Grossmann"/>
    <s v="Niklas"/>
    <n v="8"/>
    <s v="D"/>
    <s v="6'4&quot;"/>
    <n v="230"/>
    <d v="1985-01-22T00:00:00"/>
    <n v="33"/>
    <s v="Stockholm"/>
    <s v="Sweden"/>
    <s v="N"/>
    <n v="23"/>
    <s v="CGY"/>
    <s v="Calgary"/>
    <s v="Flames"/>
    <x v="19"/>
    <n v="0"/>
    <n v="0"/>
    <n v="0"/>
    <n v="3"/>
  </r>
  <r>
    <x v="1"/>
    <n v="5176"/>
    <s v="Grubauer"/>
    <s v="Philipp"/>
    <n v="31"/>
    <s v="G"/>
    <s v="6'1&quot;"/>
    <n v="191"/>
    <d v="1991-11-25T00:00:00"/>
    <n v="26"/>
    <s v="Rosenheim"/>
    <s v="DEU"/>
    <s v="N"/>
    <n v="5"/>
    <s v="WSH"/>
    <s v="Washington"/>
    <s v="Capitals"/>
    <x v="60"/>
    <n v="0"/>
    <n v="0"/>
    <n v="0"/>
    <m/>
  </r>
  <r>
    <x v="1"/>
    <n v="5171"/>
    <s v="Gryba"/>
    <s v="Eric"/>
    <n v="62"/>
    <s v="D"/>
    <s v="6'4&quot;"/>
    <n v="222"/>
    <d v="1988-04-14T00:00:00"/>
    <n v="30"/>
    <s v="Saskatoon, SK"/>
    <s v="Canada"/>
    <s v="N"/>
    <n v="24"/>
    <s v="EDM"/>
    <s v="Edmonton"/>
    <s v="Oilers"/>
    <x v="48"/>
    <n v="2"/>
    <n v="4"/>
    <n v="6"/>
    <n v="45"/>
  </r>
  <r>
    <x v="1"/>
    <n v="5185"/>
    <s v="Gudas"/>
    <s v="Radko"/>
    <n v="3"/>
    <s v="D"/>
    <s v="6'0&quot;"/>
    <n v="204"/>
    <d v="1990-06-05T00:00:00"/>
    <n v="27"/>
    <s v="Prague"/>
    <s v="CzechRepublic"/>
    <s v="N"/>
    <n v="6"/>
    <s v="PHI"/>
    <s v="Philadelphia"/>
    <s v="Flyers"/>
    <x v="24"/>
    <n v="6"/>
    <n v="17"/>
    <n v="23"/>
    <n v="113"/>
  </r>
  <r>
    <x v="1"/>
    <n v="4988"/>
    <s v="Gudbranson"/>
    <s v="Erik"/>
    <n v="44"/>
    <s v="D"/>
    <s v="6'5&quot;"/>
    <n v="220"/>
    <d v="1992-01-07T00:00:00"/>
    <n v="26"/>
    <s v="Ottawa, ON"/>
    <s v="Canada"/>
    <s v="N"/>
    <n v="21"/>
    <s v="VAN"/>
    <s v="Vancouver"/>
    <s v="Canucks"/>
    <x v="65"/>
    <n v="1"/>
    <n v="5"/>
    <n v="6"/>
    <n v="40"/>
  </r>
  <r>
    <x v="1"/>
    <n v="5645"/>
    <s v="Guhle"/>
    <s v="Brendan"/>
    <n v="45"/>
    <s v="D"/>
    <s v="6'2&quot;"/>
    <n v="196"/>
    <d v="1997-07-29T00:00:00"/>
    <n v="20"/>
    <s v="Edmonton, AB"/>
    <s v="Canada"/>
    <s v="Y"/>
    <n v="15"/>
    <s v="BUF"/>
    <s v="Buffalo"/>
    <s v="Sabres"/>
    <x v="23"/>
    <n v="0"/>
    <n v="0"/>
    <n v="0"/>
    <n v="4"/>
  </r>
  <r>
    <x v="1"/>
    <n v="4729"/>
    <s v="Gunnarsson"/>
    <s v="Carl"/>
    <n v="4"/>
    <s v="D"/>
    <s v="6'2&quot;"/>
    <n v="198"/>
    <d v="1986-11-09T00:00:00"/>
    <n v="31"/>
    <s v="Orebro"/>
    <s v="Sweden"/>
    <s v="N"/>
    <n v="17"/>
    <s v="STL"/>
    <s v="St. Louis"/>
    <s v="Blues"/>
    <x v="32"/>
    <n v="0"/>
    <n v="6"/>
    <n v="6"/>
    <n v="32"/>
  </r>
  <r>
    <x v="1"/>
    <n v="5607"/>
    <s v="Gurianov"/>
    <s v="Denis"/>
    <n v="34"/>
    <s v="RW"/>
    <s v="6'3&quot;"/>
    <n v="200"/>
    <d v="1997-06-07T00:00:00"/>
    <n v="20"/>
    <s v="Togliatti"/>
    <s v="Russia"/>
    <s v="Y"/>
    <n v="27"/>
    <s v="DAL"/>
    <s v="Dallas"/>
    <s v="Stars"/>
    <x v="0"/>
    <n v="0"/>
    <n v="0"/>
    <n v="0"/>
    <n v="0"/>
  </r>
  <r>
    <x v="1"/>
    <n v="4687"/>
    <s v="Gustavsson"/>
    <s v="Jonas"/>
    <n v="50"/>
    <s v="G"/>
    <s v="6'4&quot;"/>
    <n v="201"/>
    <d v="1984-10-24T00:00:00"/>
    <n v="33"/>
    <s v="Danderyd"/>
    <s v="Sweden"/>
    <s v="N"/>
    <n v="24"/>
    <s v="EDM"/>
    <s v="Edmonton"/>
    <s v="Oilers"/>
    <x v="5"/>
    <n v="0"/>
    <n v="0"/>
    <n v="0"/>
    <m/>
  </r>
  <r>
    <x v="1"/>
    <n v="11716"/>
    <s v="Hagg"/>
    <s v="Robert"/>
    <n v="48"/>
    <s v="D"/>
    <s v="6'2&quot;"/>
    <n v="204"/>
    <d v="1995-02-08T00:00:00"/>
    <n v="23"/>
    <s v="Uppsala"/>
    <s v="Sweden"/>
    <s v="Y"/>
    <n v="6"/>
    <s v="PHI"/>
    <s v="Philadelphia"/>
    <s v="Flyers"/>
    <x v="0"/>
    <n v="0"/>
    <n v="0"/>
    <n v="0"/>
    <n v="5"/>
  </r>
  <r>
    <x v="1"/>
    <n v="203"/>
    <s v="Hainsey"/>
    <s v="Ron"/>
    <n v="65"/>
    <s v="D"/>
    <s v="6'3&quot;"/>
    <n v="205"/>
    <d v="1981-03-24T00:00:00"/>
    <n v="37"/>
    <s v="Bolton, CT"/>
    <s v="USA"/>
    <s v="N"/>
    <n v="10"/>
    <s v="PIT"/>
    <s v="Pittsburgh"/>
    <s v="Penguins"/>
    <x v="42"/>
    <n v="4"/>
    <n v="13"/>
    <n v="17"/>
    <n v="71"/>
  </r>
  <r>
    <x v="1"/>
    <n v="4565"/>
    <s v="Halischuk"/>
    <s v="Matt"/>
    <n v="15"/>
    <s v="RW"/>
    <s v="6'0&quot;"/>
    <n v="180"/>
    <d v="1988-06-01T00:00:00"/>
    <n v="29"/>
    <s v="Toronto, ON"/>
    <s v="Canada"/>
    <s v="N"/>
    <n v="2"/>
    <s v="WPJ"/>
    <s v="Winnipeg"/>
    <s v="Jets"/>
    <x v="0"/>
    <n v="0"/>
    <n v="0"/>
    <n v="0"/>
    <n v="0"/>
  </r>
  <r>
    <x v="1"/>
    <n v="4846"/>
    <s v="Hall"/>
    <s v="Taylor"/>
    <n v="9"/>
    <s v="LW"/>
    <s v="6'1&quot;"/>
    <n v="205"/>
    <d v="1991-11-14T00:00:00"/>
    <n v="26"/>
    <s v="Calgary, AB"/>
    <s v="Canada"/>
    <s v="N"/>
    <n v="7"/>
    <s v="NJD"/>
    <s v="New Jersey"/>
    <s v="Devils"/>
    <x v="42"/>
    <n v="20"/>
    <n v="33"/>
    <n v="53"/>
    <n v="238"/>
  </r>
  <r>
    <x v="1"/>
    <n v="355"/>
    <s v="Hamhuis"/>
    <s v="Dan"/>
    <n v="2"/>
    <s v="D"/>
    <s v="6'1&quot;"/>
    <n v="204"/>
    <d v="1982-12-13T00:00:00"/>
    <n v="35"/>
    <s v="Smithers, BC"/>
    <s v="Canada"/>
    <s v="N"/>
    <n v="27"/>
    <s v="DAL"/>
    <s v="Dallas"/>
    <s v="Stars"/>
    <x v="37"/>
    <n v="1"/>
    <n v="15"/>
    <n v="16"/>
    <n v="83"/>
  </r>
  <r>
    <x v="1"/>
    <n v="4994"/>
    <s v="Hamilton"/>
    <s v="Dougie"/>
    <n v="27"/>
    <s v="D"/>
    <s v="6'6&quot;"/>
    <n v="210"/>
    <d v="1993-06-17T00:00:00"/>
    <n v="24"/>
    <s v="Toronto, ON"/>
    <s v="Canada"/>
    <s v="N"/>
    <n v="23"/>
    <s v="CGY"/>
    <s v="Calgary"/>
    <s v="Flames"/>
    <x v="11"/>
    <n v="13"/>
    <n v="37"/>
    <n v="50"/>
    <n v="222"/>
  </r>
  <r>
    <x v="1"/>
    <n v="5273"/>
    <s v="Hamilton"/>
    <s v="Freddie"/>
    <n v="25"/>
    <s v="C"/>
    <s v="6'1&quot;"/>
    <n v="195"/>
    <d v="1992-01-01T00:00:00"/>
    <n v="26"/>
    <s v="Toronto, ON"/>
    <s v="Canada"/>
    <s v="N"/>
    <n v="23"/>
    <s v="CGY"/>
    <s v="Calgary"/>
    <s v="Flames"/>
    <x v="60"/>
    <n v="2"/>
    <n v="0"/>
    <n v="2"/>
    <n v="30"/>
  </r>
  <r>
    <x v="1"/>
    <n v="5335"/>
    <s v="Hammond"/>
    <s v="Andrew"/>
    <n v="30"/>
    <s v="G"/>
    <s v="6'2&quot;"/>
    <n v="215"/>
    <d v="1988-02-10T00:00:00"/>
    <n v="30"/>
    <s v="Surrey, BC"/>
    <s v="Canada"/>
    <s v="N"/>
    <n v="13"/>
    <s v="OTT"/>
    <s v="Ottawa"/>
    <s v="Senators"/>
    <x v="40"/>
    <n v="0"/>
    <n v="0"/>
    <n v="0"/>
    <m/>
  </r>
  <r>
    <x v="1"/>
    <n v="4915"/>
    <s v="Hamonic"/>
    <s v="Travis"/>
    <n v="3"/>
    <s v="D"/>
    <s v="6'2&quot;"/>
    <n v="205"/>
    <d v="1990-08-16T00:00:00"/>
    <n v="27"/>
    <s v="St. Malo, MB"/>
    <s v="Canada"/>
    <s v="N"/>
    <n v="8"/>
    <s v="NYI"/>
    <s v="New York"/>
    <s v="Islanders"/>
    <x v="31"/>
    <n v="3"/>
    <n v="11"/>
    <n v="14"/>
    <n v="74"/>
  </r>
  <r>
    <x v="1"/>
    <n v="5600"/>
    <s v="Hanifin"/>
    <s v="Noah"/>
    <n v="5"/>
    <s v="D"/>
    <s v="6'3&quot;"/>
    <n v="206"/>
    <d v="1997-01-25T00:00:00"/>
    <n v="21"/>
    <s v="Boston, MA"/>
    <s v="USA"/>
    <s v="N"/>
    <n v="3"/>
    <s v="CAR"/>
    <s v="Carolina"/>
    <s v="Hurricanes"/>
    <x v="11"/>
    <n v="4"/>
    <n v="25"/>
    <n v="29"/>
    <n v="108"/>
  </r>
  <r>
    <x v="1"/>
    <n v="5876"/>
    <s v="Hannikainen"/>
    <s v="Markus"/>
    <n v="33"/>
    <s v="LW"/>
    <s v="6'1&quot;"/>
    <n v="200"/>
    <d v="1993-03-26T00:00:00"/>
    <n v="25"/>
    <s v="Helsinki"/>
    <s v="Finland"/>
    <s v="N"/>
    <n v="19"/>
    <s v="CBJ"/>
    <s v="Columbus"/>
    <s v="Blue Jackets"/>
    <x v="5"/>
    <n v="1"/>
    <n v="1"/>
    <n v="2"/>
    <n v="8"/>
  </r>
  <r>
    <x v="1"/>
    <n v="4320"/>
    <s v="Hansen"/>
    <s v="Jannik"/>
    <n v="36"/>
    <s v="RW"/>
    <s v="6'1&quot;"/>
    <n v="198"/>
    <d v="1986-03-15T00:00:00"/>
    <n v="32"/>
    <s v="RÃ¸dovre"/>
    <s v="Denmark"/>
    <s v="N"/>
    <n v="26"/>
    <s v="SJS"/>
    <s v="San Jose"/>
    <s v="Sharks"/>
    <x v="77"/>
    <n v="8"/>
    <n v="12"/>
    <n v="20"/>
    <n v="73"/>
  </r>
  <r>
    <x v="1"/>
    <n v="4282"/>
    <s v="Hanzal"/>
    <s v="Martin"/>
    <n v="19"/>
    <s v="C"/>
    <s v="6'6&quot;"/>
    <n v="230"/>
    <d v="1987-02-20T00:00:00"/>
    <n v="31"/>
    <s v="Pisek"/>
    <s v="CzechRepublic"/>
    <s v="N"/>
    <n v="25"/>
    <s v="MIN"/>
    <s v="Minnesota"/>
    <s v="Wild"/>
    <x v="38"/>
    <n v="20"/>
    <n v="19"/>
    <n v="39"/>
    <n v="168"/>
  </r>
  <r>
    <x v="1"/>
    <n v="9056"/>
    <s v="Harpur"/>
    <s v="Ben"/>
    <n v="67"/>
    <s v="D"/>
    <s v="6'6&quot;"/>
    <n v="222"/>
    <d v="1995-01-12T00:00:00"/>
    <n v="23"/>
    <s v="Hamilton, ON"/>
    <s v="Canada"/>
    <s v="N"/>
    <n v="13"/>
    <s v="OTT"/>
    <s v="Ottawa"/>
    <s v="Senators"/>
    <x v="16"/>
    <n v="0"/>
    <n v="0"/>
    <n v="0"/>
    <n v="3"/>
  </r>
  <r>
    <x v="1"/>
    <n v="5501"/>
    <s v="Harrington"/>
    <s v="Scott"/>
    <n v="54"/>
    <s v="D"/>
    <s v="6'2&quot;"/>
    <n v="207"/>
    <d v="1993-03-10T00:00:00"/>
    <n v="25"/>
    <s v="Kingston, ON"/>
    <s v="Canada"/>
    <s v="N"/>
    <n v="19"/>
    <s v="CBJ"/>
    <s v="Columbus"/>
    <s v="Blue Jackets"/>
    <x v="80"/>
    <n v="1"/>
    <n v="2"/>
    <n v="3"/>
    <n v="16"/>
  </r>
  <r>
    <x v="1"/>
    <n v="5522"/>
    <s v="Hartman"/>
    <s v="Ryan"/>
    <n v="38"/>
    <s v="RW"/>
    <s v="6'0&quot;"/>
    <n v="181"/>
    <d v="1994-09-19T00:00:00"/>
    <n v="23"/>
    <s v="Hilton Head Isl., SC"/>
    <s v="USA"/>
    <s v="N"/>
    <n v="20"/>
    <s v="CHI"/>
    <s v="Chicago"/>
    <s v="Blackhawks"/>
    <x v="45"/>
    <n v="19"/>
    <n v="12"/>
    <n v="31"/>
    <n v="170"/>
  </r>
  <r>
    <x v="1"/>
    <n v="356"/>
    <s v="Hartnell"/>
    <s v="Scott"/>
    <n v="43"/>
    <s v="LW"/>
    <s v="6'2&quot;"/>
    <n v="215"/>
    <d v="1982-04-18T00:00:00"/>
    <n v="36"/>
    <s v="Regina, SK"/>
    <s v="Canada"/>
    <s v="N"/>
    <n v="19"/>
    <s v="CBJ"/>
    <s v="Columbus"/>
    <s v="Blue Jackets"/>
    <x v="57"/>
    <n v="13"/>
    <n v="24"/>
    <n v="37"/>
    <n v="104"/>
  </r>
  <r>
    <x v="1"/>
    <n v="5926"/>
    <s v="Hathaway"/>
    <s v="Garnet"/>
    <n v="64"/>
    <s v="RW"/>
    <s v="6'2&quot;"/>
    <n v="208"/>
    <d v="1991-11-23T00:00:00"/>
    <n v="26"/>
    <s v="Kennebunkport, ME"/>
    <s v="USA"/>
    <s v="N"/>
    <n v="23"/>
    <s v="CGY"/>
    <s v="Calgary"/>
    <s v="Flames"/>
    <x v="43"/>
    <n v="1"/>
    <n v="4"/>
    <n v="5"/>
    <n v="22"/>
  </r>
  <r>
    <x v="1"/>
    <n v="5301"/>
    <s v="Haula"/>
    <s v="Erik"/>
    <n v="56"/>
    <s v="LW"/>
    <s v="6'0&quot;"/>
    <n v="193"/>
    <d v="1991-03-23T00:00:00"/>
    <n v="27"/>
    <s v="Pori"/>
    <s v="Finland"/>
    <s v="N"/>
    <n v="25"/>
    <s v="MIN"/>
    <s v="Minnesota"/>
    <s v="Wild"/>
    <x v="42"/>
    <n v="15"/>
    <n v="11"/>
    <n v="26"/>
    <n v="134"/>
  </r>
  <r>
    <x v="1"/>
    <n v="12273"/>
    <s v="Hayden"/>
    <s v="John"/>
    <n v="40"/>
    <s v="C"/>
    <s v="6'3&quot;"/>
    <n v="223"/>
    <d v="1995-02-14T00:00:00"/>
    <n v="23"/>
    <s v="Chicago, IL"/>
    <s v="USA"/>
    <s v="Y"/>
    <n v="20"/>
    <s v="CHI"/>
    <s v="Chicago"/>
    <s v="Blackhawks"/>
    <x v="54"/>
    <n v="1"/>
    <n v="3"/>
    <n v="4"/>
    <n v="22"/>
  </r>
  <r>
    <x v="1"/>
    <n v="5058"/>
    <s v="Hayes"/>
    <s v="Jimmy"/>
    <n v="11"/>
    <s v="RW"/>
    <s v="6'5&quot;"/>
    <n v="215"/>
    <d v="1989-11-21T00:00:00"/>
    <n v="28"/>
    <s v="Dorchester, MA"/>
    <s v="USA"/>
    <s v="N"/>
    <n v="11"/>
    <s v="BOS"/>
    <s v="Boston"/>
    <s v="Bruins"/>
    <x v="36"/>
    <n v="2"/>
    <n v="3"/>
    <n v="5"/>
    <n v="74"/>
  </r>
  <r>
    <x v="1"/>
    <n v="5461"/>
    <s v="Hayes"/>
    <s v="Kevin"/>
    <n v="13"/>
    <s v="RW"/>
    <s v="6'5&quot;"/>
    <n v="217"/>
    <d v="1992-05-08T00:00:00"/>
    <n v="25"/>
    <s v="Dorchester, MA"/>
    <s v="USA"/>
    <s v="N"/>
    <n v="9"/>
    <s v="NYR"/>
    <s v="New York"/>
    <s v="Rangers"/>
    <x v="45"/>
    <n v="17"/>
    <n v="32"/>
    <n v="49"/>
    <n v="143"/>
  </r>
  <r>
    <x v="1"/>
    <n v="4685"/>
    <s v="Hedman"/>
    <s v="Victor"/>
    <n v="77"/>
    <s v="D"/>
    <s v="6'6&quot;"/>
    <n v="223"/>
    <d v="1990-12-18T00:00:00"/>
    <n v="27"/>
    <s v="Ornskoldsvik"/>
    <s v="Sweden"/>
    <s v="N"/>
    <n v="1"/>
    <s v="TBL"/>
    <s v="Tampa Bay"/>
    <s v="Lightning"/>
    <x v="37"/>
    <n v="16"/>
    <n v="56"/>
    <n v="72"/>
    <n v="166"/>
  </r>
  <r>
    <x v="1"/>
    <n v="11700"/>
    <s v="Heed"/>
    <s v="Tim"/>
    <n v="72"/>
    <s v="D"/>
    <s v="6'0&quot;"/>
    <n v="185"/>
    <d v="1991-01-27T00:00:00"/>
    <n v="27"/>
    <s v="Gothenburg"/>
    <s v="Sweden"/>
    <s v="Y"/>
    <n v="26"/>
    <s v="SJS"/>
    <s v="San Jose"/>
    <s v="Sharks"/>
    <x v="0"/>
    <n v="0"/>
    <n v="0"/>
    <n v="0"/>
    <n v="1"/>
  </r>
  <r>
    <x v="1"/>
    <n v="10076"/>
    <s v="Heinen"/>
    <s v="Danton"/>
    <n v="43"/>
    <s v="C"/>
    <s v="6'1&quot;"/>
    <n v="185"/>
    <d v="1995-07-05T00:00:00"/>
    <n v="22"/>
    <s v="Langley, BC"/>
    <s v="Canada"/>
    <s v="Y"/>
    <n v="11"/>
    <s v="BOS"/>
    <s v="Boston"/>
    <s v="Bruins"/>
    <x v="71"/>
    <n v="0"/>
    <n v="0"/>
    <n v="0"/>
    <n v="7"/>
  </r>
  <r>
    <x v="1"/>
    <n v="5485"/>
    <s v="Helgeson"/>
    <s v="Seth"/>
    <n v="39"/>
    <s v="D"/>
    <s v="6'4&quot;"/>
    <n v="221"/>
    <d v="1990-10-08T00:00:00"/>
    <n v="27"/>
    <s v="Faribault, MN"/>
    <s v="USA"/>
    <s v="N"/>
    <n v="7"/>
    <s v="NJD"/>
    <s v="New Jersey"/>
    <s v="Devils"/>
    <x v="34"/>
    <n v="1"/>
    <n v="0"/>
    <n v="1"/>
    <n v="3"/>
  </r>
  <r>
    <x v="1"/>
    <n v="5281"/>
    <s v="Hellberg"/>
    <s v="Magnus"/>
    <n v="45"/>
    <s v="G"/>
    <s v="6'6&quot;"/>
    <n v="209"/>
    <d v="1991-04-04T00:00:00"/>
    <n v="27"/>
    <s v="Uppsala"/>
    <s v="Sweden"/>
    <s v="N"/>
    <n v="9"/>
    <s v="NYR"/>
    <s v="New York"/>
    <s v="Rangers"/>
    <x v="25"/>
    <n v="0"/>
    <n v="0"/>
    <n v="0"/>
    <m/>
  </r>
  <r>
    <x v="1"/>
    <n v="5873"/>
    <s v="Hellebuyck"/>
    <s v="Connor"/>
    <n v="37"/>
    <s v="G"/>
    <s v="6'4&quot;"/>
    <n v="207"/>
    <d v="1993-05-19T00:00:00"/>
    <n v="24"/>
    <s v="Commerce, MI"/>
    <s v="USA"/>
    <s v="N"/>
    <n v="2"/>
    <s v="WPJ"/>
    <s v="Winnipeg"/>
    <s v="Jets"/>
    <x v="72"/>
    <n v="0"/>
    <n v="0"/>
    <n v="0"/>
    <m/>
  </r>
  <r>
    <x v="1"/>
    <n v="4404"/>
    <s v="Helm"/>
    <s v="Darren"/>
    <n v="43"/>
    <s v="C"/>
    <s v="6'0&quot;"/>
    <n v="196"/>
    <d v="1987-01-21T00:00:00"/>
    <n v="31"/>
    <s v="St. Andrews, MB"/>
    <s v="Canada"/>
    <s v="N"/>
    <n v="16"/>
    <s v="DET"/>
    <s v="Detroit"/>
    <s v="Red Wings"/>
    <x v="63"/>
    <n v="8"/>
    <n v="9"/>
    <n v="17"/>
    <n v="97"/>
  </r>
  <r>
    <x v="1"/>
    <n v="392"/>
    <s v="Hemsky"/>
    <s v="Ales"/>
    <n v="83"/>
    <s v="RW"/>
    <s v="6'0&quot;"/>
    <n v="177"/>
    <d v="1983-08-13T00:00:00"/>
    <n v="34"/>
    <s v="Pardubice"/>
    <s v="CzechRepublic"/>
    <s v="N"/>
    <n v="27"/>
    <s v="DAL"/>
    <s v="Dallas"/>
    <s v="Stars"/>
    <x v="1"/>
    <n v="4"/>
    <n v="3"/>
    <n v="7"/>
    <n v="30"/>
  </r>
  <r>
    <x v="1"/>
    <n v="4639"/>
    <s v="Hendricks"/>
    <s v="Matt"/>
    <n v="23"/>
    <s v="C"/>
    <s v="6'0&quot;"/>
    <n v="209"/>
    <d v="1981-06-17T00:00:00"/>
    <n v="36"/>
    <s v="Blaine, MN"/>
    <s v="USA"/>
    <s v="N"/>
    <n v="24"/>
    <s v="EDM"/>
    <s v="Edmonton"/>
    <s v="Oilers"/>
    <x v="73"/>
    <n v="4"/>
    <n v="3"/>
    <n v="7"/>
    <n v="42"/>
  </r>
  <r>
    <x v="1"/>
    <n v="11474"/>
    <s v="Henley"/>
    <s v="Samuel"/>
    <n v="42"/>
    <s v="C"/>
    <s v="6'4&quot;"/>
    <n v="210"/>
    <d v="1993-07-25T00:00:00"/>
    <n v="24"/>
    <s v="Val-d'Or, QC"/>
    <s v="Canada"/>
    <s v="Y"/>
    <n v="22"/>
    <s v="COL"/>
    <s v="Colorado"/>
    <s v="Avalanche"/>
    <x v="0"/>
    <n v="1"/>
    <n v="0"/>
    <n v="1"/>
    <n v="1"/>
  </r>
  <r>
    <x v="1"/>
    <n v="4983"/>
    <s v="Henrique"/>
    <s v="Adam"/>
    <n v="14"/>
    <s v="C"/>
    <s v="6'0&quot;"/>
    <n v="195"/>
    <d v="1990-02-06T00:00:00"/>
    <n v="28"/>
    <s v="Brantford, ON"/>
    <s v="Canada"/>
    <s v="N"/>
    <n v="7"/>
    <s v="NJD"/>
    <s v="New Jersey"/>
    <s v="Devils"/>
    <x v="3"/>
    <n v="20"/>
    <n v="20"/>
    <n v="40"/>
    <n v="142"/>
  </r>
  <r>
    <x v="1"/>
    <n v="5255"/>
    <s v="Hertl"/>
    <s v="Tomas"/>
    <n v="48"/>
    <s v="C"/>
    <s v="6'2&quot;"/>
    <n v="220"/>
    <d v="1993-11-12T00:00:00"/>
    <n v="24"/>
    <s v="Praha"/>
    <s v="CzechRepublic"/>
    <s v="N"/>
    <n v="26"/>
    <s v="SJS"/>
    <s v="San Jose"/>
    <s v="Sharks"/>
    <x v="31"/>
    <n v="10"/>
    <n v="12"/>
    <n v="22"/>
    <n v="100"/>
  </r>
  <r>
    <x v="1"/>
    <n v="4511"/>
    <s v="Hickey"/>
    <s v="Thomas"/>
    <n v="14"/>
    <s v="D"/>
    <s v="6'0&quot;"/>
    <n v="188"/>
    <d v="1989-02-08T00:00:00"/>
    <n v="29"/>
    <s v="Calgary, AB"/>
    <s v="Canada"/>
    <s v="N"/>
    <n v="8"/>
    <s v="NYI"/>
    <s v="New York"/>
    <s v="Islanders"/>
    <x v="45"/>
    <n v="4"/>
    <n v="16"/>
    <n v="20"/>
    <n v="87"/>
  </r>
  <r>
    <x v="1"/>
    <n v="4401"/>
    <s v="Hjalmarsson"/>
    <s v="Niklas"/>
    <n v="4"/>
    <s v="D"/>
    <s v="6'3&quot;"/>
    <n v="197"/>
    <d v="1987-06-06T00:00:00"/>
    <n v="30"/>
    <s v="Eksjo"/>
    <s v="Sweden"/>
    <s v="N"/>
    <n v="20"/>
    <s v="CHI"/>
    <s v="Chicago"/>
    <s v="Blackhawks"/>
    <x v="69"/>
    <n v="5"/>
    <n v="13"/>
    <n v="18"/>
    <n v="61"/>
  </r>
  <r>
    <x v="1"/>
    <n v="4426"/>
    <s v="Hoffman"/>
    <s v="Mike"/>
    <n v="68"/>
    <s v="C"/>
    <s v="6'0&quot;"/>
    <n v="180"/>
    <d v="1989-11-24T00:00:00"/>
    <n v="28"/>
    <s v="Kitchener, ON"/>
    <s v="Canada"/>
    <s v="N"/>
    <n v="13"/>
    <s v="OTT"/>
    <s v="Ottawa"/>
    <s v="Senators"/>
    <x v="10"/>
    <n v="26"/>
    <n v="35"/>
    <n v="61"/>
    <n v="224"/>
  </r>
  <r>
    <x v="1"/>
    <n v="4664"/>
    <s v="Holden"/>
    <s v="Nick"/>
    <n v="22"/>
    <s v="D"/>
    <s v="6'4&quot;"/>
    <n v="214"/>
    <d v="1987-05-14T00:00:00"/>
    <n v="30"/>
    <s v="St. Albert, AB"/>
    <s v="Canada"/>
    <s v="N"/>
    <n v="9"/>
    <s v="NYR"/>
    <s v="New York"/>
    <s v="Rangers"/>
    <x v="6"/>
    <n v="11"/>
    <n v="23"/>
    <n v="34"/>
    <n v="84"/>
  </r>
  <r>
    <x v="1"/>
    <n v="4794"/>
    <s v="Holland"/>
    <s v="Patrick"/>
    <n v="13"/>
    <s v="C"/>
    <s v="6'0&quot;"/>
    <n v="185"/>
    <d v="1992-01-07T00:00:00"/>
    <n v="26"/>
    <s v="Lethbridge, AB"/>
    <s v="Canada"/>
    <s v="N"/>
    <n v="30"/>
    <s v="ARI"/>
    <s v="Arizona"/>
    <s v="Coyotes"/>
    <x v="61"/>
    <n v="5"/>
    <n v="7"/>
    <n v="12"/>
    <n v="79"/>
  </r>
  <r>
    <x v="1"/>
    <n v="4863"/>
    <s v="Holtby"/>
    <s v="Braden"/>
    <n v="70"/>
    <s v="G"/>
    <s v="6'2&quot;"/>
    <n v="211"/>
    <d v="1989-09-16T00:00:00"/>
    <n v="28"/>
    <s v="Lloydminster, SK"/>
    <s v="Canada"/>
    <s v="N"/>
    <n v="5"/>
    <s v="WSH"/>
    <s v="Washington"/>
    <s v="Capitals"/>
    <x v="64"/>
    <n v="0"/>
    <n v="0"/>
    <n v="0"/>
    <m/>
  </r>
  <r>
    <x v="1"/>
    <n v="4906"/>
    <s v="Holzer"/>
    <s v="Korbinian"/>
    <n v="5"/>
    <s v="D"/>
    <s v="6'3&quot;"/>
    <n v="214"/>
    <d v="1988-02-16T00:00:00"/>
    <n v="30"/>
    <s v="Munich"/>
    <s v="DEU"/>
    <s v="N"/>
    <n v="29"/>
    <s v="ANA"/>
    <s v="Anaheim"/>
    <s v="Ducks"/>
    <x v="53"/>
    <n v="2"/>
    <n v="5"/>
    <n v="7"/>
    <n v="14"/>
  </r>
  <r>
    <x v="1"/>
    <n v="5233"/>
    <s v="Horvat"/>
    <s v="Bo"/>
    <n v="53"/>
    <s v="C"/>
    <s v="6'0&quot;"/>
    <n v="223"/>
    <d v="1995-04-05T00:00:00"/>
    <n v="23"/>
    <s v="London, ON"/>
    <s v="Canada"/>
    <s v="N"/>
    <n v="21"/>
    <s v="VAN"/>
    <s v="Vancouver"/>
    <s v="Canucks"/>
    <x v="11"/>
    <n v="20"/>
    <n v="32"/>
    <n v="52"/>
    <n v="158"/>
  </r>
  <r>
    <x v="1"/>
    <n v="5435"/>
    <s v="Ho-Sang"/>
    <s v="Joshua"/>
    <n v="66"/>
    <s v="C"/>
    <s v="6'0&quot;"/>
    <n v="173"/>
    <d v="1996-01-22T00:00:00"/>
    <n v="22"/>
    <s v="Toronto, ON"/>
    <s v="Canada"/>
    <s v="Y"/>
    <n v="8"/>
    <s v="NYI"/>
    <s v="New York"/>
    <s v="Islanders"/>
    <x v="67"/>
    <n v="4"/>
    <n v="6"/>
    <n v="10"/>
    <n v="22"/>
  </r>
  <r>
    <x v="1"/>
    <n v="219"/>
    <s v="Hossa"/>
    <s v="Marian"/>
    <n v="81"/>
    <s v="RW"/>
    <s v="6'1&quot;"/>
    <n v="207"/>
    <d v="1979-01-12T00:00:00"/>
    <n v="39"/>
    <s v="StarÃ¡ Lubovna"/>
    <s v="Slovakia"/>
    <s v="N"/>
    <n v="20"/>
    <s v="CHI"/>
    <s v="Chicago"/>
    <s v="Blackhawks"/>
    <x v="69"/>
    <n v="26"/>
    <n v="19"/>
    <n v="45"/>
    <n v="167"/>
  </r>
  <r>
    <x v="1"/>
    <n v="3793"/>
    <s v="Howard"/>
    <s v="Jimmy"/>
    <n v="35"/>
    <s v="G"/>
    <s v="6'1&quot;"/>
    <n v="218"/>
    <d v="1984-03-26T00:00:00"/>
    <n v="34"/>
    <s v="Syracuse, NY"/>
    <s v="USA"/>
    <s v="N"/>
    <n v="16"/>
    <s v="DET"/>
    <s v="Detroit"/>
    <s v="Red Wings"/>
    <x v="43"/>
    <n v="0"/>
    <n v="0"/>
    <n v="0"/>
    <m/>
  </r>
  <r>
    <x v="1"/>
    <n v="5120"/>
    <s v="Howden"/>
    <s v="Quinton"/>
    <n v="21"/>
    <s v="C"/>
    <s v="6'2&quot;"/>
    <n v="189"/>
    <d v="1992-01-21T00:00:00"/>
    <n v="26"/>
    <s v="Winnipeg, MB"/>
    <s v="Canada"/>
    <s v="N"/>
    <n v="2"/>
    <s v="WPJ"/>
    <s v="Winnipeg"/>
    <s v="Jets"/>
    <x v="8"/>
    <n v="0"/>
    <n v="0"/>
    <n v="0"/>
    <n v="5"/>
  </r>
  <r>
    <x v="1"/>
    <n v="5922"/>
    <s v="Hrivik"/>
    <s v="Marek"/>
    <n v="46"/>
    <s v="RW"/>
    <s v="6'2&quot;"/>
    <n v="197"/>
    <d v="1991-08-28T00:00:00"/>
    <n v="26"/>
    <s v="Cadca"/>
    <s v="Slovakia"/>
    <s v="N"/>
    <n v="9"/>
    <s v="NYR"/>
    <s v="New York"/>
    <s v="Rangers"/>
    <x v="51"/>
    <n v="0"/>
    <n v="2"/>
    <n v="2"/>
    <n v="15"/>
  </r>
  <r>
    <x v="1"/>
    <n v="4987"/>
    <s v="Huberdeau"/>
    <s v="Jonathan"/>
    <n v="11"/>
    <s v="LW"/>
    <s v="6'1&quot;"/>
    <n v="188"/>
    <d v="1993-06-04T00:00:00"/>
    <n v="24"/>
    <s v="Saint-Jerome, QC"/>
    <s v="Canada"/>
    <s v="N"/>
    <n v="4"/>
    <s v="FLO"/>
    <s v="Florida"/>
    <s v="Panthers"/>
    <x v="76"/>
    <n v="10"/>
    <n v="16"/>
    <n v="26"/>
    <n v="86"/>
  </r>
  <r>
    <x v="1"/>
    <n v="5366"/>
    <s v="Hutchinson"/>
    <s v="Michael"/>
    <n v="34"/>
    <s v="G"/>
    <s v="6'3&quot;"/>
    <n v="202"/>
    <d v="1990-03-02T00:00:00"/>
    <n v="28"/>
    <s v="Barrie, ON"/>
    <s v="Canada"/>
    <s v="N"/>
    <n v="2"/>
    <s v="WPJ"/>
    <s v="Winnipeg"/>
    <s v="Jets"/>
    <x v="53"/>
    <n v="0"/>
    <n v="0"/>
    <n v="0"/>
    <m/>
  </r>
  <r>
    <x v="1"/>
    <n v="5825"/>
    <s v="Hutton"/>
    <s v="Ben"/>
    <n v="27"/>
    <s v="D"/>
    <s v="6'2&quot;"/>
    <n v="207"/>
    <d v="1993-04-20T00:00:00"/>
    <n v="25"/>
    <s v="Brockville, ON"/>
    <s v="Canada"/>
    <s v="N"/>
    <n v="21"/>
    <s v="VAN"/>
    <s v="Vancouver"/>
    <s v="Canucks"/>
    <x v="38"/>
    <n v="5"/>
    <n v="14"/>
    <n v="19"/>
    <n v="130"/>
  </r>
  <r>
    <x v="1"/>
    <n v="5224"/>
    <s v="Hutton"/>
    <s v="Carter"/>
    <n v="40"/>
    <s v="G"/>
    <s v="6'1&quot;"/>
    <n v="202"/>
    <d v="1985-12-19T00:00:00"/>
    <n v="32"/>
    <s v="Thunder Bay, ON"/>
    <s v="Canada"/>
    <s v="N"/>
    <n v="17"/>
    <s v="STL"/>
    <s v="St. Louis"/>
    <s v="Blues"/>
    <x v="65"/>
    <n v="0"/>
    <n v="0"/>
    <n v="0"/>
    <m/>
  </r>
  <r>
    <x v="1"/>
    <n v="5562"/>
    <s v="Hyman"/>
    <s v="Zach"/>
    <n v="11"/>
    <s v="C"/>
    <s v="6'1&quot;"/>
    <n v="213"/>
    <d v="1992-06-09T00:00:00"/>
    <n v="25"/>
    <s v="Toronto, ON"/>
    <s v="Canada"/>
    <s v="N"/>
    <n v="12"/>
    <s v="TOR"/>
    <s v="Toronto"/>
    <s v="Maple Leafs"/>
    <x v="3"/>
    <n v="10"/>
    <n v="18"/>
    <n v="28"/>
    <n v="156"/>
  </r>
  <r>
    <x v="1"/>
    <n v="411"/>
    <s v="Iginla"/>
    <s v="Jarome"/>
    <n v="88"/>
    <s v="RW"/>
    <s v="6'1&quot;"/>
    <n v="210"/>
    <d v="1977-07-01T00:00:00"/>
    <n v="40"/>
    <s v="Edmonton, AB"/>
    <s v="Canada"/>
    <s v="N"/>
    <n v="28"/>
    <s v="LAK"/>
    <s v="Los Angeles"/>
    <s v="Kings"/>
    <x v="6"/>
    <n v="14"/>
    <n v="13"/>
    <n v="27"/>
    <n v="154"/>
  </r>
  <r>
    <x v="1"/>
    <n v="5145"/>
    <s v="Irwin"/>
    <s v="Matthew"/>
    <n v="52"/>
    <s v="D"/>
    <s v="6'1&quot;"/>
    <n v="207"/>
    <d v="1987-11-29T00:00:00"/>
    <n v="30"/>
    <s v="Victoria, BC"/>
    <s v="Canada"/>
    <s v="N"/>
    <n v="18"/>
    <s v="NSH"/>
    <s v="Nashville"/>
    <s v="Predators"/>
    <x v="10"/>
    <n v="3"/>
    <n v="11"/>
    <n v="14"/>
    <n v="98"/>
  </r>
  <r>
    <x v="1"/>
    <n v="143"/>
    <s v="Jagr"/>
    <s v="Jaromir"/>
    <n v="68"/>
    <s v="RW"/>
    <s v="6'3&quot;"/>
    <n v="230"/>
    <d v="1972-02-15T00:00:00"/>
    <n v="46"/>
    <s v="Kladno"/>
    <s v="CzechRepublic"/>
    <s v="N"/>
    <n v="4"/>
    <s v="FLO"/>
    <s v="Florida"/>
    <s v="Panthers"/>
    <x v="3"/>
    <n v="16"/>
    <n v="30"/>
    <n v="46"/>
    <n v="181"/>
  </r>
  <r>
    <x v="1"/>
    <n v="11413"/>
    <s v="Jankowski"/>
    <s v="Mark"/>
    <n v="77"/>
    <s v="C"/>
    <s v="6'4&quot;"/>
    <n v="202"/>
    <d v="1994-09-13T00:00:00"/>
    <n v="23"/>
    <s v="Hamilton, ON"/>
    <s v="Canada"/>
    <s v="Y"/>
    <n v="23"/>
    <s v="CGY"/>
    <s v="Calgary"/>
    <s v="Flames"/>
    <x v="0"/>
    <n v="0"/>
    <n v="0"/>
    <n v="0"/>
    <n v="0"/>
  </r>
  <r>
    <x v="1"/>
    <n v="10083"/>
    <s v="Jarry"/>
    <s v="Tristan"/>
    <n v="35"/>
    <s v="G"/>
    <s v="6'2&quot;"/>
    <n v="194"/>
    <d v="1995-04-29T00:00:00"/>
    <n v="22"/>
    <s v="Surrey, BC"/>
    <s v="Canada"/>
    <s v="Y"/>
    <n v="10"/>
    <s v="PIT"/>
    <s v="Pittsburgh"/>
    <s v="Penguins"/>
    <x v="0"/>
    <n v="0"/>
    <n v="0"/>
    <n v="0"/>
    <m/>
  </r>
  <r>
    <x v="1"/>
    <n v="5212"/>
    <s v="Jaskin"/>
    <s v="Dmitrij"/>
    <n v="23"/>
    <s v="RW"/>
    <s v="6'2&quot;"/>
    <n v="216"/>
    <d v="1993-03-23T00:00:00"/>
    <n v="25"/>
    <s v="Omsk"/>
    <s v="Russia"/>
    <s v="N"/>
    <n v="17"/>
    <s v="STL"/>
    <s v="St. Louis"/>
    <s v="Blues"/>
    <x v="39"/>
    <n v="1"/>
    <n v="10"/>
    <n v="11"/>
    <n v="55"/>
  </r>
  <r>
    <x v="1"/>
    <n v="5245"/>
    <s v="Jenner"/>
    <s v="Boone"/>
    <n v="38"/>
    <s v="C"/>
    <s v="6'2&quot;"/>
    <n v="206"/>
    <d v="1993-06-15T00:00:00"/>
    <n v="24"/>
    <s v="Dorchester, ON"/>
    <s v="Canada"/>
    <s v="N"/>
    <n v="19"/>
    <s v="CBJ"/>
    <s v="Columbus"/>
    <s v="Blue Jackets"/>
    <x v="3"/>
    <n v="18"/>
    <n v="16"/>
    <n v="34"/>
    <n v="211"/>
  </r>
  <r>
    <x v="1"/>
    <n v="11592"/>
    <s v="Jensen"/>
    <s v="Nick"/>
    <n v="3"/>
    <s v="D"/>
    <s v="6'0&quot;"/>
    <n v="194"/>
    <d v="1990-09-21T00:00:00"/>
    <n v="27"/>
    <s v="St. Paul, MN"/>
    <s v="USA"/>
    <s v="Y"/>
    <n v="16"/>
    <s v="DET"/>
    <s v="Detroit"/>
    <s v="Red Wings"/>
    <x v="31"/>
    <n v="4"/>
    <n v="9"/>
    <n v="13"/>
    <n v="59"/>
  </r>
  <r>
    <x v="1"/>
    <n v="5197"/>
    <s v="Jensen"/>
    <s v="Nicklas"/>
    <m/>
    <s v="RW"/>
    <s v="6'3&quot;"/>
    <n v="216"/>
    <d v="1993-03-06T00:00:00"/>
    <n v="25"/>
    <s v="Herning"/>
    <s v="Denmark"/>
    <s v="Y"/>
    <n v="9"/>
    <s v="NYR"/>
    <s v="New York"/>
    <s v="Rangers"/>
    <x v="40"/>
    <n v="0"/>
    <n v="0"/>
    <n v="0"/>
    <n v="8"/>
  </r>
  <r>
    <x v="1"/>
    <n v="5010"/>
    <s v="Johansen"/>
    <s v="Ryan"/>
    <n v="92"/>
    <s v="C"/>
    <s v="6'3&quot;"/>
    <n v="218"/>
    <d v="1992-07-31T00:00:00"/>
    <n v="25"/>
    <s v="Vancouver, BC"/>
    <s v="Canada"/>
    <s v="N"/>
    <n v="18"/>
    <s v="NSH"/>
    <s v="Nashville"/>
    <s v="Predators"/>
    <x v="3"/>
    <n v="14"/>
    <n v="47"/>
    <n v="61"/>
    <n v="154"/>
  </r>
  <r>
    <x v="1"/>
    <n v="4882"/>
    <s v="Johansson"/>
    <s v="Marcus"/>
    <n v="90"/>
    <s v="C"/>
    <s v="6'1&quot;"/>
    <n v="205"/>
    <d v="1990-10-06T00:00:00"/>
    <n v="27"/>
    <s v="Landskrona"/>
    <s v="Sweden"/>
    <s v="N"/>
    <n v="5"/>
    <s v="WSH"/>
    <s v="Washington"/>
    <s v="Capitals"/>
    <x v="3"/>
    <n v="24"/>
    <n v="34"/>
    <n v="58"/>
    <n v="129"/>
  </r>
  <r>
    <x v="1"/>
    <n v="5573"/>
    <s v="Johns"/>
    <s v="Stephen"/>
    <n v="28"/>
    <s v="D"/>
    <s v="6'4&quot;"/>
    <n v="221"/>
    <d v="1992-04-18T00:00:00"/>
    <n v="26"/>
    <s v="Ellwood City, PA"/>
    <s v="USA"/>
    <s v="N"/>
    <n v="27"/>
    <s v="DAL"/>
    <s v="Dallas"/>
    <s v="Stars"/>
    <x v="22"/>
    <n v="4"/>
    <n v="6"/>
    <n v="10"/>
    <n v="91"/>
  </r>
  <r>
    <x v="1"/>
    <n v="4753"/>
    <s v="Johnson"/>
    <s v="Chad"/>
    <n v="31"/>
    <s v="G"/>
    <s v="6'3&quot;"/>
    <n v="197"/>
    <d v="1986-06-10T00:00:00"/>
    <n v="31"/>
    <s v="Saskatoon, SK"/>
    <s v="Canada"/>
    <s v="N"/>
    <n v="23"/>
    <s v="CGY"/>
    <s v="Calgary"/>
    <s v="Flames"/>
    <x v="48"/>
    <n v="0"/>
    <n v="0"/>
    <n v="0"/>
    <m/>
  </r>
  <r>
    <x v="1"/>
    <n v="4268"/>
    <s v="Johnson"/>
    <s v="Erik"/>
    <n v="6"/>
    <s v="D"/>
    <s v="6'4&quot;"/>
    <n v="225"/>
    <d v="1988-03-21T00:00:00"/>
    <n v="30"/>
    <s v="Bloomington, MN"/>
    <s v="USA"/>
    <s v="N"/>
    <n v="22"/>
    <s v="COL"/>
    <s v="Colorado"/>
    <s v="Avalanche"/>
    <x v="4"/>
    <n v="2"/>
    <n v="15"/>
    <n v="17"/>
    <n v="96"/>
  </r>
  <r>
    <x v="1"/>
    <n v="4254"/>
    <s v="Johnson"/>
    <s v="Jack"/>
    <n v="7"/>
    <s v="D"/>
    <s v="6'1&quot;"/>
    <n v="227"/>
    <d v="1987-01-13T00:00:00"/>
    <n v="31"/>
    <s v="Indianapolis, IN"/>
    <s v="USA"/>
    <s v="N"/>
    <n v="19"/>
    <s v="CBJ"/>
    <s v="Columbus"/>
    <s v="Blue Jackets"/>
    <x v="3"/>
    <n v="5"/>
    <n v="18"/>
    <n v="23"/>
    <n v="116"/>
  </r>
  <r>
    <x v="1"/>
    <n v="3637"/>
    <s v="Jokinen"/>
    <s v="Jussi"/>
    <n v="36"/>
    <s v="LW"/>
    <s v="6'0&quot;"/>
    <n v="191"/>
    <d v="1983-03-31T00:00:00"/>
    <n v="35"/>
    <s v="Kalajoki"/>
    <s v="Finland"/>
    <s v="N"/>
    <n v="4"/>
    <s v="FLO"/>
    <s v="Florida"/>
    <s v="Panthers"/>
    <x v="52"/>
    <n v="11"/>
    <n v="17"/>
    <n v="28"/>
    <n v="118"/>
  </r>
  <r>
    <x v="1"/>
    <n v="5472"/>
    <s v="Jokipakka"/>
    <s v="Jyrki"/>
    <n v="23"/>
    <s v="D"/>
    <s v="6'3&quot;"/>
    <n v="215"/>
    <d v="1991-08-20T00:00:00"/>
    <n v="26"/>
    <s v="Tampere"/>
    <s v="Finland"/>
    <s v="N"/>
    <n v="13"/>
    <s v="OTT"/>
    <s v="Ottawa"/>
    <s v="Senators"/>
    <x v="74"/>
    <n v="1"/>
    <n v="5"/>
    <n v="6"/>
    <n v="29"/>
  </r>
  <r>
    <x v="1"/>
    <n v="5122"/>
    <s v="Jones"/>
    <s v="Martin"/>
    <n v="31"/>
    <s v="G"/>
    <s v="6'4&quot;"/>
    <n v="195"/>
    <d v="1990-01-10T00:00:00"/>
    <n v="28"/>
    <s v="North Vancouver, BC"/>
    <s v="Canada"/>
    <s v="N"/>
    <n v="26"/>
    <s v="SJS"/>
    <s v="San Jose"/>
    <s v="Sharks"/>
    <x v="21"/>
    <n v="0"/>
    <n v="0"/>
    <n v="0"/>
    <m/>
  </r>
  <r>
    <x v="1"/>
    <n v="5243"/>
    <s v="Jones"/>
    <s v="Seth"/>
    <n v="3"/>
    <s v="D"/>
    <s v="6'4&quot;"/>
    <n v="210"/>
    <d v="1994-10-03T00:00:00"/>
    <n v="23"/>
    <s v="Arlington, TX"/>
    <s v="USA"/>
    <s v="N"/>
    <n v="19"/>
    <s v="CBJ"/>
    <s v="Columbus"/>
    <s v="Blue Jackets"/>
    <x v="30"/>
    <n v="12"/>
    <n v="30"/>
    <n v="42"/>
    <n v="152"/>
  </r>
  <r>
    <x v="1"/>
    <n v="5468"/>
    <s v="Jooris"/>
    <s v="Josh"/>
    <n v="86"/>
    <s v="C"/>
    <s v="6'1&quot;"/>
    <n v="197"/>
    <d v="1990-07-13T00:00:00"/>
    <n v="27"/>
    <s v="Burlington, ON"/>
    <s v="Canada"/>
    <s v="N"/>
    <n v="30"/>
    <s v="ARI"/>
    <s v="Arizona"/>
    <s v="Coyotes"/>
    <x v="41"/>
    <n v="4"/>
    <n v="8"/>
    <n v="12"/>
    <n v="75"/>
  </r>
  <r>
    <x v="1"/>
    <n v="4893"/>
    <s v="Josefson"/>
    <s v="Jacob"/>
    <n v="16"/>
    <s v="C"/>
    <s v="6'0&quot;"/>
    <n v="196"/>
    <d v="1991-03-02T00:00:00"/>
    <n v="27"/>
    <s v="Stockholm"/>
    <s v="Sweden"/>
    <s v="N"/>
    <n v="7"/>
    <s v="NJD"/>
    <s v="New Jersey"/>
    <s v="Devils"/>
    <x v="33"/>
    <n v="1"/>
    <n v="9"/>
    <n v="10"/>
    <n v="44"/>
  </r>
  <r>
    <x v="1"/>
    <n v="5042"/>
    <s v="Josi"/>
    <s v="Roman"/>
    <n v="59"/>
    <s v="D"/>
    <s v="6'1&quot;"/>
    <n v="201"/>
    <d v="1990-06-01T00:00:00"/>
    <n v="27"/>
    <s v="Bern"/>
    <s v="Switzerland"/>
    <s v="N"/>
    <n v="18"/>
    <s v="NSH"/>
    <s v="Nashville"/>
    <s v="Predators"/>
    <x v="42"/>
    <n v="12"/>
    <n v="37"/>
    <n v="49"/>
    <n v="218"/>
  </r>
  <r>
    <x v="1"/>
    <n v="5311"/>
    <s v="Jurco"/>
    <s v="Tomas"/>
    <n v="13"/>
    <s v="RW"/>
    <s v="6'2&quot;"/>
    <n v="188"/>
    <d v="1992-12-28T00:00:00"/>
    <n v="25"/>
    <s v="Kosice"/>
    <s v="Slovakia"/>
    <s v="N"/>
    <n v="20"/>
    <s v="CHI"/>
    <s v="Chicago"/>
    <s v="Blackhawks"/>
    <x v="2"/>
    <n v="1"/>
    <n v="0"/>
    <n v="1"/>
    <n v="35"/>
  </r>
  <r>
    <x v="1"/>
    <n v="4766"/>
    <s v="Kadri"/>
    <s v="Nazem"/>
    <n v="43"/>
    <s v="C"/>
    <s v="6'0&quot;"/>
    <n v="190"/>
    <d v="1990-10-06T00:00:00"/>
    <n v="27"/>
    <s v="London, ON"/>
    <s v="Canada"/>
    <s v="N"/>
    <n v="12"/>
    <s v="TOR"/>
    <s v="Toronto"/>
    <s v="Maple Leafs"/>
    <x v="3"/>
    <n v="32"/>
    <n v="29"/>
    <n v="61"/>
    <n v="236"/>
  </r>
  <r>
    <x v="1"/>
    <n v="5828"/>
    <s v="Kalinin"/>
    <s v="Sergey"/>
    <n v="51"/>
    <s v="C"/>
    <s v="6'3&quot;"/>
    <n v="200"/>
    <d v="1991-03-17T00:00:00"/>
    <n v="27"/>
    <s v="Omsk"/>
    <s v="Russia"/>
    <s v="N"/>
    <n v="7"/>
    <s v="NJD"/>
    <s v="New Jersey"/>
    <s v="Devils"/>
    <x v="77"/>
    <n v="2"/>
    <n v="2"/>
    <n v="4"/>
    <n v="38"/>
  </r>
  <r>
    <x v="1"/>
    <n v="11693"/>
    <s v="Kamenev"/>
    <s v="Vladislav"/>
    <n v="50"/>
    <s v="LW"/>
    <s v="6'2&quot;"/>
    <n v="194"/>
    <d v="1996-08-12T00:00:00"/>
    <n v="21"/>
    <s v="Orsk"/>
    <s v="Russia"/>
    <s v="Y"/>
    <n v="18"/>
    <s v="NSH"/>
    <s v="Nashville"/>
    <s v="Predators"/>
    <x v="25"/>
    <n v="0"/>
    <n v="0"/>
    <n v="0"/>
    <n v="1"/>
  </r>
  <r>
    <x v="1"/>
    <n v="4656"/>
    <s v="Kane"/>
    <s v="Evander"/>
    <n v="9"/>
    <s v="LW"/>
    <s v="6'2&quot;"/>
    <n v="212"/>
    <d v="1991-08-01T00:00:00"/>
    <n v="26"/>
    <s v="Vancouver, BC"/>
    <s v="Canada"/>
    <s v="N"/>
    <n v="15"/>
    <s v="BUF"/>
    <s v="Buffalo"/>
    <s v="Sabres"/>
    <x v="52"/>
    <n v="28"/>
    <n v="15"/>
    <n v="43"/>
    <n v="260"/>
  </r>
  <r>
    <x v="1"/>
    <n v="5428"/>
    <s v="Kapanen"/>
    <s v="Kasperi"/>
    <n v="28"/>
    <s v="RW"/>
    <s v="6'1&quot;"/>
    <n v="187"/>
    <d v="1996-07-23T00:00:00"/>
    <n v="21"/>
    <s v="Kuopio"/>
    <s v="Finland"/>
    <s v="N"/>
    <n v="12"/>
    <s v="TOR"/>
    <s v="Toronto"/>
    <s v="Maple Leafs"/>
    <x v="71"/>
    <n v="1"/>
    <n v="0"/>
    <n v="1"/>
    <n v="11"/>
  </r>
  <r>
    <x v="1"/>
    <n v="12347"/>
    <s v="Kapla"/>
    <s v="Michael"/>
    <n v="32"/>
    <s v="D"/>
    <s v="6'0&quot;"/>
    <n v="200"/>
    <d v="1994-09-19T00:00:00"/>
    <n v="23"/>
    <s v="Eau Claire, WI"/>
    <s v="USA"/>
    <s v="Y"/>
    <n v="7"/>
    <s v="NJD"/>
    <s v="New Jersey"/>
    <s v="Devils"/>
    <x v="8"/>
    <n v="0"/>
    <n v="0"/>
    <n v="0"/>
    <n v="4"/>
  </r>
  <r>
    <x v="1"/>
    <n v="4660"/>
    <s v="Karlsson"/>
    <s v="Erik"/>
    <n v="65"/>
    <s v="D"/>
    <s v="6'0&quot;"/>
    <n v="191"/>
    <d v="1990-05-31T00:00:00"/>
    <n v="27"/>
    <s v="Landsbro"/>
    <s v="Sweden"/>
    <s v="N"/>
    <n v="13"/>
    <s v="OTT"/>
    <s v="Ottawa"/>
    <s v="Senators"/>
    <x v="35"/>
    <n v="17"/>
    <n v="54"/>
    <n v="71"/>
    <n v="218"/>
  </r>
  <r>
    <x v="1"/>
    <n v="5497"/>
    <s v="Karlsson"/>
    <s v="Melker"/>
    <n v="68"/>
    <s v="C"/>
    <s v="6'0&quot;"/>
    <n v="180"/>
    <d v="1990-07-18T00:00:00"/>
    <n v="27"/>
    <s v="Lycksele"/>
    <s v="Sweden"/>
    <s v="N"/>
    <n v="26"/>
    <s v="SJS"/>
    <s v="San Jose"/>
    <s v="Sharks"/>
    <x v="24"/>
    <n v="11"/>
    <n v="11"/>
    <n v="22"/>
    <n v="73"/>
  </r>
  <r>
    <x v="1"/>
    <n v="5459"/>
    <s v="Karlsson"/>
    <s v="William"/>
    <n v="25"/>
    <s v="C"/>
    <s v="6'1&quot;"/>
    <n v="189"/>
    <d v="1993-01-08T00:00:00"/>
    <n v="25"/>
    <s v="Marsta"/>
    <s v="Sweden"/>
    <s v="N"/>
    <n v="19"/>
    <s v="CBJ"/>
    <s v="Columbus"/>
    <s v="Blue Jackets"/>
    <x v="11"/>
    <n v="6"/>
    <n v="19"/>
    <n v="25"/>
    <n v="96"/>
  </r>
  <r>
    <x v="1"/>
    <n v="10171"/>
    <s v="Kase"/>
    <s v="Ondrej"/>
    <n v="86"/>
    <s v="RW"/>
    <s v="6'0&quot;"/>
    <n v="185"/>
    <d v="1995-11-08T00:00:00"/>
    <n v="22"/>
    <s v="Kadan"/>
    <s v="CzechRepublic"/>
    <s v="Y"/>
    <n v="29"/>
    <s v="ANA"/>
    <s v="Anaheim"/>
    <s v="Ducks"/>
    <x v="75"/>
    <n v="5"/>
    <n v="10"/>
    <n v="15"/>
    <n v="77"/>
  </r>
  <r>
    <x v="1"/>
    <n v="5039"/>
    <s v="Kassian"/>
    <s v="Zack"/>
    <n v="44"/>
    <s v="RW"/>
    <s v="6'3&quot;"/>
    <n v="209"/>
    <d v="1991-01-24T00:00:00"/>
    <n v="27"/>
    <s v="Windsor, ON"/>
    <s v="Canada"/>
    <s v="N"/>
    <n v="24"/>
    <s v="EDM"/>
    <s v="Edmonton"/>
    <s v="Oilers"/>
    <x v="37"/>
    <n v="7"/>
    <n v="17"/>
    <n v="24"/>
    <n v="110"/>
  </r>
  <r>
    <x v="1"/>
    <n v="5021"/>
    <s v="Kearns"/>
    <s v="Bracken"/>
    <n v="38"/>
    <s v="C"/>
    <s v="6'0&quot;"/>
    <n v="200"/>
    <d v="1981-05-12T00:00:00"/>
    <n v="36"/>
    <s v="North Vancouver, BC"/>
    <s v="Canada"/>
    <s v="N"/>
    <n v="8"/>
    <s v="NYI"/>
    <s v="New York"/>
    <s v="Islanders"/>
    <x v="25"/>
    <n v="0"/>
    <n v="0"/>
    <n v="0"/>
    <n v="3"/>
  </r>
  <r>
    <x v="1"/>
    <n v="3715"/>
    <s v="Keith"/>
    <s v="Duncan"/>
    <n v="2"/>
    <s v="D"/>
    <s v="6'1&quot;"/>
    <n v="192"/>
    <d v="1983-07-16T00:00:00"/>
    <n v="34"/>
    <s v="Winnipeg, MB"/>
    <s v="Canada"/>
    <s v="N"/>
    <n v="20"/>
    <s v="CHI"/>
    <s v="Chicago"/>
    <s v="Blackhawks"/>
    <x v="6"/>
    <n v="6"/>
    <n v="47"/>
    <n v="53"/>
    <n v="183"/>
  </r>
  <r>
    <x v="1"/>
    <n v="930"/>
    <s v="Kelly"/>
    <s v="Chris"/>
    <n v="22"/>
    <s v="C"/>
    <s v="6'0&quot;"/>
    <n v="190"/>
    <d v="1980-11-10T00:00:00"/>
    <n v="37"/>
    <s v="Toronto, ON"/>
    <s v="Canada"/>
    <s v="N"/>
    <n v="13"/>
    <s v="OTT"/>
    <s v="Ottawa"/>
    <s v="Senators"/>
    <x v="3"/>
    <n v="5"/>
    <n v="7"/>
    <n v="12"/>
    <n v="86"/>
  </r>
  <r>
    <x v="1"/>
    <n v="11731"/>
    <s v="Kempe"/>
    <s v="Adrian"/>
    <n v="39"/>
    <s v="LW"/>
    <s v="6'2&quot;"/>
    <n v="195"/>
    <d v="1996-09-12T00:00:00"/>
    <n v="21"/>
    <s v="Kramfors"/>
    <s v="Sweden"/>
    <s v="Y"/>
    <n v="28"/>
    <s v="LAK"/>
    <s v="Los Angeles"/>
    <s v="Kings"/>
    <x v="7"/>
    <n v="2"/>
    <n v="4"/>
    <n v="6"/>
    <n v="32"/>
  </r>
  <r>
    <x v="1"/>
    <n v="10073"/>
    <s v="Kempny"/>
    <s v="Michal"/>
    <n v="6"/>
    <s v="D"/>
    <s v="6'0&quot;"/>
    <n v="194"/>
    <d v="1990-09-07T00:00:00"/>
    <n v="27"/>
    <s v="Hodonin"/>
    <s v="CzechRepublic"/>
    <s v="Y"/>
    <n v="20"/>
    <s v="CHI"/>
    <s v="Chicago"/>
    <s v="Blackhawks"/>
    <x v="63"/>
    <n v="2"/>
    <n v="6"/>
    <n v="8"/>
    <n v="67"/>
  </r>
  <r>
    <x v="1"/>
    <n v="11738"/>
    <s v="Kerdiles"/>
    <s v="Nicolas"/>
    <n v="58"/>
    <s v="LW"/>
    <s v="6'2&quot;"/>
    <n v="200"/>
    <d v="1994-01-11T00:00:00"/>
    <n v="24"/>
    <s v="Lewisville, TX"/>
    <s v="USA"/>
    <s v="Y"/>
    <n v="29"/>
    <s v="ANA"/>
    <s v="Anaheim"/>
    <s v="Ducks"/>
    <x v="0"/>
    <n v="0"/>
    <n v="0"/>
    <n v="0"/>
    <n v="0"/>
  </r>
  <r>
    <x v="1"/>
    <n v="5846"/>
    <s v="Kero"/>
    <s v="Tanner"/>
    <n v="67"/>
    <s v="C"/>
    <s v="6'0&quot;"/>
    <n v="185"/>
    <d v="1992-07-24T00:00:00"/>
    <n v="25"/>
    <s v="Hancock, MI"/>
    <s v="USA"/>
    <s v="N"/>
    <n v="20"/>
    <s v="CHI"/>
    <s v="Chicago"/>
    <s v="Blackhawks"/>
    <x v="58"/>
    <n v="6"/>
    <n v="10"/>
    <n v="16"/>
    <n v="60"/>
  </r>
  <r>
    <x v="1"/>
    <n v="787"/>
    <s v="Kesler"/>
    <s v="Ryan"/>
    <n v="17"/>
    <s v="C"/>
    <s v="6'2&quot;"/>
    <n v="202"/>
    <d v="1984-08-31T00:00:00"/>
    <n v="33"/>
    <s v="Livonia, MI"/>
    <s v="USA"/>
    <s v="N"/>
    <n v="29"/>
    <s v="ANA"/>
    <s v="Anaheim"/>
    <s v="Ducks"/>
    <x v="3"/>
    <n v="22"/>
    <n v="36"/>
    <n v="58"/>
    <n v="186"/>
  </r>
  <r>
    <x v="1"/>
    <n v="4008"/>
    <s v="Kessel"/>
    <s v="Phil"/>
    <n v="81"/>
    <s v="RW"/>
    <s v="6'0&quot;"/>
    <n v="202"/>
    <d v="1987-10-02T00:00:00"/>
    <n v="30"/>
    <s v="Madison, WI"/>
    <s v="USA"/>
    <s v="N"/>
    <n v="10"/>
    <s v="PIT"/>
    <s v="Pittsburgh"/>
    <s v="Penguins"/>
    <x v="3"/>
    <n v="23"/>
    <n v="47"/>
    <n v="70"/>
    <n v="229"/>
  </r>
  <r>
    <x v="1"/>
    <n v="5875"/>
    <s v="Khaira"/>
    <s v="Jujhar"/>
    <n v="54"/>
    <s v="LW"/>
    <s v="6'4&quot;"/>
    <n v="214"/>
    <d v="1994-08-13T00:00:00"/>
    <n v="23"/>
    <s v="Surrey, BC"/>
    <s v="Canada"/>
    <s v="N"/>
    <n v="24"/>
    <s v="EDM"/>
    <s v="Edmonton"/>
    <s v="Oilers"/>
    <x v="5"/>
    <n v="1"/>
    <n v="0"/>
    <n v="1"/>
    <n v="10"/>
  </r>
  <r>
    <x v="1"/>
    <n v="5165"/>
    <s v="Killorn"/>
    <s v="Alex"/>
    <n v="17"/>
    <s v="C"/>
    <s v="6'1&quot;"/>
    <n v="196"/>
    <d v="1989-09-14T00:00:00"/>
    <n v="28"/>
    <s v="Halifax, NS"/>
    <s v="Canada"/>
    <s v="N"/>
    <n v="1"/>
    <s v="TBL"/>
    <s v="Tampa Bay"/>
    <s v="Lightning"/>
    <x v="11"/>
    <n v="19"/>
    <n v="17"/>
    <n v="36"/>
    <n v="177"/>
  </r>
  <r>
    <x v="1"/>
    <n v="4665"/>
    <s v="Kindl"/>
    <s v="Jakub"/>
    <n v="46"/>
    <s v="D"/>
    <s v="6'3&quot;"/>
    <n v="199"/>
    <d v="1987-02-10T00:00:00"/>
    <n v="31"/>
    <s v="Sumperk"/>
    <s v="CzechRepublic"/>
    <s v="N"/>
    <n v="4"/>
    <s v="FLO"/>
    <s v="Florida"/>
    <s v="Panthers"/>
    <x v="14"/>
    <n v="0"/>
    <n v="4"/>
    <n v="4"/>
    <n v="41"/>
  </r>
  <r>
    <x v="1"/>
    <n v="4913"/>
    <s v="King"/>
    <s v="Dwight"/>
    <n v="21"/>
    <s v="LW"/>
    <s v="6'4&quot;"/>
    <n v="229"/>
    <d v="1989-07-05T00:00:00"/>
    <n v="28"/>
    <s v="Meadow Lake, SK"/>
    <s v="Canada"/>
    <s v="N"/>
    <n v="14"/>
    <s v="MTL"/>
    <s v="Montreal"/>
    <s v="Canadiens"/>
    <x v="6"/>
    <n v="9"/>
    <n v="7"/>
    <n v="16"/>
    <n v="110"/>
  </r>
  <r>
    <x v="1"/>
    <n v="5180"/>
    <s v="Kinkaid"/>
    <s v="Keith"/>
    <n v="1"/>
    <s v="G"/>
    <s v="6'3&quot;"/>
    <n v="195"/>
    <d v="1989-07-04T00:00:00"/>
    <n v="28"/>
    <s v="Farmingville, NY"/>
    <s v="USA"/>
    <s v="N"/>
    <n v="7"/>
    <s v="NJD"/>
    <s v="New Jersey"/>
    <s v="Devils"/>
    <x v="43"/>
    <n v="0"/>
    <n v="1"/>
    <n v="1"/>
    <m/>
  </r>
  <r>
    <x v="1"/>
    <n v="5001"/>
    <s v="Klefbom"/>
    <s v="Oscar"/>
    <n v="77"/>
    <s v="D"/>
    <s v="6'3&quot;"/>
    <n v="215"/>
    <d v="1993-07-20T00:00:00"/>
    <n v="24"/>
    <s v="Karlstad"/>
    <s v="Sweden"/>
    <s v="N"/>
    <n v="24"/>
    <s v="EDM"/>
    <s v="Edmonton"/>
    <s v="Oilers"/>
    <x v="3"/>
    <n v="12"/>
    <n v="26"/>
    <n v="38"/>
    <n v="201"/>
  </r>
  <r>
    <x v="1"/>
    <n v="3804"/>
    <s v="Klein"/>
    <s v="Kevin"/>
    <n v="8"/>
    <s v="D"/>
    <s v="6'1&quot;"/>
    <n v="206"/>
    <d v="1984-12-13T00:00:00"/>
    <n v="33"/>
    <s v="Kitchener, ON"/>
    <s v="Canada"/>
    <s v="N"/>
    <n v="9"/>
    <s v="NYR"/>
    <s v="New York"/>
    <s v="Rangers"/>
    <x v="18"/>
    <n v="3"/>
    <n v="11"/>
    <n v="14"/>
    <n v="54"/>
  </r>
  <r>
    <x v="1"/>
    <n v="5484"/>
    <s v="Klingberg"/>
    <s v="John"/>
    <n v="3"/>
    <s v="D"/>
    <s v="6'2&quot;"/>
    <n v="177"/>
    <d v="1992-08-14T00:00:00"/>
    <n v="25"/>
    <s v="Gothenburg"/>
    <s v="Sweden"/>
    <s v="N"/>
    <n v="27"/>
    <s v="DAL"/>
    <s v="Dallas"/>
    <s v="Stars"/>
    <x v="6"/>
    <n v="13"/>
    <n v="36"/>
    <n v="49"/>
    <n v="124"/>
  </r>
  <r>
    <x v="1"/>
    <n v="5542"/>
    <s v="Koekkoek"/>
    <s v="Slater"/>
    <n v="29"/>
    <s v="D"/>
    <s v="6'2&quot;"/>
    <n v="193"/>
    <d v="1994-02-18T00:00:00"/>
    <n v="24"/>
    <s v="Winchester, ON"/>
    <s v="Canada"/>
    <s v="N"/>
    <n v="1"/>
    <s v="TBL"/>
    <s v="Tampa Bay"/>
    <s v="Lightning"/>
    <x v="2"/>
    <n v="0"/>
    <n v="4"/>
    <n v="4"/>
    <n v="27"/>
  </r>
  <r>
    <x v="1"/>
    <n v="3763"/>
    <s v="Koivu"/>
    <s v="Mikko"/>
    <n v="9"/>
    <s v="C"/>
    <s v="6'3&quot;"/>
    <n v="215"/>
    <d v="1983-03-12T00:00:00"/>
    <n v="35"/>
    <s v="Turku"/>
    <s v="Finland"/>
    <s v="N"/>
    <n v="25"/>
    <s v="MIN"/>
    <s v="Minnesota"/>
    <s v="Wild"/>
    <x v="6"/>
    <n v="18"/>
    <n v="40"/>
    <n v="58"/>
    <n v="140"/>
  </r>
  <r>
    <x v="1"/>
    <n v="4033"/>
    <s v="Kopitar"/>
    <s v="Anze"/>
    <n v="11"/>
    <s v="C"/>
    <s v="6'3&quot;"/>
    <n v="224"/>
    <d v="1987-08-24T00:00:00"/>
    <n v="30"/>
    <s v="Jesenice"/>
    <s v="SVN"/>
    <s v="N"/>
    <n v="28"/>
    <s v="LAK"/>
    <s v="Los Angeles"/>
    <s v="Kings"/>
    <x v="45"/>
    <n v="12"/>
    <n v="40"/>
    <n v="52"/>
    <n v="150"/>
  </r>
  <r>
    <x v="1"/>
    <n v="4425"/>
    <s v="Korpikoski"/>
    <s v="Lauri"/>
    <n v="29"/>
    <s v="LW"/>
    <s v="6'1&quot;"/>
    <n v="193"/>
    <d v="1986-07-28T00:00:00"/>
    <n v="31"/>
    <s v="Turku"/>
    <s v="Finland"/>
    <s v="N"/>
    <n v="19"/>
    <s v="CBJ"/>
    <s v="Columbus"/>
    <s v="Blue Jackets"/>
    <x v="62"/>
    <n v="8"/>
    <n v="12"/>
    <n v="20"/>
    <n v="108"/>
  </r>
  <r>
    <x v="1"/>
    <n v="5887"/>
    <s v="Korpisalo"/>
    <s v="Joonas"/>
    <n v="70"/>
    <s v="G"/>
    <s v="6'3&quot;"/>
    <n v="182"/>
    <d v="1994-04-28T00:00:00"/>
    <n v="23"/>
    <s v="Pori"/>
    <s v="Finland"/>
    <s v="N"/>
    <n v="19"/>
    <s v="CBJ"/>
    <s v="Columbus"/>
    <s v="Blue Jackets"/>
    <x v="44"/>
    <n v="0"/>
    <n v="0"/>
    <n v="0"/>
    <m/>
  </r>
  <r>
    <x v="1"/>
    <n v="5104"/>
    <s v="Kreider"/>
    <s v="Chris"/>
    <n v="20"/>
    <s v="LW"/>
    <s v="6'3&quot;"/>
    <n v="224"/>
    <d v="1991-04-30T00:00:00"/>
    <n v="26"/>
    <s v="Boxford, MA"/>
    <s v="USA"/>
    <s v="N"/>
    <n v="9"/>
    <s v="NYR"/>
    <s v="New York"/>
    <s v="Rangers"/>
    <x v="30"/>
    <n v="28"/>
    <n v="25"/>
    <n v="53"/>
    <n v="184"/>
  </r>
  <r>
    <x v="1"/>
    <n v="4224"/>
    <s v="Krejci"/>
    <s v="David"/>
    <n v="46"/>
    <s v="C"/>
    <s v="6'0&quot;"/>
    <n v="188"/>
    <d v="1986-04-28T00:00:00"/>
    <n v="31"/>
    <s v="Sternberk"/>
    <s v="CzechRepublic"/>
    <s v="N"/>
    <n v="11"/>
    <s v="BOS"/>
    <s v="Boston"/>
    <s v="Bruins"/>
    <x v="3"/>
    <n v="23"/>
    <n v="31"/>
    <n v="54"/>
    <n v="158"/>
  </r>
  <r>
    <x v="1"/>
    <n v="819"/>
    <s v="Kronwall"/>
    <s v="Niklas"/>
    <n v="55"/>
    <s v="D"/>
    <s v="6'0&quot;"/>
    <n v="194"/>
    <d v="1981-01-12T00:00:00"/>
    <n v="37"/>
    <s v="Stockholm"/>
    <s v="Sweden"/>
    <s v="N"/>
    <n v="16"/>
    <s v="DET"/>
    <s v="Detroit"/>
    <s v="Red Wings"/>
    <x v="72"/>
    <n v="2"/>
    <n v="11"/>
    <n v="13"/>
    <n v="67"/>
  </r>
  <r>
    <x v="1"/>
    <n v="4823"/>
    <s v="Kruger"/>
    <s v="Marcus"/>
    <n v="16"/>
    <s v="C"/>
    <s v="6'0&quot;"/>
    <n v="186"/>
    <d v="1990-05-27T00:00:00"/>
    <n v="27"/>
    <s v="Stockholm"/>
    <s v="Sweden"/>
    <s v="N"/>
    <n v="20"/>
    <s v="CHI"/>
    <s v="Chicago"/>
    <s v="Blackhawks"/>
    <x v="52"/>
    <n v="5"/>
    <n v="12"/>
    <n v="17"/>
    <n v="83"/>
  </r>
  <r>
    <x v="1"/>
    <n v="5168"/>
    <s v="Kuemper"/>
    <s v="Darcy"/>
    <n v="35"/>
    <s v="G"/>
    <s v="6'5&quot;"/>
    <n v="215"/>
    <d v="1990-05-03T00:00:00"/>
    <n v="27"/>
    <s v="Saskatoon, SK"/>
    <s v="Canada"/>
    <s v="N"/>
    <n v="25"/>
    <s v="MIN"/>
    <s v="Minnesota"/>
    <s v="Wild"/>
    <x v="67"/>
    <n v="0"/>
    <n v="1"/>
    <n v="1"/>
    <m/>
  </r>
  <r>
    <x v="1"/>
    <n v="5907"/>
    <s v="Kuhnhackl"/>
    <s v="Tom"/>
    <n v="34"/>
    <s v="RW"/>
    <s v="6'2&quot;"/>
    <n v="196"/>
    <d v="1992-01-21T00:00:00"/>
    <n v="26"/>
    <s v="Landshut"/>
    <s v="DEU"/>
    <s v="N"/>
    <n v="10"/>
    <s v="PIT"/>
    <s v="Pittsburgh"/>
    <s v="Penguins"/>
    <x v="72"/>
    <n v="4"/>
    <n v="12"/>
    <n v="16"/>
    <n v="49"/>
  </r>
  <r>
    <x v="1"/>
    <n v="5554"/>
    <s v="Kulak"/>
    <s v="Brett"/>
    <n v="61"/>
    <s v="D"/>
    <s v="6'2&quot;"/>
    <n v="187"/>
    <d v="1994-01-06T00:00:00"/>
    <n v="24"/>
    <s v="Edmonton, AB"/>
    <s v="Canada"/>
    <s v="N"/>
    <n v="23"/>
    <s v="CGY"/>
    <s v="Calgary"/>
    <s v="Flames"/>
    <x v="67"/>
    <n v="0"/>
    <n v="3"/>
    <n v="3"/>
    <n v="19"/>
  </r>
  <r>
    <x v="1"/>
    <n v="4549"/>
    <s v="Kulemin"/>
    <s v="Nikolai"/>
    <n v="86"/>
    <s v="LW"/>
    <s v="6'1&quot;"/>
    <n v="228"/>
    <d v="1986-07-14T00:00:00"/>
    <n v="31"/>
    <s v="Magnitogorsk"/>
    <s v="Russia"/>
    <s v="N"/>
    <n v="8"/>
    <s v="NYI"/>
    <s v="New York"/>
    <s v="Islanders"/>
    <x v="42"/>
    <n v="12"/>
    <n v="11"/>
    <n v="23"/>
    <n v="75"/>
  </r>
  <r>
    <x v="1"/>
    <n v="4706"/>
    <s v="Kulikov"/>
    <s v="Dmitry"/>
    <n v="77"/>
    <s v="D"/>
    <s v="6'1&quot;"/>
    <n v="204"/>
    <d v="1990-10-29T00:00:00"/>
    <n v="27"/>
    <s v="Lipetsk"/>
    <s v="Russia"/>
    <s v="N"/>
    <n v="15"/>
    <s v="BUF"/>
    <s v="Buffalo"/>
    <s v="Sabres"/>
    <x v="58"/>
    <n v="2"/>
    <n v="3"/>
    <n v="5"/>
    <n v="42"/>
  </r>
  <r>
    <x v="1"/>
    <n v="898"/>
    <s v="Kunitz"/>
    <s v="Chris"/>
    <n v="14"/>
    <s v="LW"/>
    <s v="6'0&quot;"/>
    <n v="195"/>
    <d v="1979-09-26T00:00:00"/>
    <n v="38"/>
    <s v="Regina, SK"/>
    <s v="Canada"/>
    <s v="N"/>
    <n v="10"/>
    <s v="PIT"/>
    <s v="Pittsburgh"/>
    <s v="Penguins"/>
    <x v="38"/>
    <n v="9"/>
    <n v="20"/>
    <n v="29"/>
    <n v="134"/>
  </r>
  <r>
    <x v="1"/>
    <n v="5568"/>
    <s v="Kuraly"/>
    <s v="Sean"/>
    <n v="52"/>
    <s v="C"/>
    <s v="6'2&quot;"/>
    <n v="213"/>
    <d v="1993-01-20T00:00:00"/>
    <n v="25"/>
    <s v="Dublin, OH"/>
    <s v="USA"/>
    <s v="Y"/>
    <n v="11"/>
    <s v="BOS"/>
    <s v="Boston"/>
    <s v="Bruins"/>
    <x v="71"/>
    <n v="0"/>
    <n v="1"/>
    <n v="1"/>
    <n v="11"/>
  </r>
  <r>
    <x v="1"/>
    <n v="5344"/>
    <s v="Kuznetsov"/>
    <s v="Evgeny"/>
    <n v="92"/>
    <s v="C"/>
    <s v="6'2&quot;"/>
    <n v="204"/>
    <d v="1992-05-19T00:00:00"/>
    <n v="25"/>
    <s v="Chelyabinsk"/>
    <s v="Russia"/>
    <s v="N"/>
    <n v="5"/>
    <s v="WSH"/>
    <s v="Washington"/>
    <s v="Capitals"/>
    <x v="3"/>
    <n v="19"/>
    <n v="40"/>
    <n v="59"/>
    <n v="170"/>
  </r>
  <r>
    <x v="1"/>
    <n v="11363"/>
    <s v="Labate"/>
    <s v="Joseph"/>
    <n v="62"/>
    <s v="C"/>
    <s v="6'5&quot;"/>
    <n v="210"/>
    <d v="1993-04-16T00:00:00"/>
    <n v="25"/>
    <s v="Burnsville, MN"/>
    <s v="USA"/>
    <s v="Y"/>
    <n v="21"/>
    <s v="VAN"/>
    <s v="Vancouver"/>
    <s v="Canucks"/>
    <x v="29"/>
    <n v="0"/>
    <n v="0"/>
    <n v="0"/>
    <n v="5"/>
  </r>
  <r>
    <x v="1"/>
    <n v="5137"/>
    <s v="Lack"/>
    <s v="Eddie"/>
    <n v="31"/>
    <s v="G"/>
    <s v="6'4&quot;"/>
    <n v="187"/>
    <d v="1988-01-05T00:00:00"/>
    <n v="30"/>
    <s v="NorrtÃ¤lje"/>
    <s v="Sweden"/>
    <s v="N"/>
    <n v="3"/>
    <s v="CAR"/>
    <s v="Carolina"/>
    <s v="Hurricanes"/>
    <x v="67"/>
    <n v="0"/>
    <n v="0"/>
    <n v="0"/>
    <m/>
  </r>
  <r>
    <x v="1"/>
    <n v="3658"/>
    <s v="Ladd"/>
    <s v="Andrew"/>
    <n v="16"/>
    <s v="LW"/>
    <s v="6'3&quot;"/>
    <n v="192"/>
    <d v="1985-12-12T00:00:00"/>
    <n v="32"/>
    <s v="Maple Ridge, BC"/>
    <s v="Canada"/>
    <s v="N"/>
    <n v="8"/>
    <s v="NYI"/>
    <s v="New York"/>
    <s v="Islanders"/>
    <x v="57"/>
    <n v="23"/>
    <n v="8"/>
    <n v="31"/>
    <n v="142"/>
  </r>
  <r>
    <x v="1"/>
    <n v="11732"/>
    <s v="LaDue"/>
    <s v="Paul"/>
    <n v="38"/>
    <s v="D"/>
    <s v="6'2&quot;"/>
    <n v="198"/>
    <d v="1992-09-06T00:00:00"/>
    <n v="25"/>
    <s v="Grand Forks, ND"/>
    <s v="USA"/>
    <s v="Y"/>
    <n v="28"/>
    <s v="LAK"/>
    <s v="Los Angeles"/>
    <s v="Kings"/>
    <x v="27"/>
    <n v="0"/>
    <n v="8"/>
    <n v="8"/>
    <n v="27"/>
  </r>
  <r>
    <x v="1"/>
    <n v="9628"/>
    <s v="Laine"/>
    <s v="Patrik"/>
    <n v="29"/>
    <s v="RW"/>
    <s v="6'5&quot;"/>
    <n v="206"/>
    <d v="1998-04-19T00:00:00"/>
    <n v="20"/>
    <s v="Tampere"/>
    <s v="Finland"/>
    <s v="Y"/>
    <n v="2"/>
    <s v="WPJ"/>
    <s v="Winnipeg"/>
    <s v="Jets"/>
    <x v="69"/>
    <n v="36"/>
    <n v="28"/>
    <n v="64"/>
    <n v="204"/>
  </r>
  <r>
    <x v="1"/>
    <n v="5018"/>
    <s v="Lander"/>
    <s v="Anton"/>
    <n v="51"/>
    <s v="C"/>
    <s v="6'0&quot;"/>
    <n v="184"/>
    <d v="1991-04-24T00:00:00"/>
    <n v="27"/>
    <s v="Sundsvall"/>
    <s v="Sweden"/>
    <s v="N"/>
    <n v="24"/>
    <s v="EDM"/>
    <s v="Edmonton"/>
    <s v="Oilers"/>
    <x v="80"/>
    <n v="1"/>
    <n v="3"/>
    <n v="4"/>
    <n v="12"/>
  </r>
  <r>
    <x v="1"/>
    <n v="4986"/>
    <s v="Landeskog"/>
    <s v="Gabriel"/>
    <n v="92"/>
    <s v="LW"/>
    <s v="6'1&quot;"/>
    <n v="215"/>
    <d v="1992-11-23T00:00:00"/>
    <n v="25"/>
    <s v="Stockholm"/>
    <s v="Sweden"/>
    <s v="N"/>
    <n v="22"/>
    <s v="COL"/>
    <s v="Colorado"/>
    <s v="Avalanche"/>
    <x v="42"/>
    <n v="18"/>
    <n v="15"/>
    <n v="33"/>
    <n v="169"/>
  </r>
  <r>
    <x v="1"/>
    <n v="12197"/>
    <s v="Langhamer"/>
    <s v="Marek"/>
    <n v="30"/>
    <s v="G"/>
    <s v="6'2&quot;"/>
    <n v="190"/>
    <d v="1994-07-22T00:00:00"/>
    <n v="23"/>
    <s v="Moravska Trebova"/>
    <s v="CzechRepublic"/>
    <s v="Y"/>
    <n v="30"/>
    <s v="ARI"/>
    <s v="Arizona"/>
    <s v="Coyotes"/>
    <x v="0"/>
    <n v="0"/>
    <n v="0"/>
    <n v="0"/>
    <m/>
  </r>
  <r>
    <x v="1"/>
    <n v="10160"/>
    <s v="Lappin"/>
    <s v="Nick"/>
    <n v="36"/>
    <s v="RW"/>
    <s v="6'1&quot;"/>
    <n v="175"/>
    <d v="1992-11-01T00:00:00"/>
    <n v="25"/>
    <s v="Geneva, IL"/>
    <s v="USA"/>
    <s v="Y"/>
    <n v="7"/>
    <s v="NJD"/>
    <s v="New Jersey"/>
    <s v="Devils"/>
    <x v="77"/>
    <n v="4"/>
    <n v="3"/>
    <n v="7"/>
    <n v="57"/>
  </r>
  <r>
    <x v="1"/>
    <n v="5829"/>
    <s v="Larkin"/>
    <s v="Dylan"/>
    <n v="71"/>
    <s v="LW"/>
    <s v="6'1&quot;"/>
    <n v="198"/>
    <d v="1996-07-30T00:00:00"/>
    <n v="21"/>
    <s v="Waterford, MI"/>
    <s v="USA"/>
    <s v="N"/>
    <n v="16"/>
    <s v="DET"/>
    <s v="Detroit"/>
    <s v="Red Wings"/>
    <x v="6"/>
    <n v="17"/>
    <n v="15"/>
    <n v="32"/>
    <n v="178"/>
  </r>
  <r>
    <x v="1"/>
    <n v="4788"/>
    <s v="Larsen"/>
    <s v="Philip"/>
    <n v="63"/>
    <s v="D"/>
    <s v="6'1&quot;"/>
    <n v="185"/>
    <d v="1989-12-07T00:00:00"/>
    <n v="28"/>
    <s v="Esbjerg"/>
    <s v="Denmark"/>
    <s v="N"/>
    <n v="21"/>
    <s v="VAN"/>
    <s v="Vancouver"/>
    <s v="Canucks"/>
    <x v="43"/>
    <n v="1"/>
    <n v="5"/>
    <n v="6"/>
    <n v="32"/>
  </r>
  <r>
    <x v="1"/>
    <n v="4989"/>
    <s v="Larsson"/>
    <s v="Adam"/>
    <n v="6"/>
    <s v="D"/>
    <s v="6'3&quot;"/>
    <n v="210"/>
    <d v="1992-11-12T00:00:00"/>
    <n v="25"/>
    <s v="SkellefteÃ¥"/>
    <s v="Sweden"/>
    <s v="N"/>
    <n v="24"/>
    <s v="EDM"/>
    <s v="Edmonton"/>
    <s v="Oilers"/>
    <x v="37"/>
    <n v="4"/>
    <n v="15"/>
    <n v="19"/>
    <n v="85"/>
  </r>
  <r>
    <x v="1"/>
    <n v="5622"/>
    <s v="Larsson"/>
    <s v="Jacob"/>
    <n v="51"/>
    <s v="D"/>
    <s v="6'2&quot;"/>
    <n v="195"/>
    <d v="1997-04-29T00:00:00"/>
    <n v="20"/>
    <s v="Ljungby"/>
    <s v="Sweden"/>
    <s v="Y"/>
    <n v="29"/>
    <s v="ANA"/>
    <s v="Anaheim"/>
    <s v="Ducks"/>
    <x v="19"/>
    <n v="0"/>
    <n v="0"/>
    <n v="0"/>
    <n v="2"/>
  </r>
  <r>
    <x v="1"/>
    <n v="5284"/>
    <s v="Lashoff"/>
    <s v="Brian"/>
    <n v="23"/>
    <s v="D"/>
    <s v="6'3&quot;"/>
    <n v="219"/>
    <d v="1990-07-16T00:00:00"/>
    <n v="27"/>
    <s v="Albany, NY"/>
    <s v="USA"/>
    <s v="N"/>
    <n v="16"/>
    <s v="DET"/>
    <s v="Detroit"/>
    <s v="Red Wings"/>
    <x v="8"/>
    <n v="0"/>
    <n v="0"/>
    <n v="0"/>
    <n v="1"/>
  </r>
  <r>
    <x v="1"/>
    <n v="5139"/>
    <s v="Laughton"/>
    <s v="Scott"/>
    <n v="21"/>
    <s v="C"/>
    <s v="6'1&quot;"/>
    <n v="190"/>
    <d v="1994-05-30T00:00:00"/>
    <n v="23"/>
    <s v="Oakville, ON"/>
    <s v="Canada"/>
    <s v="N"/>
    <n v="6"/>
    <s v="PHI"/>
    <s v="Philadelphia"/>
    <s v="Flyers"/>
    <x v="25"/>
    <n v="0"/>
    <n v="0"/>
    <n v="0"/>
    <n v="4"/>
  </r>
  <r>
    <x v="1"/>
    <n v="5454"/>
    <s v="Lazar"/>
    <s v="Curtis"/>
    <n v="20"/>
    <s v="C"/>
    <s v="6'0&quot;"/>
    <n v="209"/>
    <d v="1995-02-02T00:00:00"/>
    <n v="23"/>
    <s v="Salmon Arm, BC"/>
    <s v="Canada"/>
    <s v="N"/>
    <n v="23"/>
    <s v="CGY"/>
    <s v="Calgary"/>
    <s v="Flames"/>
    <x v="68"/>
    <n v="1"/>
    <n v="3"/>
    <n v="4"/>
    <n v="26"/>
  </r>
  <r>
    <x v="1"/>
    <n v="4834"/>
    <s v="Leddy"/>
    <s v="Nick"/>
    <n v="2"/>
    <s v="D"/>
    <s v="6'0&quot;"/>
    <n v="204"/>
    <d v="1991-03-20T00:00:00"/>
    <n v="27"/>
    <s v="Eden Prairie, MN"/>
    <s v="USA"/>
    <s v="N"/>
    <n v="8"/>
    <s v="NYI"/>
    <s v="New York"/>
    <s v="Islanders"/>
    <x v="11"/>
    <n v="11"/>
    <n v="35"/>
    <n v="46"/>
    <n v="137"/>
  </r>
  <r>
    <x v="1"/>
    <n v="5199"/>
    <s v="Lee"/>
    <s v="Anders"/>
    <n v="27"/>
    <s v="C"/>
    <s v="6'3&quot;"/>
    <n v="231"/>
    <d v="1990-07-03T00:00:00"/>
    <n v="27"/>
    <s v="Edina, MN"/>
    <s v="USA"/>
    <s v="N"/>
    <n v="8"/>
    <s v="NYI"/>
    <s v="New York"/>
    <s v="Islanders"/>
    <x v="11"/>
    <n v="34"/>
    <n v="18"/>
    <n v="52"/>
    <n v="191"/>
  </r>
  <r>
    <x v="1"/>
    <n v="10064"/>
    <s v="Lehkonen"/>
    <s v="Artturi"/>
    <n v="62"/>
    <s v="LW"/>
    <s v="6'0&quot;"/>
    <n v="183"/>
    <d v="1995-07-04T00:00:00"/>
    <n v="22"/>
    <s v="Piikkio"/>
    <s v="Finland"/>
    <s v="Y"/>
    <n v="14"/>
    <s v="MTL"/>
    <s v="Montreal"/>
    <s v="Canadiens"/>
    <x v="69"/>
    <n v="18"/>
    <n v="10"/>
    <n v="28"/>
    <n v="158"/>
  </r>
  <r>
    <x v="1"/>
    <n v="4867"/>
    <s v="Lehner"/>
    <s v="Robin"/>
    <n v="40"/>
    <s v="G"/>
    <s v="6'4&quot;"/>
    <n v="245"/>
    <d v="1991-07-24T00:00:00"/>
    <n v="26"/>
    <s v="Gothenburg"/>
    <s v="Sweden"/>
    <s v="N"/>
    <n v="15"/>
    <s v="BUF"/>
    <s v="Buffalo"/>
    <s v="Sabres"/>
    <x v="18"/>
    <n v="0"/>
    <n v="1"/>
    <n v="1"/>
    <m/>
  </r>
  <r>
    <x v="1"/>
    <n v="5386"/>
    <s v="Lehtera"/>
    <s v="Jori"/>
    <n v="12"/>
    <s v="C"/>
    <s v="6'2&quot;"/>
    <n v="212"/>
    <d v="1987-12-23T00:00:00"/>
    <n v="30"/>
    <s v="Helsinki"/>
    <s v="Finland"/>
    <s v="N"/>
    <n v="17"/>
    <s v="STL"/>
    <s v="St. Louis"/>
    <s v="Blues"/>
    <x v="17"/>
    <n v="7"/>
    <n v="15"/>
    <n v="22"/>
    <n v="67"/>
  </r>
  <r>
    <x v="1"/>
    <n v="994"/>
    <s v="Lehtonen"/>
    <s v="Kari"/>
    <n v="32"/>
    <s v="G"/>
    <s v="6'4&quot;"/>
    <n v="209"/>
    <d v="1983-11-16T00:00:00"/>
    <n v="34"/>
    <s v="Helsinki"/>
    <s v="Finland"/>
    <s v="N"/>
    <n v="27"/>
    <s v="DAL"/>
    <s v="Dallas"/>
    <s v="Stars"/>
    <x v="18"/>
    <n v="0"/>
    <n v="1"/>
    <n v="1"/>
    <m/>
  </r>
  <r>
    <x v="1"/>
    <n v="507"/>
    <s v="Leighton"/>
    <s v="Michael"/>
    <n v="32"/>
    <s v="G"/>
    <s v="6'3&quot;"/>
    <n v="186"/>
    <d v="1981-05-19T00:00:00"/>
    <n v="36"/>
    <s v="Petrolia, ON"/>
    <s v="Canada"/>
    <s v="N"/>
    <n v="3"/>
    <s v="CAR"/>
    <s v="Carolina"/>
    <s v="Hurricanes"/>
    <x v="19"/>
    <n v="0"/>
    <n v="1"/>
    <n v="1"/>
    <m/>
  </r>
  <r>
    <x v="1"/>
    <n v="5265"/>
    <s v="Leivo"/>
    <s v="Josh"/>
    <n v="32"/>
    <s v="LW"/>
    <s v="6'2&quot;"/>
    <n v="210"/>
    <d v="1993-05-26T00:00:00"/>
    <n v="24"/>
    <s v="Innisfil, ON"/>
    <s v="Canada"/>
    <s v="N"/>
    <n v="12"/>
    <s v="TOR"/>
    <s v="Toronto"/>
    <s v="Maple Leafs"/>
    <x v="29"/>
    <n v="2"/>
    <n v="8"/>
    <n v="10"/>
    <n v="27"/>
  </r>
  <r>
    <x v="1"/>
    <n v="9057"/>
    <s v="Lernout"/>
    <s v="Brett"/>
    <n v="36"/>
    <s v="D"/>
    <s v="6'4&quot;"/>
    <n v="214"/>
    <d v="1995-09-24T00:00:00"/>
    <n v="22"/>
    <s v="Winnipeg, MB"/>
    <s v="Canada"/>
    <s v="N"/>
    <n v="14"/>
    <s v="MTL"/>
    <s v="Montreal"/>
    <s v="Canadiens"/>
    <x v="25"/>
    <n v="0"/>
    <n v="0"/>
    <n v="0"/>
    <n v="3"/>
  </r>
  <r>
    <x v="1"/>
    <n v="4030"/>
    <s v="Letang"/>
    <s v="Kris"/>
    <n v="58"/>
    <s v="D"/>
    <s v="6'0&quot;"/>
    <n v="201"/>
    <d v="1987-04-24T00:00:00"/>
    <n v="31"/>
    <s v="Montreal, QC"/>
    <s v="Canada"/>
    <s v="N"/>
    <n v="10"/>
    <s v="PIT"/>
    <s v="Pittsburgh"/>
    <s v="Penguins"/>
    <x v="74"/>
    <n v="5"/>
    <n v="29"/>
    <n v="34"/>
    <n v="122"/>
  </r>
  <r>
    <x v="1"/>
    <n v="4597"/>
    <s v="Lewis"/>
    <s v="Trevor"/>
    <n v="22"/>
    <s v="C"/>
    <s v="6'1&quot;"/>
    <n v="205"/>
    <d v="1987-01-08T00:00:00"/>
    <n v="31"/>
    <s v="Salt Lake City, UT"/>
    <s v="USA"/>
    <s v="N"/>
    <n v="28"/>
    <s v="LAK"/>
    <s v="Los Angeles"/>
    <s v="Kings"/>
    <x v="3"/>
    <n v="12"/>
    <n v="12"/>
    <n v="24"/>
    <n v="145"/>
  </r>
  <r>
    <x v="1"/>
    <n v="5533"/>
    <s v="Lindberg"/>
    <s v="Oscar"/>
    <n v="24"/>
    <s v="C"/>
    <s v="6'1&quot;"/>
    <n v="202"/>
    <d v="1991-10-29T00:00:00"/>
    <n v="26"/>
    <s v="SkellefteÃ¥"/>
    <s v="Sweden"/>
    <s v="N"/>
    <n v="9"/>
    <s v="NYR"/>
    <s v="New York"/>
    <s v="Rangers"/>
    <x v="21"/>
    <n v="8"/>
    <n v="12"/>
    <n v="20"/>
    <n v="86"/>
  </r>
  <r>
    <x v="1"/>
    <n v="5471"/>
    <s v="Lindbohm"/>
    <s v="Petteri"/>
    <n v="48"/>
    <s v="D"/>
    <s v="6'3&quot;"/>
    <n v="198"/>
    <d v="1993-09-23T00:00:00"/>
    <n v="24"/>
    <s v="Helsinki"/>
    <s v="Finland"/>
    <s v="N"/>
    <n v="17"/>
    <s v="STL"/>
    <s v="St. Louis"/>
    <s v="Blues"/>
    <x v="40"/>
    <n v="0"/>
    <n v="0"/>
    <n v="0"/>
    <n v="10"/>
  </r>
  <r>
    <x v="1"/>
    <n v="5910"/>
    <s v="Lindell"/>
    <s v="Esa"/>
    <n v="23"/>
    <s v="D"/>
    <s v="6'3&quot;"/>
    <n v="213"/>
    <d v="1994-05-23T00:00:00"/>
    <n v="23"/>
    <s v="Vantaa"/>
    <s v="Finland"/>
    <s v="N"/>
    <n v="27"/>
    <s v="DAL"/>
    <s v="Dallas"/>
    <s v="Stars"/>
    <x v="69"/>
    <n v="6"/>
    <n v="12"/>
    <n v="18"/>
    <n v="99"/>
  </r>
  <r>
    <x v="1"/>
    <n v="9072"/>
    <s v="Lindgren"/>
    <s v="Charlie"/>
    <n v="40"/>
    <s v="G"/>
    <s v="6'1&quot;"/>
    <n v="182"/>
    <d v="1993-12-18T00:00:00"/>
    <n v="24"/>
    <s v="Lakeville, MN"/>
    <s v="USA"/>
    <s v="Y"/>
    <n v="14"/>
    <s v="MTL"/>
    <s v="Montreal"/>
    <s v="Canadiens"/>
    <x v="25"/>
    <n v="0"/>
    <n v="0"/>
    <n v="0"/>
    <m/>
  </r>
  <r>
    <x v="1"/>
    <n v="5260"/>
    <s v="Lindholm"/>
    <s v="Elias"/>
    <n v="16"/>
    <s v="C"/>
    <s v="6'1&quot;"/>
    <n v="192"/>
    <d v="1994-12-02T00:00:00"/>
    <n v="23"/>
    <s v="Boden"/>
    <s v="Sweden"/>
    <s v="N"/>
    <n v="3"/>
    <s v="CAR"/>
    <s v="Carolina"/>
    <s v="Hurricanes"/>
    <x v="42"/>
    <n v="11"/>
    <n v="34"/>
    <n v="45"/>
    <n v="151"/>
  </r>
  <r>
    <x v="1"/>
    <n v="5228"/>
    <s v="Lindholm"/>
    <s v="Hampus"/>
    <n v="47"/>
    <s v="D"/>
    <s v="6'3&quot;"/>
    <n v="208"/>
    <d v="1994-01-20T00:00:00"/>
    <n v="24"/>
    <s v="Helsingborg"/>
    <s v="Sweden"/>
    <s v="N"/>
    <n v="29"/>
    <s v="ANA"/>
    <s v="Anaheim"/>
    <s v="Ducks"/>
    <x v="12"/>
    <n v="6"/>
    <n v="14"/>
    <n v="20"/>
    <n v="94"/>
  </r>
  <r>
    <x v="1"/>
    <n v="4297"/>
    <s v="Little"/>
    <s v="Bryan"/>
    <n v="18"/>
    <s v="C"/>
    <s v="6'0&quot;"/>
    <n v="191"/>
    <d v="1987-11-12T00:00:00"/>
    <n v="30"/>
    <s v="Edmonton, AB"/>
    <s v="Canada"/>
    <s v="N"/>
    <n v="2"/>
    <s v="WPJ"/>
    <s v="Winnipeg"/>
    <s v="Jets"/>
    <x v="26"/>
    <n v="21"/>
    <n v="26"/>
    <n v="47"/>
    <n v="119"/>
  </r>
  <r>
    <x v="1"/>
    <n v="4583"/>
    <s v="Lovejoy"/>
    <s v="Ben"/>
    <n v="12"/>
    <s v="D"/>
    <s v="6'1&quot;"/>
    <n v="205"/>
    <d v="1984-02-20T00:00:00"/>
    <n v="34"/>
    <s v="Concord, NH"/>
    <s v="USA"/>
    <s v="N"/>
    <n v="7"/>
    <s v="NJD"/>
    <s v="New Jersey"/>
    <s v="Devils"/>
    <x v="3"/>
    <n v="1"/>
    <n v="6"/>
    <n v="7"/>
    <n v="84"/>
  </r>
  <r>
    <x v="1"/>
    <n v="5456"/>
    <s v="Lowry"/>
    <s v="Adam"/>
    <n v="17"/>
    <s v="LW"/>
    <s v="6'5&quot;"/>
    <n v="210"/>
    <d v="1993-03-29T00:00:00"/>
    <n v="25"/>
    <s v="St. Louis, MO"/>
    <s v="USA"/>
    <s v="N"/>
    <n v="2"/>
    <s v="WPJ"/>
    <s v="Winnipeg"/>
    <s v="Jets"/>
    <x v="3"/>
    <n v="15"/>
    <n v="14"/>
    <n v="29"/>
    <n v="122"/>
  </r>
  <r>
    <x v="1"/>
    <n v="4299"/>
    <s v="Lucic"/>
    <s v="Milan"/>
    <n v="27"/>
    <s v="LW"/>
    <s v="6'3&quot;"/>
    <n v="236"/>
    <d v="1988-06-07T00:00:00"/>
    <n v="29"/>
    <s v="Vancouver, BC"/>
    <s v="Canada"/>
    <s v="N"/>
    <n v="24"/>
    <s v="EDM"/>
    <s v="Edmonton"/>
    <s v="Oilers"/>
    <x v="3"/>
    <n v="23"/>
    <n v="27"/>
    <n v="50"/>
    <n v="175"/>
  </r>
  <r>
    <x v="1"/>
    <n v="3647"/>
    <s v="Lundqvist"/>
    <s v="Henrik"/>
    <n v="30"/>
    <s v="G"/>
    <s v="6'1&quot;"/>
    <n v="180"/>
    <d v="1982-03-02T00:00:00"/>
    <n v="36"/>
    <s v="Are"/>
    <s v="Sweden"/>
    <s v="N"/>
    <n v="9"/>
    <s v="NYR"/>
    <s v="New York"/>
    <s v="Rangers"/>
    <x v="72"/>
    <n v="0"/>
    <n v="1"/>
    <n v="1"/>
    <m/>
  </r>
  <r>
    <x v="1"/>
    <n v="272"/>
    <s v="Luongo"/>
    <s v="Roberto"/>
    <n v="1"/>
    <s v="G"/>
    <s v="6'3&quot;"/>
    <n v="217"/>
    <d v="1979-04-04T00:00:00"/>
    <n v="39"/>
    <s v="Montreal, QC"/>
    <s v="Canada"/>
    <s v="N"/>
    <n v="4"/>
    <s v="FLO"/>
    <s v="Florida"/>
    <s v="Panthers"/>
    <x v="74"/>
    <n v="0"/>
    <n v="1"/>
    <n v="1"/>
    <m/>
  </r>
  <r>
    <x v="1"/>
    <n v="10091"/>
    <s v="Lyubimov"/>
    <s v="Roman"/>
    <n v="13"/>
    <s v="LW"/>
    <s v="6'2&quot;"/>
    <n v="207"/>
    <d v="1992-01-06T00:00:00"/>
    <n v="26"/>
    <s v="Tver"/>
    <s v="Russia"/>
    <s v="Y"/>
    <n v="6"/>
    <s v="PHI"/>
    <s v="Philadelphia"/>
    <s v="Flyers"/>
    <x v="58"/>
    <n v="4"/>
    <n v="2"/>
    <n v="6"/>
    <n v="41"/>
  </r>
  <r>
    <x v="1"/>
    <n v="5259"/>
    <s v="Maatta"/>
    <s v="Olli"/>
    <n v="3"/>
    <s v="D"/>
    <s v="6'2&quot;"/>
    <n v="206"/>
    <d v="1994-08-22T00:00:00"/>
    <n v="23"/>
    <s v="JyvÃ¤skylÃ¤"/>
    <s v="Finland"/>
    <s v="N"/>
    <n v="10"/>
    <s v="PIT"/>
    <s v="Pittsburgh"/>
    <s v="Penguins"/>
    <x v="56"/>
    <n v="1"/>
    <n v="6"/>
    <n v="7"/>
    <n v="66"/>
  </r>
  <r>
    <x v="1"/>
    <n v="3631"/>
    <s v="MacArthur"/>
    <s v="Clarke"/>
    <n v="16"/>
    <s v="LW"/>
    <s v="6'0&quot;"/>
    <n v="192"/>
    <d v="1985-04-06T00:00:00"/>
    <n v="33"/>
    <s v="Lloydminster, AB"/>
    <s v="Canada"/>
    <s v="N"/>
    <n v="13"/>
    <s v="OTT"/>
    <s v="Ottawa"/>
    <s v="Senators"/>
    <x v="19"/>
    <n v="0"/>
    <n v="0"/>
    <n v="0"/>
    <n v="5"/>
  </r>
  <r>
    <x v="1"/>
    <n v="4630"/>
    <s v="MacDonald"/>
    <s v="Andrew"/>
    <n v="47"/>
    <s v="D"/>
    <s v="6'1&quot;"/>
    <n v="204"/>
    <d v="1986-09-07T00:00:00"/>
    <n v="31"/>
    <s v="Judique, NS"/>
    <s v="Canada"/>
    <s v="N"/>
    <n v="6"/>
    <s v="PHI"/>
    <s v="Philadelphia"/>
    <s v="Flyers"/>
    <x v="69"/>
    <n v="2"/>
    <n v="16"/>
    <n v="18"/>
    <n v="65"/>
  </r>
  <r>
    <x v="1"/>
    <n v="5231"/>
    <s v="MacKinnon"/>
    <s v="Nathan"/>
    <n v="29"/>
    <s v="C"/>
    <s v="6'0&quot;"/>
    <n v="205"/>
    <d v="1995-09-01T00:00:00"/>
    <n v="22"/>
    <s v="Halifax, NS"/>
    <s v="Canada"/>
    <s v="N"/>
    <n v="22"/>
    <s v="COL"/>
    <s v="Colorado"/>
    <s v="Avalanche"/>
    <x v="3"/>
    <n v="16"/>
    <n v="37"/>
    <n v="53"/>
    <n v="251"/>
  </r>
  <r>
    <x v="1"/>
    <n v="3652"/>
    <s v="Malkin"/>
    <s v="Evgeni"/>
    <n v="71"/>
    <s v="C"/>
    <s v="6'3&quot;"/>
    <n v="195"/>
    <d v="1986-07-31T00:00:00"/>
    <n v="31"/>
    <s v="Magnitogorsk"/>
    <s v="Russia"/>
    <s v="N"/>
    <n v="10"/>
    <s v="PIT"/>
    <s v="Pittsburgh"/>
    <s v="Penguins"/>
    <x v="49"/>
    <n v="33"/>
    <n v="39"/>
    <n v="72"/>
    <n v="192"/>
  </r>
  <r>
    <x v="1"/>
    <n v="12472"/>
    <s v="Malone"/>
    <s v="Sean"/>
    <n v="42"/>
    <s v="C"/>
    <s v="6'0&quot;"/>
    <n v="197"/>
    <d v="1995-04-30T00:00:00"/>
    <n v="22"/>
    <s v="Buffalo, NY"/>
    <s v="USA"/>
    <s v="Y"/>
    <n v="15"/>
    <s v="BUF"/>
    <s v="Buffalo"/>
    <s v="Sabres"/>
    <x v="0"/>
    <n v="0"/>
    <n v="0"/>
    <n v="0"/>
    <n v="1"/>
  </r>
  <r>
    <x v="1"/>
    <n v="5087"/>
    <s v="Manning"/>
    <s v="Brandon"/>
    <n v="23"/>
    <s v="D"/>
    <s v="6'1&quot;"/>
    <n v="205"/>
    <d v="1990-06-04T00:00:00"/>
    <n v="27"/>
    <s v="Prince George, BC"/>
    <s v="Canada"/>
    <s v="N"/>
    <n v="6"/>
    <s v="PHI"/>
    <s v="Philadelphia"/>
    <s v="Flyers"/>
    <x v="21"/>
    <n v="3"/>
    <n v="9"/>
    <n v="12"/>
    <n v="84"/>
  </r>
  <r>
    <x v="1"/>
    <n v="5477"/>
    <s v="Manson"/>
    <s v="Josh"/>
    <n v="42"/>
    <s v="D"/>
    <s v="6'3&quot;"/>
    <n v="213"/>
    <d v="1991-10-07T00:00:00"/>
    <n v="26"/>
    <s v="Hinsdale, IL"/>
    <s v="USA"/>
    <s v="N"/>
    <n v="29"/>
    <s v="ANA"/>
    <s v="Anaheim"/>
    <s v="Ducks"/>
    <x v="3"/>
    <n v="5"/>
    <n v="12"/>
    <n v="17"/>
    <n v="88"/>
  </r>
  <r>
    <x v="1"/>
    <n v="5413"/>
    <s v="Mantha"/>
    <s v="Anthony"/>
    <n v="39"/>
    <s v="RW"/>
    <s v="6'5&quot;"/>
    <n v="225"/>
    <d v="1994-09-16T00:00:00"/>
    <n v="23"/>
    <s v="Longueuil, QC"/>
    <s v="Canada"/>
    <s v="N"/>
    <n v="16"/>
    <s v="DET"/>
    <s v="Detroit"/>
    <s v="Red Wings"/>
    <x v="18"/>
    <n v="17"/>
    <n v="19"/>
    <n v="36"/>
    <n v="133"/>
  </r>
  <r>
    <x v="1"/>
    <n v="5322"/>
    <s v="Marchenko"/>
    <s v="Alexey"/>
    <n v="3"/>
    <s v="D"/>
    <s v="6'3&quot;"/>
    <n v="210"/>
    <d v="1992-01-02T00:00:00"/>
    <n v="26"/>
    <s v="Moscow"/>
    <s v="Russia"/>
    <s v="N"/>
    <n v="12"/>
    <s v="TOR"/>
    <s v="Toronto"/>
    <s v="Maple Leafs"/>
    <x v="74"/>
    <n v="1"/>
    <n v="7"/>
    <n v="8"/>
    <n v="36"/>
  </r>
  <r>
    <x v="1"/>
    <n v="5305"/>
    <s v="Marincin"/>
    <s v="Martin"/>
    <n v="52"/>
    <s v="D"/>
    <s v="6'5&quot;"/>
    <n v="212"/>
    <d v="1992-02-18T00:00:00"/>
    <n v="26"/>
    <s v="Kosice"/>
    <s v="Slovakia"/>
    <s v="N"/>
    <n v="12"/>
    <s v="TOR"/>
    <s v="Toronto"/>
    <s v="Maple Leafs"/>
    <x v="7"/>
    <n v="1"/>
    <n v="6"/>
    <n v="7"/>
    <n v="22"/>
  </r>
  <r>
    <x v="1"/>
    <n v="206"/>
    <s v="Markov"/>
    <s v="Andrei"/>
    <n v="79"/>
    <s v="D"/>
    <s v="6'0&quot;"/>
    <n v="200"/>
    <d v="1978-12-20T00:00:00"/>
    <n v="39"/>
    <s v="Voskresensk"/>
    <s v="Russia"/>
    <s v="N"/>
    <n v="14"/>
    <s v="MTL"/>
    <s v="Montreal"/>
    <s v="Canadiens"/>
    <x v="49"/>
    <n v="6"/>
    <n v="30"/>
    <n v="36"/>
    <n v="98"/>
  </r>
  <r>
    <x v="1"/>
    <n v="4874"/>
    <s v="Markstrom"/>
    <s v="Jacob"/>
    <n v="25"/>
    <s v="G"/>
    <s v="6'6&quot;"/>
    <n v="196"/>
    <d v="1990-01-31T00:00:00"/>
    <n v="28"/>
    <s v="GÃ¤vle"/>
    <s v="Sweden"/>
    <s v="N"/>
    <n v="21"/>
    <s v="VAN"/>
    <s v="Vancouver"/>
    <s v="Canucks"/>
    <x v="50"/>
    <n v="0"/>
    <n v="0"/>
    <n v="0"/>
    <m/>
  </r>
  <r>
    <x v="1"/>
    <n v="376"/>
    <s v="Marleau"/>
    <s v="Patrick"/>
    <n v="12"/>
    <s v="C"/>
    <s v="6'2&quot;"/>
    <n v="215"/>
    <d v="1979-09-15T00:00:00"/>
    <n v="38"/>
    <s v="Aneroid, SK"/>
    <s v="Canada"/>
    <s v="N"/>
    <n v="26"/>
    <s v="SJS"/>
    <s v="San Jose"/>
    <s v="Sharks"/>
    <x v="3"/>
    <n v="27"/>
    <n v="19"/>
    <n v="46"/>
    <n v="190"/>
  </r>
  <r>
    <x v="1"/>
    <n v="5599"/>
    <s v="Marner"/>
    <s v="Mitchell"/>
    <n v="16"/>
    <s v="C"/>
    <s v="6'0&quot;"/>
    <n v="175"/>
    <d v="1997-05-05T00:00:00"/>
    <n v="20"/>
    <s v="Markham, ON"/>
    <s v="Canada"/>
    <s v="Y"/>
    <n v="12"/>
    <s v="TOR"/>
    <s v="Toronto"/>
    <s v="Maple Leafs"/>
    <x v="35"/>
    <n v="19"/>
    <n v="42"/>
    <n v="61"/>
    <n v="175"/>
  </r>
  <r>
    <x v="1"/>
    <n v="4854"/>
    <s v="Maroon"/>
    <s v="Patrick"/>
    <n v="19"/>
    <s v="LW"/>
    <s v="6'3&quot;"/>
    <n v="225"/>
    <d v="1988-04-22T00:00:00"/>
    <n v="30"/>
    <s v="St. Louis, MO"/>
    <s v="USA"/>
    <s v="N"/>
    <n v="24"/>
    <s v="EDM"/>
    <s v="Edmonton"/>
    <s v="Oilers"/>
    <x v="11"/>
    <n v="27"/>
    <n v="15"/>
    <n v="42"/>
    <n v="178"/>
  </r>
  <r>
    <x v="1"/>
    <n v="4767"/>
    <s v="Martin"/>
    <s v="Matthew"/>
    <n v="15"/>
    <s v="LW"/>
    <s v="6'3&quot;"/>
    <n v="220"/>
    <d v="1989-05-08T00:00:00"/>
    <n v="28"/>
    <s v="Windsor, ON"/>
    <s v="Canada"/>
    <s v="N"/>
    <n v="12"/>
    <s v="TOR"/>
    <s v="Toronto"/>
    <s v="Maple Leafs"/>
    <x v="3"/>
    <n v="5"/>
    <n v="4"/>
    <n v="9"/>
    <n v="66"/>
  </r>
  <r>
    <x v="1"/>
    <n v="97"/>
    <s v="Martin"/>
    <s v="Paul"/>
    <n v="7"/>
    <s v="D"/>
    <s v="6'1&quot;"/>
    <n v="200"/>
    <d v="1981-03-05T00:00:00"/>
    <n v="37"/>
    <s v="Minneapolis, MN"/>
    <s v="USA"/>
    <s v="N"/>
    <n v="26"/>
    <s v="SJS"/>
    <s v="San Jose"/>
    <s v="Sharks"/>
    <x v="3"/>
    <n v="4"/>
    <n v="22"/>
    <n v="26"/>
    <n v="57"/>
  </r>
  <r>
    <x v="1"/>
    <n v="11705"/>
    <s v="Martin"/>
    <s v="Spencer"/>
    <n v="30"/>
    <s v="G"/>
    <s v="6'3&quot;"/>
    <n v="210"/>
    <d v="1995-06-08T00:00:00"/>
    <n v="22"/>
    <s v="Oakville, ON"/>
    <s v="Canada"/>
    <s v="Y"/>
    <n v="22"/>
    <s v="COL"/>
    <s v="Colorado"/>
    <s v="Avalanche"/>
    <x v="23"/>
    <n v="0"/>
    <n v="0"/>
    <n v="0"/>
    <m/>
  </r>
  <r>
    <x v="1"/>
    <n v="4512"/>
    <s v="Martinez"/>
    <s v="Alec"/>
    <n v="27"/>
    <s v="D"/>
    <s v="6'1&quot;"/>
    <n v="208"/>
    <d v="1987-07-26T00:00:00"/>
    <n v="30"/>
    <s v="Rochester Hills, MI"/>
    <s v="USA"/>
    <s v="N"/>
    <n v="28"/>
    <s v="LAK"/>
    <s v="Los Angeles"/>
    <s v="Kings"/>
    <x v="3"/>
    <n v="9"/>
    <n v="30"/>
    <n v="39"/>
    <n v="144"/>
  </r>
  <r>
    <x v="1"/>
    <n v="5495"/>
    <s v="Martinook"/>
    <s v="Jordan"/>
    <n v="48"/>
    <s v="LW"/>
    <s v="6'0&quot;"/>
    <n v="204"/>
    <d v="1992-07-25T00:00:00"/>
    <n v="25"/>
    <s v="Brandon, MB"/>
    <s v="Canada"/>
    <s v="N"/>
    <n v="30"/>
    <s v="ARI"/>
    <s v="Arizona"/>
    <s v="Coyotes"/>
    <x v="35"/>
    <n v="11"/>
    <n v="14"/>
    <n v="25"/>
    <n v="109"/>
  </r>
  <r>
    <x v="1"/>
    <n v="5854"/>
    <s v="Martinsen"/>
    <s v="Andreas"/>
    <n v="37"/>
    <s v="LW"/>
    <s v="6'3&quot;"/>
    <n v="229"/>
    <d v="1990-06-13T00:00:00"/>
    <n v="27"/>
    <s v="BÃ¦rum"/>
    <s v="Norway"/>
    <s v="N"/>
    <n v="14"/>
    <s v="MTL"/>
    <s v="Montreal"/>
    <s v="Canadiens"/>
    <x v="21"/>
    <n v="3"/>
    <n v="4"/>
    <n v="7"/>
    <n v="73"/>
  </r>
  <r>
    <x v="1"/>
    <n v="4439"/>
    <s v="Mason"/>
    <s v="Steve"/>
    <n v="35"/>
    <s v="G"/>
    <s v="6'4&quot;"/>
    <n v="210"/>
    <d v="1988-05-29T00:00:00"/>
    <n v="29"/>
    <s v="Oakville, ON"/>
    <s v="Canada"/>
    <s v="N"/>
    <n v="6"/>
    <s v="PHI"/>
    <s v="Philadelphia"/>
    <s v="Flyers"/>
    <x v="36"/>
    <n v="0"/>
    <n v="1"/>
    <n v="1"/>
    <m/>
  </r>
  <r>
    <x v="1"/>
    <n v="5921"/>
    <s v="Matheson"/>
    <s v="Michael"/>
    <n v="19"/>
    <s v="D"/>
    <s v="6'2&quot;"/>
    <n v="192"/>
    <d v="1994-02-27T00:00:00"/>
    <n v="24"/>
    <s v="Pointe-Claire, QC"/>
    <s v="Canada"/>
    <s v="N"/>
    <n v="4"/>
    <s v="FLO"/>
    <s v="Florida"/>
    <s v="Panthers"/>
    <x v="11"/>
    <n v="7"/>
    <n v="10"/>
    <n v="17"/>
    <n v="179"/>
  </r>
  <r>
    <x v="1"/>
    <n v="9627"/>
    <s v="Matthews"/>
    <s v="Auston"/>
    <n v="34"/>
    <s v="C"/>
    <s v="6'3&quot;"/>
    <n v="216"/>
    <d v="1997-09-17T00:00:00"/>
    <n v="20"/>
    <s v="San Ramon, CA"/>
    <s v="USA"/>
    <s v="Y"/>
    <n v="12"/>
    <s v="TOR"/>
    <s v="Toronto"/>
    <s v="Maple Leafs"/>
    <x v="3"/>
    <n v="40"/>
    <n v="29"/>
    <n v="69"/>
    <n v="279"/>
  </r>
  <r>
    <x v="1"/>
    <n v="4353"/>
    <s v="Matthias"/>
    <s v="Shawn"/>
    <n v="16"/>
    <s v="C"/>
    <s v="6'4&quot;"/>
    <n v="231"/>
    <d v="1988-02-19T00:00:00"/>
    <n v="30"/>
    <s v="Mississauga, ON"/>
    <s v="Canada"/>
    <s v="N"/>
    <n v="2"/>
    <s v="WPJ"/>
    <s v="Winnipeg"/>
    <s v="Jets"/>
    <x v="81"/>
    <n v="8"/>
    <n v="4"/>
    <n v="12"/>
    <n v="51"/>
  </r>
  <r>
    <x v="1"/>
    <n v="5364"/>
    <s v="Mayfield"/>
    <s v="Scott"/>
    <n v="42"/>
    <s v="D"/>
    <s v="6'4&quot;"/>
    <n v="227"/>
    <d v="1992-10-14T00:00:00"/>
    <n v="25"/>
    <s v="St. Louis, MO"/>
    <s v="USA"/>
    <s v="N"/>
    <n v="8"/>
    <s v="NYI"/>
    <s v="New York"/>
    <s v="Islanders"/>
    <x v="7"/>
    <n v="2"/>
    <n v="7"/>
    <n v="9"/>
    <n v="39"/>
  </r>
  <r>
    <x v="1"/>
    <n v="5291"/>
    <s v="Mazanec"/>
    <s v="Marek"/>
    <n v="39"/>
    <s v="G"/>
    <s v="6'4&quot;"/>
    <n v="187"/>
    <d v="1991-07-18T00:00:00"/>
    <n v="26"/>
    <s v="Pisek"/>
    <s v="CzechRepublic"/>
    <s v="Y"/>
    <n v="18"/>
    <s v="NSH"/>
    <s v="Nashville"/>
    <s v="Predators"/>
    <x v="16"/>
    <n v="0"/>
    <n v="1"/>
    <n v="1"/>
    <m/>
  </r>
  <r>
    <x v="1"/>
    <n v="4773"/>
    <s v="McBain"/>
    <s v="Jamie"/>
    <n v="21"/>
    <s v="D"/>
    <s v="6'1&quot;"/>
    <n v="180"/>
    <d v="1988-02-25T00:00:00"/>
    <n v="30"/>
    <s v="Edina, MN"/>
    <s v="USA"/>
    <s v="N"/>
    <n v="30"/>
    <s v="ARI"/>
    <s v="Arizona"/>
    <s v="Coyotes"/>
    <x v="23"/>
    <n v="0"/>
    <n v="0"/>
    <n v="0"/>
    <n v="3"/>
  </r>
  <r>
    <x v="1"/>
    <n v="5362"/>
    <s v="McCabe"/>
    <s v="Jake"/>
    <n v="29"/>
    <s v="D"/>
    <s v="6'1&quot;"/>
    <n v="210"/>
    <d v="1993-10-12T00:00:00"/>
    <n v="24"/>
    <s v="Eau Claire, WI"/>
    <s v="USA"/>
    <s v="N"/>
    <n v="15"/>
    <s v="BUF"/>
    <s v="Buffalo"/>
    <s v="Sabres"/>
    <x v="45"/>
    <n v="3"/>
    <n v="17"/>
    <n v="20"/>
    <n v="79"/>
  </r>
  <r>
    <x v="1"/>
    <n v="5824"/>
    <s v="McCann"/>
    <s v="Jared"/>
    <n v="90"/>
    <s v="C"/>
    <s v="6'1&quot;"/>
    <n v="198"/>
    <d v="1996-05-31T00:00:00"/>
    <n v="21"/>
    <s v="Stratford, ON"/>
    <s v="Canada"/>
    <s v="N"/>
    <n v="4"/>
    <s v="FLO"/>
    <s v="Florida"/>
    <s v="Panthers"/>
    <x v="2"/>
    <n v="1"/>
    <n v="6"/>
    <n v="7"/>
    <n v="44"/>
  </r>
  <r>
    <x v="1"/>
    <n v="5893"/>
    <s v="McCarron"/>
    <s v="Michael"/>
    <n v="34"/>
    <s v="RW"/>
    <s v="6'6&quot;"/>
    <n v="230"/>
    <d v="1995-03-07T00:00:00"/>
    <n v="23"/>
    <s v="Grosse Pointe, MI"/>
    <s v="USA"/>
    <s v="N"/>
    <n v="14"/>
    <s v="MTL"/>
    <s v="Montreal"/>
    <s v="Canadiens"/>
    <x v="76"/>
    <n v="1"/>
    <n v="4"/>
    <n v="5"/>
    <n v="31"/>
  </r>
  <r>
    <x v="1"/>
    <n v="3707"/>
    <s v="McClement"/>
    <s v="Jay"/>
    <n v="18"/>
    <s v="C"/>
    <s v="6'1&quot;"/>
    <n v="205"/>
    <d v="1983-03-02T00:00:00"/>
    <n v="35"/>
    <s v="Kingston, ON"/>
    <s v="Canada"/>
    <s v="N"/>
    <n v="3"/>
    <s v="CAR"/>
    <s v="Carolina"/>
    <s v="Hurricanes"/>
    <x v="21"/>
    <n v="5"/>
    <n v="3"/>
    <n v="8"/>
    <n v="37"/>
  </r>
  <r>
    <x v="1"/>
    <n v="11746"/>
    <s v="McCoshen"/>
    <s v="Ian"/>
    <n v="12"/>
    <s v="D"/>
    <s v="6'3&quot;"/>
    <n v="217"/>
    <d v="1995-08-05T00:00:00"/>
    <n v="22"/>
    <s v="Anaheim, CA"/>
    <s v="USA"/>
    <s v="Y"/>
    <n v="4"/>
    <s v="FLO"/>
    <s v="Florida"/>
    <s v="Panthers"/>
    <x v="23"/>
    <n v="0"/>
    <n v="1"/>
    <n v="1"/>
    <n v="0"/>
  </r>
  <r>
    <x v="1"/>
    <n v="5576"/>
    <s v="McDavid"/>
    <s v="Connor"/>
    <n v="97"/>
    <s v="C"/>
    <s v="6'1&quot;"/>
    <n v="192"/>
    <d v="1997-01-13T00:00:00"/>
    <n v="21"/>
    <s v="Richmond Hill, ON"/>
    <s v="Canada"/>
    <s v="N"/>
    <n v="24"/>
    <s v="EDM"/>
    <s v="Edmonton"/>
    <s v="Oilers"/>
    <x v="3"/>
    <n v="30"/>
    <n v="70"/>
    <n v="100"/>
    <n v="251"/>
  </r>
  <r>
    <x v="1"/>
    <n v="4852"/>
    <s v="McDonagh"/>
    <s v="Ryan"/>
    <n v="27"/>
    <s v="D"/>
    <s v="6'1&quot;"/>
    <n v="215"/>
    <d v="1989-06-12T00:00:00"/>
    <n v="28"/>
    <s v="St. Paul, MN"/>
    <s v="USA"/>
    <s v="N"/>
    <n v="9"/>
    <s v="NYR"/>
    <s v="New York"/>
    <s v="Rangers"/>
    <x v="35"/>
    <n v="6"/>
    <n v="36"/>
    <n v="42"/>
    <n v="152"/>
  </r>
  <r>
    <x v="1"/>
    <n v="4741"/>
    <s v="McDonald"/>
    <s v="Colin"/>
    <n v="36"/>
    <s v="RW"/>
    <s v="6'2&quot;"/>
    <n v="219"/>
    <d v="1984-09-30T00:00:00"/>
    <n v="33"/>
    <s v="Wethersfield, CT"/>
    <s v="USA"/>
    <s v="N"/>
    <n v="6"/>
    <s v="PHI"/>
    <s v="Philadelphia"/>
    <s v="Flyers"/>
    <x v="23"/>
    <n v="1"/>
    <n v="0"/>
    <n v="1"/>
    <n v="5"/>
  </r>
  <r>
    <x v="1"/>
    <n v="4310"/>
    <s v="McElhinney"/>
    <s v="Curtis"/>
    <n v="35"/>
    <s v="G"/>
    <s v="6'2&quot;"/>
    <n v="200"/>
    <d v="1983-05-23T00:00:00"/>
    <n v="34"/>
    <s v="London, ON"/>
    <s v="Canada"/>
    <s v="N"/>
    <n v="12"/>
    <s v="TOR"/>
    <s v="Toronto"/>
    <s v="Maple Leafs"/>
    <x v="47"/>
    <n v="0"/>
    <n v="0"/>
    <n v="0"/>
    <m/>
  </r>
  <r>
    <x v="1"/>
    <n v="11788"/>
    <s v="McEneny"/>
    <s v="Evan"/>
    <n v="61"/>
    <s v="D"/>
    <s v="6'2&quot;"/>
    <n v="203"/>
    <d v="1994-05-22T00:00:00"/>
    <n v="23"/>
    <s v="Hamilton, ON"/>
    <s v="Canada"/>
    <s v="Y"/>
    <n v="21"/>
    <s v="VAN"/>
    <s v="Vancouver"/>
    <s v="Canucks"/>
    <x v="0"/>
    <n v="0"/>
    <n v="0"/>
    <n v="0"/>
    <n v="1"/>
  </r>
  <r>
    <x v="1"/>
    <n v="5839"/>
    <s v="McGinn"/>
    <s v="Brock"/>
    <n v="23"/>
    <s v="LW"/>
    <s v="6'0&quot;"/>
    <n v="185"/>
    <d v="1994-02-02T00:00:00"/>
    <n v="24"/>
    <s v="Fergus, ON"/>
    <s v="Canada"/>
    <s v="N"/>
    <n v="3"/>
    <s v="CAR"/>
    <s v="Carolina"/>
    <s v="Hurricanes"/>
    <x v="72"/>
    <n v="7"/>
    <n v="9"/>
    <n v="16"/>
    <n v="74"/>
  </r>
  <r>
    <x v="1"/>
    <n v="4564"/>
    <s v="McGinn"/>
    <s v="Jamie"/>
    <n v="88"/>
    <s v="LW"/>
    <s v="6'1&quot;"/>
    <n v="205"/>
    <d v="1988-08-05T00:00:00"/>
    <n v="29"/>
    <s v="Fergus, ON"/>
    <s v="Canada"/>
    <s v="N"/>
    <n v="30"/>
    <s v="ARI"/>
    <s v="Arizona"/>
    <s v="Coyotes"/>
    <x v="42"/>
    <n v="9"/>
    <n v="8"/>
    <n v="17"/>
    <n v="116"/>
  </r>
  <r>
    <x v="1"/>
    <n v="5308"/>
    <s v="McIlrath"/>
    <s v="Dylan"/>
    <n v="8"/>
    <s v="D"/>
    <s v="6'5&quot;"/>
    <n v="236"/>
    <d v="1992-04-20T00:00:00"/>
    <n v="26"/>
    <s v="Winnipeg, MB"/>
    <s v="Canada"/>
    <s v="N"/>
    <n v="4"/>
    <s v="FLO"/>
    <s v="Florida"/>
    <s v="Panthers"/>
    <x v="16"/>
    <n v="1"/>
    <n v="0"/>
    <n v="1"/>
    <n v="3"/>
  </r>
  <r>
    <x v="1"/>
    <n v="10095"/>
    <s v="McIntyre"/>
    <s v="Zane"/>
    <n v="31"/>
    <s v="G"/>
    <s v="6'2&quot;"/>
    <n v="206"/>
    <d v="1992-08-20T00:00:00"/>
    <n v="25"/>
    <s v="Grand Forks, ND"/>
    <s v="USA"/>
    <s v="Y"/>
    <n v="11"/>
    <s v="BOS"/>
    <s v="Boston"/>
    <s v="Bruins"/>
    <x v="71"/>
    <n v="0"/>
    <n v="0"/>
    <n v="0"/>
    <m/>
  </r>
  <r>
    <x v="1"/>
    <n v="5331"/>
    <s v="McKegg"/>
    <s v="Greg"/>
    <n v="33"/>
    <s v="C"/>
    <s v="6'0&quot;"/>
    <n v="191"/>
    <d v="1992-06-17T00:00:00"/>
    <n v="25"/>
    <s v="St. Thomas, ON"/>
    <s v="Canada"/>
    <s v="N"/>
    <n v="1"/>
    <s v="TBL"/>
    <s v="Tampa Bay"/>
    <s v="Lightning"/>
    <x v="4"/>
    <n v="3"/>
    <n v="4"/>
    <n v="7"/>
    <n v="36"/>
  </r>
  <r>
    <x v="1"/>
    <n v="5470"/>
    <s v="McKenzie"/>
    <s v="Curtis"/>
    <n v="11"/>
    <s v="LW"/>
    <s v="6'2&quot;"/>
    <n v="205"/>
    <d v="1991-02-22T00:00:00"/>
    <n v="27"/>
    <s v="Golden, BC"/>
    <s v="Canada"/>
    <s v="N"/>
    <n v="27"/>
    <s v="DAL"/>
    <s v="Dallas"/>
    <s v="Stars"/>
    <x v="75"/>
    <n v="6"/>
    <n v="10"/>
    <n v="16"/>
    <n v="66"/>
  </r>
  <r>
    <x v="1"/>
    <n v="4342"/>
    <s v="McLeod"/>
    <s v="Cody"/>
    <n v="55"/>
    <s v="LW"/>
    <s v="6'2&quot;"/>
    <n v="210"/>
    <d v="1984-06-25T00:00:00"/>
    <n v="33"/>
    <s v="Binscarth, MB"/>
    <s v="Canada"/>
    <s v="N"/>
    <n v="18"/>
    <s v="NSH"/>
    <s v="Nashville"/>
    <s v="Predators"/>
    <x v="26"/>
    <n v="5"/>
    <n v="1"/>
    <n v="6"/>
    <n v="30"/>
  </r>
  <r>
    <x v="1"/>
    <n v="5041"/>
    <s v="McNabb"/>
    <s v="Brayden"/>
    <n v="3"/>
    <s v="D"/>
    <s v="6'4&quot;"/>
    <n v="212"/>
    <d v="1991-01-21T00:00:00"/>
    <n v="27"/>
    <s v="Davidson, SK"/>
    <s v="Canada"/>
    <s v="N"/>
    <n v="28"/>
    <s v="LAK"/>
    <s v="Los Angeles"/>
    <s v="Kings"/>
    <x v="31"/>
    <n v="2"/>
    <n v="2"/>
    <n v="4"/>
    <n v="47"/>
  </r>
  <r>
    <x v="1"/>
    <n v="5114"/>
    <s v="McNeill"/>
    <s v="Mark"/>
    <n v="38"/>
    <s v="C"/>
    <s v="6'2&quot;"/>
    <n v="214"/>
    <d v="1993-02-22T00:00:00"/>
    <n v="25"/>
    <s v="Langley, BC"/>
    <s v="Canada"/>
    <s v="N"/>
    <n v="27"/>
    <s v="DAL"/>
    <s v="Dallas"/>
    <s v="Stars"/>
    <x v="0"/>
    <n v="0"/>
    <n v="0"/>
    <n v="0"/>
    <n v="1"/>
  </r>
  <r>
    <x v="1"/>
    <n v="4698"/>
    <s v="McQuaid"/>
    <s v="Adam"/>
    <n v="54"/>
    <s v="D"/>
    <s v="6'4&quot;"/>
    <n v="212"/>
    <d v="1986-10-12T00:00:00"/>
    <n v="31"/>
    <s v="Charlottetown, PE"/>
    <s v="Canada"/>
    <s v="N"/>
    <n v="11"/>
    <s v="BOS"/>
    <s v="Boston"/>
    <s v="Bruins"/>
    <x v="35"/>
    <n v="2"/>
    <n v="8"/>
    <n v="10"/>
    <n v="64"/>
  </r>
  <r>
    <x v="1"/>
    <n v="11604"/>
    <s v="Megan"/>
    <s v="Wade"/>
    <n v="61"/>
    <s v="C"/>
    <s v="6'1&quot;"/>
    <n v="191"/>
    <d v="1990-07-22T00:00:00"/>
    <n v="27"/>
    <s v="Canton, NY"/>
    <s v="USA"/>
    <s v="Y"/>
    <n v="17"/>
    <s v="STL"/>
    <s v="St. Louis"/>
    <s v="Blues"/>
    <x v="23"/>
    <n v="1"/>
    <n v="0"/>
    <n v="1"/>
    <n v="6"/>
  </r>
  <r>
    <x v="1"/>
    <n v="11778"/>
    <s v="Megna"/>
    <s v="Jaycob"/>
    <n v="75"/>
    <s v="D"/>
    <s v="6'6&quot;"/>
    <n v="219"/>
    <d v="1992-12-10T00:00:00"/>
    <n v="25"/>
    <s v="Plantation, FL"/>
    <s v="USA"/>
    <s v="Y"/>
    <n v="29"/>
    <s v="ANA"/>
    <s v="Anaheim"/>
    <s v="Ducks"/>
    <x v="0"/>
    <n v="0"/>
    <n v="0"/>
    <n v="0"/>
    <n v="0"/>
  </r>
  <r>
    <x v="1"/>
    <n v="5279"/>
    <s v="Megna"/>
    <s v="Jayson"/>
    <n v="46"/>
    <s v="C"/>
    <s v="6'1&quot;"/>
    <n v="195"/>
    <d v="1990-02-01T00:00:00"/>
    <n v="28"/>
    <s v="Fort Lauderdale, FL"/>
    <s v="USA"/>
    <s v="N"/>
    <n v="21"/>
    <s v="VAN"/>
    <s v="Vancouver"/>
    <s v="Canucks"/>
    <x v="36"/>
    <n v="4"/>
    <n v="4"/>
    <n v="8"/>
    <n v="72"/>
  </r>
  <r>
    <x v="1"/>
    <n v="5604"/>
    <s v="Meier"/>
    <s v="Timo"/>
    <n v="28"/>
    <s v="RW"/>
    <s v="6'0&quot;"/>
    <n v="215"/>
    <d v="1996-10-08T00:00:00"/>
    <n v="21"/>
    <s v="Herisau"/>
    <s v="Switzerland"/>
    <s v="Y"/>
    <n v="26"/>
    <s v="SJS"/>
    <s v="San Jose"/>
    <s v="Sharks"/>
    <x v="66"/>
    <n v="3"/>
    <n v="3"/>
    <n v="6"/>
    <n v="85"/>
  </r>
  <r>
    <x v="1"/>
    <n v="5316"/>
    <s v="Melchiori"/>
    <s v="Julian"/>
    <n v="71"/>
    <s v="D"/>
    <s v="6'5&quot;"/>
    <n v="214"/>
    <d v="1991-12-06T00:00:00"/>
    <n v="26"/>
    <s v="Richmond Hill, ON"/>
    <s v="Canada"/>
    <s v="N"/>
    <n v="2"/>
    <s v="WPJ"/>
    <s v="Winnipeg"/>
    <s v="Jets"/>
    <x v="20"/>
    <n v="0"/>
    <n v="2"/>
    <n v="2"/>
    <n v="15"/>
  </r>
  <r>
    <x v="1"/>
    <n v="5299"/>
    <s v="Merrill"/>
    <s v="Jon"/>
    <n v="7"/>
    <s v="D"/>
    <s v="6'3&quot;"/>
    <n v="205"/>
    <d v="1992-02-03T00:00:00"/>
    <n v="26"/>
    <s v="Oklahoma City, OK"/>
    <s v="USA"/>
    <s v="N"/>
    <n v="7"/>
    <s v="NJD"/>
    <s v="New Jersey"/>
    <s v="Devils"/>
    <x v="39"/>
    <n v="1"/>
    <n v="5"/>
    <n v="6"/>
    <n v="48"/>
  </r>
  <r>
    <x v="1"/>
    <n v="4240"/>
    <s v="Methot"/>
    <s v="Marc"/>
    <n v="3"/>
    <s v="D"/>
    <s v="6'4&quot;"/>
    <n v="233"/>
    <d v="1985-06-21T00:00:00"/>
    <n v="32"/>
    <s v="Ottawa, ON"/>
    <s v="Canada"/>
    <s v="N"/>
    <n v="13"/>
    <s v="OTT"/>
    <s v="Ottawa"/>
    <s v="Senators"/>
    <x v="9"/>
    <n v="0"/>
    <n v="12"/>
    <n v="12"/>
    <n v="69"/>
  </r>
  <r>
    <x v="1"/>
    <n v="379"/>
    <s v="Michalek"/>
    <s v="Milan"/>
    <n v="18"/>
    <s v="RW"/>
    <s v="6'2&quot;"/>
    <n v="225"/>
    <d v="1984-12-07T00:00:00"/>
    <n v="33"/>
    <s v="Jindrichuv Hradec"/>
    <s v="CzechRepublic"/>
    <s v="N"/>
    <n v="12"/>
    <s v="TOR"/>
    <s v="Toronto"/>
    <s v="Maple Leafs"/>
    <x v="8"/>
    <n v="1"/>
    <n v="1"/>
    <n v="2"/>
    <n v="6"/>
  </r>
  <r>
    <x v="1"/>
    <n v="895"/>
    <s v="Michalek"/>
    <s v="Zbynek"/>
    <n v="4"/>
    <s v="D"/>
    <s v="6'2&quot;"/>
    <n v="210"/>
    <d v="1982-12-23T00:00:00"/>
    <n v="35"/>
    <s v="Jindrichuv Hradec"/>
    <s v="CzechRepublic"/>
    <s v="N"/>
    <n v="30"/>
    <s v="ARI"/>
    <s v="Arizona"/>
    <s v="Coyotes"/>
    <x v="23"/>
    <n v="0"/>
    <n v="0"/>
    <n v="0"/>
    <n v="3"/>
  </r>
  <r>
    <x v="1"/>
    <n v="5436"/>
    <s v="Milano"/>
    <s v="Sonny"/>
    <n v="22"/>
    <s v="LW"/>
    <s v="6'0&quot;"/>
    <n v="195"/>
    <d v="1996-05-12T00:00:00"/>
    <n v="21"/>
    <s v="Massapequa, NY"/>
    <s v="USA"/>
    <s v="N"/>
    <n v="19"/>
    <s v="CBJ"/>
    <s v="Columbus"/>
    <s v="Blue Jackets"/>
    <x v="19"/>
    <n v="0"/>
    <n v="0"/>
    <n v="0"/>
    <n v="2"/>
  </r>
  <r>
    <x v="1"/>
    <n v="5563"/>
    <s v="Miller"/>
    <s v="Colin"/>
    <n v="6"/>
    <s v="D"/>
    <s v="6'1&quot;"/>
    <n v="196"/>
    <d v="1992-10-29T00:00:00"/>
    <n v="25"/>
    <s v="Sault Ste. Marie, ON"/>
    <s v="Canada"/>
    <s v="N"/>
    <n v="11"/>
    <s v="BOS"/>
    <s v="Boston"/>
    <s v="Bruins"/>
    <x v="10"/>
    <n v="6"/>
    <n v="7"/>
    <n v="13"/>
    <n v="85"/>
  </r>
  <r>
    <x v="1"/>
    <n v="4261"/>
    <s v="Miller"/>
    <s v="Drew"/>
    <n v="20"/>
    <s v="LW"/>
    <s v="6'2&quot;"/>
    <n v="183"/>
    <d v="1984-02-17T00:00:00"/>
    <n v="34"/>
    <s v="Dover, NJ"/>
    <s v="USA"/>
    <s v="N"/>
    <n v="16"/>
    <s v="DET"/>
    <s v="Detroit"/>
    <s v="Red Wings"/>
    <x v="56"/>
    <n v="5"/>
    <n v="2"/>
    <n v="7"/>
    <n v="43"/>
  </r>
  <r>
    <x v="1"/>
    <n v="5161"/>
    <s v="Miller"/>
    <s v="J.T."/>
    <n v="10"/>
    <s v="C"/>
    <s v="6'1&quot;"/>
    <n v="218"/>
    <d v="1993-03-13T00:00:00"/>
    <n v="25"/>
    <s v="East Palestine, OH"/>
    <s v="USA"/>
    <s v="N"/>
    <n v="9"/>
    <s v="NYR"/>
    <s v="New York"/>
    <s v="Rangers"/>
    <x v="3"/>
    <n v="22"/>
    <n v="34"/>
    <n v="56"/>
    <n v="132"/>
  </r>
  <r>
    <x v="1"/>
    <n v="5298"/>
    <s v="Miller"/>
    <s v="Kevan"/>
    <n v="86"/>
    <s v="D"/>
    <s v="6'2&quot;"/>
    <n v="210"/>
    <d v="1987-11-15T00:00:00"/>
    <n v="30"/>
    <s v="Los Angeles, CA"/>
    <s v="USA"/>
    <s v="N"/>
    <n v="11"/>
    <s v="BOS"/>
    <s v="Boston"/>
    <s v="Bruins"/>
    <x v="72"/>
    <n v="3"/>
    <n v="10"/>
    <n v="13"/>
    <n v="49"/>
  </r>
  <r>
    <x v="1"/>
    <n v="178"/>
    <s v="Miller"/>
    <s v="Ryan"/>
    <n v="30"/>
    <s v="G"/>
    <s v="6'3&quot;"/>
    <n v="173"/>
    <d v="1980-07-17T00:00:00"/>
    <n v="37"/>
    <s v="East Lansing, MI"/>
    <s v="USA"/>
    <s v="N"/>
    <n v="21"/>
    <s v="VAN"/>
    <s v="Vancouver"/>
    <s v="Canucks"/>
    <x v="56"/>
    <n v="0"/>
    <n v="1"/>
    <n v="1"/>
    <m/>
  </r>
  <r>
    <x v="1"/>
    <n v="4550"/>
    <s v="Mitchell"/>
    <s v="John"/>
    <n v="7"/>
    <s v="C"/>
    <s v="6'1&quot;"/>
    <n v="204"/>
    <d v="1985-01-22T00:00:00"/>
    <n v="33"/>
    <s v="Oakville, ON"/>
    <s v="Canada"/>
    <s v="N"/>
    <n v="22"/>
    <s v="COL"/>
    <s v="Colorado"/>
    <s v="Avalanche"/>
    <x v="21"/>
    <n v="3"/>
    <n v="4"/>
    <n v="7"/>
    <n v="57"/>
  </r>
  <r>
    <x v="1"/>
    <n v="10180"/>
    <s v="Mitchell"/>
    <s v="Zack"/>
    <n v="59"/>
    <s v="RW"/>
    <s v="6'1&quot;"/>
    <n v="196"/>
    <d v="1993-01-07T00:00:00"/>
    <n v="25"/>
    <s v="Orangeville, ON"/>
    <s v="Canada"/>
    <s v="Y"/>
    <n v="25"/>
    <s v="MIN"/>
    <s v="Minnesota"/>
    <s v="Wild"/>
    <x v="28"/>
    <n v="0"/>
    <n v="0"/>
    <n v="0"/>
    <n v="10"/>
  </r>
  <r>
    <x v="1"/>
    <n v="5242"/>
    <s v="Monahan"/>
    <s v="Sean"/>
    <n v="23"/>
    <s v="C"/>
    <s v="6'3&quot;"/>
    <n v="195"/>
    <d v="1994-10-12T00:00:00"/>
    <n v="23"/>
    <s v="Brampton, ON"/>
    <s v="Canada"/>
    <s v="N"/>
    <n v="23"/>
    <s v="CGY"/>
    <s v="Calgary"/>
    <s v="Flames"/>
    <x v="3"/>
    <n v="27"/>
    <n v="31"/>
    <n v="58"/>
    <n v="199"/>
  </r>
  <r>
    <x v="1"/>
    <n v="11648"/>
    <s v="Montour"/>
    <s v="Brandon"/>
    <n v="71"/>
    <s v="D"/>
    <s v="6'0&quot;"/>
    <n v="192"/>
    <d v="1994-04-11T00:00:00"/>
    <n v="24"/>
    <s v="Brantford, ON"/>
    <s v="Canada"/>
    <s v="Y"/>
    <n v="29"/>
    <s v="ANA"/>
    <s v="Anaheim"/>
    <s v="Ducks"/>
    <x v="60"/>
    <n v="2"/>
    <n v="4"/>
    <n v="6"/>
    <n v="50"/>
  </r>
  <r>
    <x v="1"/>
    <n v="4645"/>
    <s v="Montoya"/>
    <s v="Al"/>
    <n v="35"/>
    <s v="G"/>
    <s v="6'2&quot;"/>
    <n v="201"/>
    <d v="1985-02-13T00:00:00"/>
    <n v="33"/>
    <s v="Chicago, IL"/>
    <s v="USA"/>
    <s v="N"/>
    <n v="14"/>
    <s v="MTL"/>
    <s v="Montreal"/>
    <s v="Canadiens"/>
    <x v="46"/>
    <n v="0"/>
    <n v="2"/>
    <n v="2"/>
    <m/>
  </r>
  <r>
    <x v="1"/>
    <n v="733"/>
    <s v="Moore"/>
    <s v="Dominic"/>
    <n v="28"/>
    <s v="C"/>
    <s v="6'0&quot;"/>
    <n v="192"/>
    <d v="1980-08-03T00:00:00"/>
    <n v="37"/>
    <s v="Thornhill, ON"/>
    <s v="Canada"/>
    <s v="N"/>
    <n v="11"/>
    <s v="BOS"/>
    <s v="Boston"/>
    <s v="Bruins"/>
    <x v="3"/>
    <n v="11"/>
    <n v="14"/>
    <n v="25"/>
    <n v="96"/>
  </r>
  <r>
    <x v="1"/>
    <n v="4959"/>
    <s v="Moore"/>
    <s v="John"/>
    <n v="2"/>
    <s v="D"/>
    <s v="6'2&quot;"/>
    <n v="210"/>
    <d v="1990-11-19T00:00:00"/>
    <n v="27"/>
    <s v="Winnetka, IL"/>
    <s v="USA"/>
    <s v="N"/>
    <n v="7"/>
    <s v="NJD"/>
    <s v="New Jersey"/>
    <s v="Devils"/>
    <x v="64"/>
    <n v="12"/>
    <n v="10"/>
    <n v="22"/>
    <n v="102"/>
  </r>
  <r>
    <x v="1"/>
    <n v="11715"/>
    <s v="Morin"/>
    <s v="Samuel"/>
    <n v="50"/>
    <s v="D"/>
    <s v="6'6&quot;"/>
    <n v="202"/>
    <d v="1995-07-12T00:00:00"/>
    <n v="22"/>
    <s v="Lac-Beauport, QC"/>
    <s v="Canada"/>
    <s v="Y"/>
    <n v="6"/>
    <s v="PHI"/>
    <s v="Philadelphia"/>
    <s v="Flyers"/>
    <x v="0"/>
    <n v="0"/>
    <n v="0"/>
    <n v="0"/>
    <n v="2"/>
  </r>
  <r>
    <x v="1"/>
    <n v="5930"/>
    <s v="Morrissey"/>
    <s v="Joshua"/>
    <n v="44"/>
    <s v="D"/>
    <s v="6'0&quot;"/>
    <n v="195"/>
    <d v="1995-03-28T00:00:00"/>
    <n v="23"/>
    <s v="Calgary, AB"/>
    <s v="Canada"/>
    <s v="N"/>
    <n v="2"/>
    <s v="WPJ"/>
    <s v="Winnipeg"/>
    <s v="Jets"/>
    <x v="3"/>
    <n v="6"/>
    <n v="14"/>
    <n v="20"/>
    <n v="98"/>
  </r>
  <r>
    <x v="1"/>
    <n v="5132"/>
    <s v="Morrow"/>
    <s v="Joe"/>
    <n v="45"/>
    <s v="D"/>
    <s v="6'0&quot;"/>
    <n v="196"/>
    <d v="1992-12-08T00:00:00"/>
    <n v="25"/>
    <s v="Edmonton, AB"/>
    <s v="Canada"/>
    <s v="N"/>
    <n v="11"/>
    <s v="BOS"/>
    <s v="Boston"/>
    <s v="Bruins"/>
    <x v="55"/>
    <n v="0"/>
    <n v="1"/>
    <n v="1"/>
    <n v="19"/>
  </r>
  <r>
    <x v="1"/>
    <n v="4322"/>
    <s v="Moulson"/>
    <s v="Matt"/>
    <n v="26"/>
    <s v="LW"/>
    <s v="6'1&quot;"/>
    <n v="203"/>
    <d v="1983-11-01T00:00:00"/>
    <n v="34"/>
    <s v="North York, ON"/>
    <s v="Canada"/>
    <s v="N"/>
    <n v="15"/>
    <s v="BUF"/>
    <s v="Buffalo"/>
    <s v="Sabres"/>
    <x v="11"/>
    <n v="14"/>
    <n v="18"/>
    <n v="32"/>
    <n v="134"/>
  </r>
  <r>
    <x v="1"/>
    <n v="5163"/>
    <s v="Mrazek"/>
    <s v="Petr"/>
    <n v="34"/>
    <s v="G"/>
    <s v="6'2&quot;"/>
    <n v="181"/>
    <d v="1992-02-12T00:00:00"/>
    <n v="26"/>
    <s v="Ostrava"/>
    <s v="CzechRepublic"/>
    <s v="N"/>
    <n v="16"/>
    <s v="DET"/>
    <s v="Detroit"/>
    <s v="Red Wings"/>
    <x v="75"/>
    <n v="0"/>
    <n v="0"/>
    <n v="0"/>
    <m/>
  </r>
  <r>
    <x v="1"/>
    <n v="5446"/>
    <s v="Mueller"/>
    <s v="Mirco"/>
    <n v="41"/>
    <s v="D"/>
    <s v="6'3&quot;"/>
    <n v="210"/>
    <d v="1995-03-21T00:00:00"/>
    <n v="23"/>
    <s v="Winterthur"/>
    <s v="Switzerland"/>
    <s v="N"/>
    <n v="26"/>
    <s v="SJS"/>
    <s v="San Jose"/>
    <s v="Sharks"/>
    <x v="23"/>
    <n v="1"/>
    <n v="1"/>
    <n v="2"/>
    <n v="3"/>
  </r>
  <r>
    <x v="1"/>
    <n v="5293"/>
    <s v="Murphy"/>
    <s v="Connor"/>
    <n v="5"/>
    <s v="D"/>
    <s v="6'4&quot;"/>
    <n v="212"/>
    <d v="1993-03-26T00:00:00"/>
    <n v="25"/>
    <s v="Dublin, OH"/>
    <s v="USA"/>
    <s v="N"/>
    <n v="30"/>
    <s v="ARI"/>
    <s v="Arizona"/>
    <s v="Coyotes"/>
    <x v="35"/>
    <n v="2"/>
    <n v="15"/>
    <n v="17"/>
    <n v="81"/>
  </r>
  <r>
    <x v="1"/>
    <n v="5894"/>
    <s v="Murray"/>
    <s v="Matthew"/>
    <n v="30"/>
    <s v="G"/>
    <s v="6'4&quot;"/>
    <n v="178"/>
    <d v="1994-05-25T00:00:00"/>
    <n v="23"/>
    <s v="Thunder Bay, ON"/>
    <s v="Canada"/>
    <s v="Y"/>
    <n v="10"/>
    <s v="PIT"/>
    <s v="Pittsburgh"/>
    <s v="Penguins"/>
    <x v="31"/>
    <n v="0"/>
    <n v="2"/>
    <n v="2"/>
    <m/>
  </r>
  <r>
    <x v="1"/>
    <n v="5115"/>
    <s v="Murray"/>
    <s v="Ryan"/>
    <n v="27"/>
    <s v="D"/>
    <s v="6'1&quot;"/>
    <n v="205"/>
    <d v="1993-09-27T00:00:00"/>
    <n v="24"/>
    <s v="Regina, SK"/>
    <s v="Canada"/>
    <s v="N"/>
    <n v="19"/>
    <s v="CBJ"/>
    <s v="Columbus"/>
    <s v="Blue Jackets"/>
    <x v="18"/>
    <n v="2"/>
    <n v="9"/>
    <n v="11"/>
    <n v="52"/>
  </r>
  <r>
    <x v="1"/>
    <n v="4888"/>
    <s v="Muzzin"/>
    <s v="Jake"/>
    <n v="6"/>
    <s v="D"/>
    <s v="6'3&quot;"/>
    <n v="213"/>
    <d v="1989-02-21T00:00:00"/>
    <n v="29"/>
    <s v="Woodstock, ON"/>
    <s v="Canada"/>
    <s v="N"/>
    <n v="28"/>
    <s v="LAK"/>
    <s v="Los Angeles"/>
    <s v="Kings"/>
    <x v="3"/>
    <n v="9"/>
    <n v="19"/>
    <n v="28"/>
    <n v="184"/>
  </r>
  <r>
    <x v="1"/>
    <n v="4659"/>
    <s v="Myers"/>
    <s v="Tyler"/>
    <n v="57"/>
    <s v="D"/>
    <s v="6'8&quot;"/>
    <n v="229"/>
    <d v="1990-02-01T00:00:00"/>
    <n v="28"/>
    <s v="Houston, TX"/>
    <s v="USA"/>
    <s v="N"/>
    <n v="2"/>
    <s v="WPJ"/>
    <s v="Winnipeg"/>
    <s v="Jets"/>
    <x v="54"/>
    <n v="2"/>
    <n v="3"/>
    <n v="5"/>
    <n v="16"/>
  </r>
  <r>
    <x v="1"/>
    <n v="5915"/>
    <s v="Nakladal"/>
    <s v="Jakub"/>
    <n v="14"/>
    <s v="D"/>
    <s v="6'2&quot;"/>
    <n v="212"/>
    <d v="1987-12-30T00:00:00"/>
    <n v="30"/>
    <s v="Hradec KrÃ¡lovÃ©"/>
    <s v="CzechRepublic"/>
    <s v="N"/>
    <n v="3"/>
    <s v="CAR"/>
    <s v="Carolina"/>
    <s v="Hurricanes"/>
    <x v="23"/>
    <n v="0"/>
    <n v="0"/>
    <n v="0"/>
    <n v="3"/>
  </r>
  <r>
    <x v="1"/>
    <n v="319"/>
    <s v="Nash"/>
    <s v="Rick"/>
    <n v="61"/>
    <s v="LW"/>
    <s v="6'4&quot;"/>
    <n v="211"/>
    <d v="1984-06-15T00:00:00"/>
    <n v="33"/>
    <s v="Brampton, ON"/>
    <s v="Canada"/>
    <s v="N"/>
    <n v="9"/>
    <s v="NYR"/>
    <s v="New York"/>
    <s v="Rangers"/>
    <x v="24"/>
    <n v="23"/>
    <n v="15"/>
    <n v="38"/>
    <n v="195"/>
  </r>
  <r>
    <x v="1"/>
    <n v="4810"/>
    <s v="Nash"/>
    <s v="Riley"/>
    <n v="20"/>
    <s v="C"/>
    <s v="6'1&quot;"/>
    <n v="190"/>
    <d v="1989-05-09T00:00:00"/>
    <n v="28"/>
    <s v="Consort, AB"/>
    <s v="Canada"/>
    <s v="N"/>
    <n v="11"/>
    <s v="BOS"/>
    <s v="Boston"/>
    <s v="Bruins"/>
    <x v="11"/>
    <n v="7"/>
    <n v="10"/>
    <n v="17"/>
    <n v="125"/>
  </r>
  <r>
    <x v="1"/>
    <n v="4501"/>
    <s v="Neal"/>
    <s v="James"/>
    <n v="18"/>
    <s v="LW"/>
    <s v="6'2&quot;"/>
    <n v="221"/>
    <d v="1987-09-03T00:00:00"/>
    <n v="30"/>
    <s v="Whitby, ON"/>
    <s v="Canada"/>
    <s v="N"/>
    <n v="18"/>
    <s v="NSH"/>
    <s v="Nashville"/>
    <s v="Predators"/>
    <x v="52"/>
    <n v="23"/>
    <n v="18"/>
    <n v="41"/>
    <n v="202"/>
  </r>
  <r>
    <x v="1"/>
    <n v="11703"/>
    <s v="Nedeljkovic"/>
    <s v="Alex"/>
    <n v="35"/>
    <s v="G"/>
    <s v="6'0&quot;"/>
    <n v="198"/>
    <d v="1996-01-07T00:00:00"/>
    <n v="22"/>
    <s v="Parma, OH"/>
    <s v="USA"/>
    <s v="Y"/>
    <n v="3"/>
    <s v="CAR"/>
    <s v="Carolina"/>
    <s v="Hurricanes"/>
    <x v="0"/>
    <n v="0"/>
    <n v="0"/>
    <n v="0"/>
    <m/>
  </r>
  <r>
    <x v="1"/>
    <n v="221"/>
    <s v="Neil"/>
    <s v="Chris"/>
    <n v="25"/>
    <s v="RW"/>
    <s v="6'1&quot;"/>
    <n v="209"/>
    <d v="1979-06-18T00:00:00"/>
    <n v="38"/>
    <s v="Flesherton, ON"/>
    <s v="Canada"/>
    <s v="N"/>
    <n v="13"/>
    <s v="OTT"/>
    <s v="Ottawa"/>
    <s v="Senators"/>
    <x v="75"/>
    <n v="1"/>
    <n v="3"/>
    <n v="4"/>
    <n v="42"/>
  </r>
  <r>
    <x v="1"/>
    <n v="5226"/>
    <s v="Nelson"/>
    <s v="Brock"/>
    <n v="29"/>
    <s v="C"/>
    <s v="6'3&quot;"/>
    <n v="212"/>
    <d v="1991-10-15T00:00:00"/>
    <n v="26"/>
    <s v="Warroad, MN"/>
    <s v="USA"/>
    <s v="N"/>
    <n v="8"/>
    <s v="NYI"/>
    <s v="New York"/>
    <s v="Islanders"/>
    <x v="11"/>
    <n v="20"/>
    <n v="25"/>
    <n v="45"/>
    <n v="173"/>
  </r>
  <r>
    <x v="1"/>
    <n v="9050"/>
    <s v="Nelson"/>
    <s v="Casey"/>
    <n v="34"/>
    <s v="D"/>
    <s v="6'1&quot;"/>
    <n v="185"/>
    <d v="1992-07-18T00:00:00"/>
    <n v="25"/>
    <s v="Wisconsin Rapids, WI"/>
    <s v="USA"/>
    <s v="N"/>
    <n v="15"/>
    <s v="BUF"/>
    <s v="Buffalo"/>
    <s v="Sabres"/>
    <x v="28"/>
    <n v="0"/>
    <n v="0"/>
    <n v="0"/>
    <n v="10"/>
  </r>
  <r>
    <x v="1"/>
    <n v="5361"/>
    <s v="Nemeth"/>
    <s v="Patrik"/>
    <n v="15"/>
    <s v="D"/>
    <s v="6'3&quot;"/>
    <n v="219"/>
    <d v="1992-02-08T00:00:00"/>
    <n v="26"/>
    <s v="Stockholm"/>
    <s v="Sweden"/>
    <s v="N"/>
    <n v="27"/>
    <s v="DAL"/>
    <s v="Dallas"/>
    <s v="Stars"/>
    <x v="48"/>
    <n v="0"/>
    <n v="3"/>
    <n v="3"/>
    <n v="46"/>
  </r>
  <r>
    <x v="1"/>
    <n v="5407"/>
    <s v="Nestrasil"/>
    <s v="Andrej"/>
    <n v="15"/>
    <s v="C"/>
    <s v="6'3&quot;"/>
    <n v="200"/>
    <d v="1991-02-22T00:00:00"/>
    <n v="27"/>
    <s v="Prague"/>
    <s v="CzechRepublic"/>
    <s v="N"/>
    <n v="3"/>
    <s v="CAR"/>
    <s v="Carolina"/>
    <s v="Hurricanes"/>
    <x v="15"/>
    <n v="1"/>
    <n v="4"/>
    <n v="5"/>
    <n v="27"/>
  </r>
  <r>
    <x v="1"/>
    <n v="4626"/>
    <s v="Neuvirth"/>
    <s v="Michal"/>
    <n v="30"/>
    <s v="G"/>
    <s v="6'1&quot;"/>
    <n v="209"/>
    <d v="1988-03-21T00:00:00"/>
    <n v="30"/>
    <s v="ÃšstÃ­ nad Labem"/>
    <s v="CzechRepublic"/>
    <s v="N"/>
    <n v="6"/>
    <s v="PHI"/>
    <s v="Philadelphia"/>
    <s v="Flyers"/>
    <x v="50"/>
    <n v="0"/>
    <n v="0"/>
    <n v="0"/>
    <m/>
  </r>
  <r>
    <x v="1"/>
    <n v="4868"/>
    <s v="Niederreiter"/>
    <s v="Nino"/>
    <n v="22"/>
    <s v="RW"/>
    <s v="6'2&quot;"/>
    <n v="216"/>
    <d v="1992-09-08T00:00:00"/>
    <n v="25"/>
    <s v="Chur"/>
    <s v="Switzerland"/>
    <s v="N"/>
    <n v="25"/>
    <s v="MIN"/>
    <s v="Minnesota"/>
    <s v="Wild"/>
    <x v="3"/>
    <n v="25"/>
    <n v="32"/>
    <n v="57"/>
    <n v="186"/>
  </r>
  <r>
    <x v="1"/>
    <n v="4211"/>
    <s v="Nielsen"/>
    <s v="Frans"/>
    <n v="51"/>
    <s v="C"/>
    <s v="6'1&quot;"/>
    <n v="188"/>
    <d v="1984-04-24T00:00:00"/>
    <n v="34"/>
    <s v="Herning"/>
    <s v="Denmark"/>
    <s v="N"/>
    <n v="16"/>
    <s v="DET"/>
    <s v="Detroit"/>
    <s v="Red Wings"/>
    <x v="37"/>
    <n v="17"/>
    <n v="24"/>
    <n v="41"/>
    <n v="162"/>
  </r>
  <r>
    <x v="1"/>
    <n v="4493"/>
    <s v="Niemi"/>
    <s v="Antti"/>
    <n v="31"/>
    <s v="G"/>
    <s v="6'2&quot;"/>
    <n v="215"/>
    <d v="1983-08-29T00:00:00"/>
    <n v="34"/>
    <s v="Vantaa"/>
    <s v="Finland"/>
    <s v="N"/>
    <n v="27"/>
    <s v="DAL"/>
    <s v="Dallas"/>
    <s v="Stars"/>
    <x v="33"/>
    <n v="0"/>
    <n v="0"/>
    <n v="0"/>
    <m/>
  </r>
  <r>
    <x v="1"/>
    <n v="11292"/>
    <s v="Nieves"/>
    <s v="Cristoval"/>
    <n v="67"/>
    <s v="C"/>
    <s v="6'3&quot;"/>
    <n v="212"/>
    <d v="1994-01-23T00:00:00"/>
    <n v="24"/>
    <s v="Syracuse, NY"/>
    <s v="USA"/>
    <s v="Y"/>
    <n v="9"/>
    <s v="NYR"/>
    <s v="New York"/>
    <s v="Rangers"/>
    <x v="0"/>
    <n v="0"/>
    <n v="0"/>
    <n v="0"/>
    <n v="0"/>
  </r>
  <r>
    <x v="1"/>
    <n v="5033"/>
    <s v="Nilsson"/>
    <s v="Anders"/>
    <n v="31"/>
    <s v="G"/>
    <s v="6'6&quot;"/>
    <n v="229"/>
    <d v="1990-03-19T00:00:00"/>
    <n v="28"/>
    <s v="Lulea"/>
    <s v="Sweden"/>
    <s v="N"/>
    <n v="15"/>
    <s v="BUF"/>
    <s v="Buffalo"/>
    <s v="Sabres"/>
    <x v="60"/>
    <n v="0"/>
    <n v="0"/>
    <n v="0"/>
    <m/>
  </r>
  <r>
    <x v="1"/>
    <n v="4300"/>
    <s v="Niskanen"/>
    <s v="Matt"/>
    <n v="2"/>
    <s v="D"/>
    <s v="6'1&quot;"/>
    <n v="203"/>
    <d v="1986-12-06T00:00:00"/>
    <n v="31"/>
    <s v="Virginia, MN"/>
    <s v="USA"/>
    <s v="N"/>
    <n v="5"/>
    <s v="WSH"/>
    <s v="Washington"/>
    <s v="Capitals"/>
    <x v="37"/>
    <n v="5"/>
    <n v="34"/>
    <n v="39"/>
    <n v="154"/>
  </r>
  <r>
    <x v="1"/>
    <n v="5544"/>
    <s v="Noesen"/>
    <s v="Stefan"/>
    <n v="23"/>
    <s v="RW"/>
    <s v="6'1&quot;"/>
    <n v="205"/>
    <d v="1993-02-12T00:00:00"/>
    <n v="25"/>
    <s v="Plano, TX"/>
    <s v="USA"/>
    <s v="N"/>
    <n v="7"/>
    <s v="NJD"/>
    <s v="New Jersey"/>
    <s v="Devils"/>
    <x v="70"/>
    <n v="8"/>
    <n v="2"/>
    <n v="10"/>
    <n v="63"/>
  </r>
  <r>
    <x v="1"/>
    <n v="12294"/>
    <s v="Nogier"/>
    <s v="Nelson"/>
    <n v="62"/>
    <s v="D"/>
    <s v="6'2&quot;"/>
    <n v="191"/>
    <d v="1996-05-27T00:00:00"/>
    <n v="21"/>
    <s v="Saskatoon, SK"/>
    <s v="Canada"/>
    <s v="Y"/>
    <n v="2"/>
    <s v="WPJ"/>
    <s v="Winnipeg"/>
    <s v="Jets"/>
    <x v="5"/>
    <n v="0"/>
    <n v="0"/>
    <n v="0"/>
    <n v="8"/>
  </r>
  <r>
    <x v="1"/>
    <n v="5077"/>
    <s v="Nolan"/>
    <s v="Jordan"/>
    <n v="71"/>
    <s v="C"/>
    <s v="6'3&quot;"/>
    <n v="225"/>
    <d v="1989-06-23T00:00:00"/>
    <n v="28"/>
    <s v="St. Catherines, ON"/>
    <s v="Canada"/>
    <s v="N"/>
    <n v="28"/>
    <s v="LAK"/>
    <s v="Los Angeles"/>
    <s v="Kings"/>
    <x v="4"/>
    <n v="4"/>
    <n v="4"/>
    <n v="8"/>
    <n v="39"/>
  </r>
  <r>
    <x v="1"/>
    <n v="5251"/>
    <s v="Nordstrom"/>
    <s v="Joakim"/>
    <n v="42"/>
    <s v="C"/>
    <s v="6'1&quot;"/>
    <n v="189"/>
    <d v="1992-02-25T00:00:00"/>
    <n v="26"/>
    <s v="Stockholm"/>
    <s v="Sweden"/>
    <s v="N"/>
    <n v="3"/>
    <s v="CAR"/>
    <s v="Carolina"/>
    <s v="Hurricanes"/>
    <x v="3"/>
    <n v="7"/>
    <n v="5"/>
    <n v="12"/>
    <n v="104"/>
  </r>
  <r>
    <x v="1"/>
    <n v="5896"/>
    <s v="Nosek"/>
    <s v="Tomas"/>
    <n v="83"/>
    <s v="LW"/>
    <s v="6'3&quot;"/>
    <n v="210"/>
    <d v="1992-09-01T00:00:00"/>
    <n v="25"/>
    <s v="Pardubice"/>
    <s v="CzechRepublic"/>
    <s v="N"/>
    <n v="16"/>
    <s v="DET"/>
    <s v="Detroit"/>
    <s v="Red Wings"/>
    <x v="28"/>
    <n v="1"/>
    <n v="0"/>
    <n v="1"/>
    <n v="19"/>
  </r>
  <r>
    <x v="1"/>
    <n v="4993"/>
    <s v="Nugent-Hopkins"/>
    <s v="Ryan"/>
    <n v="93"/>
    <s v="C"/>
    <s v="6'0&quot;"/>
    <n v="191"/>
    <d v="1993-04-12T00:00:00"/>
    <n v="25"/>
    <s v="Burnaby, BC"/>
    <s v="Canada"/>
    <s v="N"/>
    <n v="24"/>
    <s v="EDM"/>
    <s v="Edmonton"/>
    <s v="Oilers"/>
    <x v="3"/>
    <n v="18"/>
    <n v="25"/>
    <n v="43"/>
    <n v="200"/>
  </r>
  <r>
    <x v="1"/>
    <n v="5464"/>
    <s v="Nurse"/>
    <s v="Darnell"/>
    <n v="25"/>
    <s v="D"/>
    <s v="6'4&quot;"/>
    <n v="221"/>
    <d v="1995-02-04T00:00:00"/>
    <n v="23"/>
    <s v="Hamilton, ON"/>
    <s v="Canada"/>
    <s v="N"/>
    <n v="24"/>
    <s v="EDM"/>
    <s v="Edmonton"/>
    <s v="Oilers"/>
    <x v="70"/>
    <n v="5"/>
    <n v="6"/>
    <n v="11"/>
    <n v="85"/>
  </r>
  <r>
    <x v="1"/>
    <n v="5784"/>
    <s v="Nutivaara"/>
    <s v="Markus"/>
    <n v="65"/>
    <s v="D"/>
    <s v="6'1&quot;"/>
    <n v="191"/>
    <d v="1994-06-06T00:00:00"/>
    <n v="23"/>
    <s v="Oulu"/>
    <s v="Finland"/>
    <s v="Y"/>
    <n v="19"/>
    <s v="CBJ"/>
    <s v="Columbus"/>
    <s v="Blue Jackets"/>
    <x v="12"/>
    <n v="2"/>
    <n v="5"/>
    <n v="7"/>
    <n v="66"/>
  </r>
  <r>
    <x v="1"/>
    <n v="9634"/>
    <s v="Nylander"/>
    <s v="Alexander"/>
    <n v="70"/>
    <s v="LW"/>
    <s v="6'1&quot;"/>
    <n v="192"/>
    <d v="1998-02-28T00:00:00"/>
    <n v="20"/>
    <s v="Calgary, AB"/>
    <s v="Canada"/>
    <s v="Y"/>
    <n v="15"/>
    <s v="BUF"/>
    <s v="Buffalo"/>
    <s v="Sabres"/>
    <x v="23"/>
    <n v="0"/>
    <n v="1"/>
    <n v="1"/>
    <n v="4"/>
  </r>
  <r>
    <x v="1"/>
    <n v="5418"/>
    <s v="Nylander"/>
    <s v="William"/>
    <n v="29"/>
    <s v="C"/>
    <s v="6'0&quot;"/>
    <n v="191"/>
    <d v="1996-05-01T00:00:00"/>
    <n v="21"/>
    <s v="Calgary, AB"/>
    <s v="Canada"/>
    <s v="Y"/>
    <n v="12"/>
    <s v="TOR"/>
    <s v="Toronto"/>
    <s v="Maple Leafs"/>
    <x v="11"/>
    <n v="22"/>
    <n v="39"/>
    <n v="61"/>
    <n v="205"/>
  </r>
  <r>
    <x v="1"/>
    <n v="5452"/>
    <s v="O'Brien"/>
    <s v="Liam"/>
    <n v="87"/>
    <s v="C"/>
    <s v="6'1&quot;"/>
    <n v="215"/>
    <d v="1994-07-28T00:00:00"/>
    <n v="23"/>
    <s v="Halifax, NS"/>
    <s v="Canada"/>
    <s v="N"/>
    <n v="5"/>
    <s v="WSH"/>
    <s v="Washington"/>
    <s v="Capitals"/>
    <x v="0"/>
    <n v="0"/>
    <n v="0"/>
    <n v="0"/>
    <n v="0"/>
  </r>
  <r>
    <x v="1"/>
    <n v="5816"/>
    <s v="O'Connor"/>
    <s v="Matt"/>
    <n v="29"/>
    <s v="G"/>
    <s v="6'6&quot;"/>
    <n v="205"/>
    <d v="1992-02-14T00:00:00"/>
    <n v="26"/>
    <s v="Sault Ste. Marie, ON"/>
    <s v="Canada"/>
    <s v="N"/>
    <n v="13"/>
    <s v="OTT"/>
    <s v="Ottawa"/>
    <s v="Senators"/>
    <x v="0"/>
    <n v="0"/>
    <n v="0"/>
    <n v="0"/>
    <m/>
  </r>
  <r>
    <x v="1"/>
    <n v="4031"/>
    <s v="Oduya"/>
    <s v="Johnny"/>
    <n v="27"/>
    <s v="D"/>
    <s v="6'0&quot;"/>
    <n v="191"/>
    <d v="1981-09-30T00:00:00"/>
    <n v="36"/>
    <s v="Stockholm"/>
    <s v="Sweden"/>
    <s v="N"/>
    <n v="20"/>
    <s v="CHI"/>
    <s v="Chicago"/>
    <s v="Blackhawks"/>
    <x v="79"/>
    <n v="2"/>
    <n v="7"/>
    <n v="9"/>
    <n v="37"/>
  </r>
  <r>
    <x v="1"/>
    <n v="5531"/>
    <s v="Oesterle"/>
    <s v="Jordan"/>
    <n v="82"/>
    <s v="D"/>
    <s v="6'0&quot;"/>
    <n v="182"/>
    <d v="1992-06-25T00:00:00"/>
    <n v="25"/>
    <s v="Dearborn Heights, MI"/>
    <s v="USA"/>
    <s v="N"/>
    <n v="24"/>
    <s v="EDM"/>
    <s v="Edmonton"/>
    <s v="Oilers"/>
    <x v="25"/>
    <n v="0"/>
    <n v="0"/>
    <n v="0"/>
    <n v="2"/>
  </r>
  <r>
    <x v="1"/>
    <n v="10078"/>
    <s v="O'Gara"/>
    <s v="Rob"/>
    <n v="44"/>
    <s v="D"/>
    <s v="6'4&quot;"/>
    <n v="207"/>
    <d v="1993-07-05T00:00:00"/>
    <n v="24"/>
    <s v="Massapequa, NY"/>
    <s v="USA"/>
    <s v="Y"/>
    <n v="11"/>
    <s v="BOS"/>
    <s v="Boston"/>
    <s v="Bruins"/>
    <x v="23"/>
    <n v="0"/>
    <n v="0"/>
    <n v="0"/>
    <n v="2"/>
  </r>
  <r>
    <x v="1"/>
    <n v="4406"/>
    <s v="Okposo"/>
    <s v="Kyle"/>
    <n v="21"/>
    <s v="RW"/>
    <s v="6'0&quot;"/>
    <n v="220"/>
    <d v="1988-04-16T00:00:00"/>
    <n v="30"/>
    <s v="St. Paul, MN"/>
    <s v="USA"/>
    <s v="N"/>
    <n v="15"/>
    <s v="BUF"/>
    <s v="Buffalo"/>
    <s v="Sabres"/>
    <x v="21"/>
    <n v="19"/>
    <n v="26"/>
    <n v="45"/>
    <n v="156"/>
  </r>
  <r>
    <x v="1"/>
    <n v="5156"/>
    <s v="Oleksiak"/>
    <s v="Jamie"/>
    <n v="5"/>
    <s v="D"/>
    <s v="6'7&quot;"/>
    <n v="255"/>
    <d v="1992-12-21T00:00:00"/>
    <n v="25"/>
    <s v="Toronto, ON"/>
    <s v="Canada"/>
    <s v="N"/>
    <n v="27"/>
    <s v="DAL"/>
    <s v="Dallas"/>
    <s v="Stars"/>
    <x v="74"/>
    <n v="5"/>
    <n v="2"/>
    <n v="7"/>
    <n v="33"/>
  </r>
  <r>
    <x v="1"/>
    <n v="5181"/>
    <s v="Oleksy"/>
    <s v="Steve"/>
    <n v="61"/>
    <s v="D"/>
    <s v="6'0&quot;"/>
    <n v="188"/>
    <d v="1986-02-04T00:00:00"/>
    <n v="32"/>
    <s v="Chesterfield, MI"/>
    <s v="USA"/>
    <s v="N"/>
    <n v="10"/>
    <s v="PIT"/>
    <s v="Pittsburgh"/>
    <s v="Penguins"/>
    <x v="28"/>
    <n v="0"/>
    <n v="1"/>
    <n v="1"/>
    <n v="11"/>
  </r>
  <r>
    <x v="1"/>
    <n v="5865"/>
    <s v="Olofsson"/>
    <s v="Gustav"/>
    <n v="23"/>
    <s v="D"/>
    <s v="6'3&quot;"/>
    <n v="196"/>
    <d v="1994-12-01T00:00:00"/>
    <n v="23"/>
    <s v="Boras"/>
    <s v="Sweden"/>
    <s v="N"/>
    <n v="25"/>
    <s v="MIN"/>
    <s v="Minnesota"/>
    <s v="Wild"/>
    <x v="29"/>
    <n v="0"/>
    <n v="3"/>
    <n v="3"/>
    <n v="7"/>
  </r>
  <r>
    <x v="1"/>
    <n v="4631"/>
    <s v="O'Reilly"/>
    <s v="Cal"/>
    <n v="19"/>
    <s v="C"/>
    <s v="6'0&quot;"/>
    <n v="188"/>
    <d v="1986-09-30T00:00:00"/>
    <n v="31"/>
    <s v="Toronto, ON"/>
    <s v="Canada"/>
    <s v="N"/>
    <n v="15"/>
    <s v="BUF"/>
    <s v="Buffalo"/>
    <s v="Sabres"/>
    <x v="28"/>
    <n v="0"/>
    <n v="1"/>
    <n v="1"/>
    <n v="3"/>
  </r>
  <r>
    <x v="1"/>
    <n v="4703"/>
    <s v="O'Reilly"/>
    <s v="Ryan"/>
    <n v="90"/>
    <s v="LW"/>
    <s v="6'1&quot;"/>
    <n v="216"/>
    <d v="1991-02-07T00:00:00"/>
    <n v="27"/>
    <s v="Clinton, ON"/>
    <s v="Canada"/>
    <s v="N"/>
    <n v="15"/>
    <s v="BUF"/>
    <s v="Buffalo"/>
    <s v="Sabres"/>
    <x v="42"/>
    <n v="20"/>
    <n v="35"/>
    <n v="55"/>
    <n v="189"/>
  </r>
  <r>
    <x v="1"/>
    <n v="479"/>
    <s v="Orpik"/>
    <s v="Brooks"/>
    <n v="44"/>
    <s v="D"/>
    <s v="6'3&quot;"/>
    <n v="217"/>
    <d v="1980-09-26T00:00:00"/>
    <n v="37"/>
    <s v="San Francisco, CA"/>
    <s v="USA"/>
    <s v="N"/>
    <n v="5"/>
    <s v="WSH"/>
    <s v="Washington"/>
    <s v="Capitals"/>
    <x v="37"/>
    <n v="0"/>
    <n v="14"/>
    <n v="14"/>
    <n v="93"/>
  </r>
  <r>
    <x v="1"/>
    <n v="71"/>
    <s v="Ott"/>
    <s v="Steve"/>
    <n v="92"/>
    <s v="C"/>
    <s v="6'0&quot;"/>
    <n v="193"/>
    <d v="1982-08-19T00:00:00"/>
    <n v="35"/>
    <s v="Summerside, PE"/>
    <s v="Canada"/>
    <s v="N"/>
    <n v="14"/>
    <s v="MTL"/>
    <s v="Montreal"/>
    <s v="Canadiens"/>
    <x v="75"/>
    <n v="3"/>
    <n v="4"/>
    <n v="7"/>
    <n v="45"/>
  </r>
  <r>
    <x v="1"/>
    <n v="5272"/>
    <s v="Ouellet"/>
    <s v="Xavier"/>
    <n v="61"/>
    <s v="D"/>
    <s v="6'1&quot;"/>
    <n v="185"/>
    <d v="1993-07-29T00:00:00"/>
    <n v="24"/>
    <s v="Bayonne"/>
    <s v="France"/>
    <s v="N"/>
    <n v="16"/>
    <s v="DET"/>
    <s v="Detroit"/>
    <s v="Red Wings"/>
    <x v="12"/>
    <n v="3"/>
    <n v="9"/>
    <n v="12"/>
    <n v="89"/>
  </r>
  <r>
    <x v="1"/>
    <n v="3495"/>
    <s v="Ovechkin"/>
    <s v="Alex"/>
    <n v="8"/>
    <s v="LW"/>
    <s v="6'3&quot;"/>
    <n v="235"/>
    <d v="1985-09-17T00:00:00"/>
    <n v="32"/>
    <s v="Moscow"/>
    <s v="Russia"/>
    <s v="N"/>
    <n v="5"/>
    <s v="WSH"/>
    <s v="Washington"/>
    <s v="Capitals"/>
    <x v="3"/>
    <n v="33"/>
    <n v="36"/>
    <n v="69"/>
    <n v="313"/>
  </r>
  <r>
    <x v="1"/>
    <n v="4865"/>
    <s v="Paajarvi"/>
    <s v="Magnus"/>
    <n v="56"/>
    <s v="LW"/>
    <s v="6'3&quot;"/>
    <n v="206"/>
    <d v="1991-04-11T00:00:00"/>
    <n v="27"/>
    <s v="Norrkoping"/>
    <s v="Sweden"/>
    <s v="N"/>
    <n v="17"/>
    <s v="STL"/>
    <s v="St. Louis"/>
    <s v="Blues"/>
    <x v="53"/>
    <n v="8"/>
    <n v="5"/>
    <n v="13"/>
    <n v="51"/>
  </r>
  <r>
    <x v="1"/>
    <n v="4603"/>
    <s v="Pacioretty"/>
    <s v="Max"/>
    <n v="67"/>
    <s v="LW"/>
    <s v="6'2&quot;"/>
    <n v="206"/>
    <d v="1988-11-20T00:00:00"/>
    <n v="29"/>
    <s v="New Canaan, CT"/>
    <s v="USA"/>
    <s v="N"/>
    <n v="14"/>
    <s v="MTL"/>
    <s v="Montreal"/>
    <s v="Canadiens"/>
    <x v="11"/>
    <n v="35"/>
    <n v="32"/>
    <n v="67"/>
    <n v="268"/>
  </r>
  <r>
    <x v="1"/>
    <n v="5483"/>
    <s v="Pakarinen"/>
    <s v="Iiro"/>
    <n v="26"/>
    <s v="RW"/>
    <s v="6'1&quot;"/>
    <n v="212"/>
    <d v="1991-08-25T00:00:00"/>
    <n v="26"/>
    <s v="Loviisa"/>
    <s v="Finland"/>
    <s v="N"/>
    <n v="24"/>
    <s v="EDM"/>
    <s v="Edmonton"/>
    <s v="Oilers"/>
    <x v="44"/>
    <n v="2"/>
    <n v="2"/>
    <n v="4"/>
    <n v="15"/>
  </r>
  <r>
    <x v="1"/>
    <n v="5178"/>
    <s v="Palat"/>
    <s v="Ondrej"/>
    <n v="18"/>
    <s v="LW"/>
    <s v="6'0&quot;"/>
    <n v="188"/>
    <d v="1991-03-28T00:00:00"/>
    <n v="27"/>
    <s v="Frydek-Mistek"/>
    <s v="CzechRepublic"/>
    <s v="N"/>
    <n v="1"/>
    <s v="TBL"/>
    <s v="Tampa Bay"/>
    <s v="Lightning"/>
    <x v="30"/>
    <n v="17"/>
    <n v="35"/>
    <n v="52"/>
    <n v="162"/>
  </r>
  <r>
    <x v="1"/>
    <n v="5167"/>
    <s v="Panik"/>
    <s v="Richard"/>
    <n v="14"/>
    <s v="RW"/>
    <s v="6'1&quot;"/>
    <n v="208"/>
    <d v="1991-02-07T00:00:00"/>
    <n v="27"/>
    <s v="Martin"/>
    <s v="Slovakia"/>
    <s v="N"/>
    <n v="20"/>
    <s v="CHI"/>
    <s v="Chicago"/>
    <s v="Blackhawks"/>
    <x v="3"/>
    <n v="22"/>
    <n v="22"/>
    <n v="44"/>
    <n v="155"/>
  </r>
  <r>
    <x v="1"/>
    <n v="5370"/>
    <s v="Paquette"/>
    <s v="Cedric"/>
    <n v="13"/>
    <s v="C"/>
    <s v="6'1&quot;"/>
    <n v="198"/>
    <d v="1993-08-13T00:00:00"/>
    <n v="24"/>
    <s v="Gaspe, QC"/>
    <s v="Canada"/>
    <s v="N"/>
    <n v="1"/>
    <s v="TBL"/>
    <s v="Tampa Bay"/>
    <s v="Lightning"/>
    <x v="36"/>
    <n v="4"/>
    <n v="6"/>
    <n v="10"/>
    <n v="68"/>
  </r>
  <r>
    <x v="1"/>
    <n v="5826"/>
    <s v="Parayko"/>
    <s v="Colton"/>
    <n v="55"/>
    <s v="D"/>
    <s v="6'6&quot;"/>
    <n v="230"/>
    <d v="1993-05-12T00:00:00"/>
    <n v="24"/>
    <s v="St. Albert, AB"/>
    <s v="Canada"/>
    <s v="N"/>
    <n v="17"/>
    <s v="STL"/>
    <s v="St. Louis"/>
    <s v="Blues"/>
    <x v="11"/>
    <n v="4"/>
    <n v="31"/>
    <n v="35"/>
    <n v="188"/>
  </r>
  <r>
    <x v="1"/>
    <n v="4433"/>
    <s v="Pardy"/>
    <s v="Adam"/>
    <n v="5"/>
    <s v="D"/>
    <s v="6'4&quot;"/>
    <n v="227"/>
    <d v="1984-03-29T00:00:00"/>
    <n v="34"/>
    <s v="Bonavista, NL"/>
    <s v="Canada"/>
    <s v="N"/>
    <n v="18"/>
    <s v="NSH"/>
    <s v="Nashville"/>
    <s v="Predators"/>
    <x v="19"/>
    <n v="0"/>
    <n v="0"/>
    <n v="0"/>
    <n v="4"/>
  </r>
  <r>
    <x v="1"/>
    <n v="4231"/>
    <s v="Parenteau"/>
    <s v="Pierre-Alexandre"/>
    <n v="11"/>
    <s v="RW"/>
    <s v="6'0&quot;"/>
    <n v="200"/>
    <d v="1983-03-24T00:00:00"/>
    <n v="35"/>
    <s v="Hull, QC"/>
    <s v="Canada"/>
    <s v="N"/>
    <n v="18"/>
    <s v="NSH"/>
    <s v="Nashville"/>
    <s v="Predators"/>
    <x v="24"/>
    <n v="13"/>
    <n v="15"/>
    <n v="28"/>
    <n v="123"/>
  </r>
  <r>
    <x v="1"/>
    <n v="5437"/>
    <s v="Pastrnak"/>
    <s v="David"/>
    <n v="88"/>
    <s v="RW"/>
    <s v="6'0&quot;"/>
    <n v="188"/>
    <d v="1996-05-25T00:00:00"/>
    <n v="21"/>
    <s v="Havirov"/>
    <s v="CzechRepublic"/>
    <s v="N"/>
    <n v="11"/>
    <s v="BOS"/>
    <s v="Boston"/>
    <s v="Bruins"/>
    <x v="30"/>
    <n v="34"/>
    <n v="36"/>
    <n v="70"/>
    <n v="263"/>
  </r>
  <r>
    <x v="1"/>
    <n v="5184"/>
    <s v="Pateryn"/>
    <s v="Greg"/>
    <n v="29"/>
    <s v="D"/>
    <s v="6'3&quot;"/>
    <n v="224"/>
    <d v="1990-06-20T00:00:00"/>
    <n v="27"/>
    <s v="Sterling Heights, MI"/>
    <s v="USA"/>
    <s v="N"/>
    <n v="27"/>
    <s v="DAL"/>
    <s v="Dallas"/>
    <s v="Stars"/>
    <x v="13"/>
    <n v="1"/>
    <n v="8"/>
    <n v="9"/>
    <n v="42"/>
  </r>
  <r>
    <x v="1"/>
    <n v="5919"/>
    <s v="Paul"/>
    <s v="Nick"/>
    <n v="13"/>
    <s v="RW"/>
    <s v="6'4&quot;"/>
    <n v="230"/>
    <d v="1995-03-20T00:00:00"/>
    <n v="23"/>
    <s v="Mississauga, ON"/>
    <s v="Canada"/>
    <s v="N"/>
    <n v="13"/>
    <s v="OTT"/>
    <s v="Ottawa"/>
    <s v="Senators"/>
    <x v="0"/>
    <n v="0"/>
    <n v="0"/>
    <n v="0"/>
    <n v="4"/>
  </r>
  <r>
    <x v="1"/>
    <n v="4321"/>
    <s v="Pavelec"/>
    <s v="Ondrej"/>
    <n v="31"/>
    <s v="G"/>
    <s v="6'3&quot;"/>
    <n v="212"/>
    <d v="1987-08-31T00:00:00"/>
    <n v="30"/>
    <s v="Kladno"/>
    <s v="CzechRepublic"/>
    <s v="N"/>
    <n v="2"/>
    <s v="WPJ"/>
    <s v="Winnipeg"/>
    <s v="Jets"/>
    <x v="71"/>
    <n v="0"/>
    <n v="0"/>
    <n v="0"/>
    <m/>
  </r>
  <r>
    <x v="1"/>
    <n v="5292"/>
    <s v="Pearson"/>
    <s v="Tanner"/>
    <n v="70"/>
    <s v="LW"/>
    <s v="6'1&quot;"/>
    <n v="201"/>
    <d v="1992-08-10T00:00:00"/>
    <n v="25"/>
    <s v="Kitchener, ON"/>
    <s v="Canada"/>
    <s v="N"/>
    <n v="28"/>
    <s v="LAK"/>
    <s v="Los Angeles"/>
    <s v="Kings"/>
    <x v="6"/>
    <n v="24"/>
    <n v="20"/>
    <n v="44"/>
    <n v="187"/>
  </r>
  <r>
    <x v="1"/>
    <n v="5856"/>
    <s v="Pelech"/>
    <s v="Adam"/>
    <n v="50"/>
    <s v="D"/>
    <s v="6'3&quot;"/>
    <n v="217"/>
    <d v="1994-08-16T00:00:00"/>
    <n v="23"/>
    <s v="Toronto, ON"/>
    <s v="Canada"/>
    <s v="N"/>
    <n v="8"/>
    <s v="NYI"/>
    <s v="New York"/>
    <s v="Islanders"/>
    <x v="70"/>
    <n v="3"/>
    <n v="7"/>
    <n v="10"/>
    <n v="40"/>
  </r>
  <r>
    <x v="1"/>
    <n v="11511"/>
    <s v="Perlini"/>
    <s v="Brendan"/>
    <n v="29"/>
    <s v="LW"/>
    <s v="6'3&quot;"/>
    <n v="211"/>
    <d v="1996-04-27T00:00:00"/>
    <n v="21"/>
    <s v="Guildford"/>
    <s v="GBR"/>
    <s v="Y"/>
    <n v="30"/>
    <s v="ARI"/>
    <s v="Arizona"/>
    <s v="Coyotes"/>
    <x v="72"/>
    <n v="14"/>
    <n v="7"/>
    <n v="21"/>
    <n v="92"/>
  </r>
  <r>
    <x v="1"/>
    <n v="4307"/>
    <s v="Perron"/>
    <s v="David"/>
    <n v="57"/>
    <s v="LW"/>
    <s v="6'0&quot;"/>
    <n v="200"/>
    <d v="1988-05-28T00:00:00"/>
    <n v="29"/>
    <s v="Sherbrooke, QC"/>
    <s v="Canada"/>
    <s v="N"/>
    <n v="17"/>
    <s v="STL"/>
    <s v="St. Louis"/>
    <s v="Blues"/>
    <x v="3"/>
    <n v="18"/>
    <n v="28"/>
    <n v="46"/>
    <n v="150"/>
  </r>
  <r>
    <x v="1"/>
    <n v="3626"/>
    <s v="Perry"/>
    <s v="Corey"/>
    <n v="10"/>
    <s v="RW"/>
    <s v="6'3&quot;"/>
    <n v="213"/>
    <d v="1985-05-16T00:00:00"/>
    <n v="32"/>
    <s v="Peterborough, ON"/>
    <s v="Canada"/>
    <s v="N"/>
    <n v="29"/>
    <s v="ANA"/>
    <s v="Anaheim"/>
    <s v="Ducks"/>
    <x v="3"/>
    <n v="19"/>
    <n v="34"/>
    <n v="53"/>
    <n v="215"/>
  </r>
  <r>
    <x v="1"/>
    <n v="5845"/>
    <s v="Pesce"/>
    <s v="Brett"/>
    <n v="22"/>
    <s v="D"/>
    <s v="6'3&quot;"/>
    <n v="200"/>
    <d v="1994-11-15T00:00:00"/>
    <n v="23"/>
    <s v="Tarrytown, NY"/>
    <s v="USA"/>
    <s v="N"/>
    <n v="3"/>
    <s v="CAR"/>
    <s v="Carolina"/>
    <s v="Hurricanes"/>
    <x v="3"/>
    <n v="2"/>
    <n v="18"/>
    <n v="20"/>
    <n v="109"/>
  </r>
  <r>
    <x v="1"/>
    <n v="4764"/>
    <s v="Peters"/>
    <s v="Justin"/>
    <n v="40"/>
    <s v="G"/>
    <s v="6'1&quot;"/>
    <n v="210"/>
    <d v="1986-08-30T00:00:00"/>
    <n v="31"/>
    <s v="Blyth, ON"/>
    <s v="Canada"/>
    <s v="N"/>
    <n v="30"/>
    <s v="ARI"/>
    <s v="Arizona"/>
    <s v="Coyotes"/>
    <x v="23"/>
    <n v="0"/>
    <n v="0"/>
    <n v="0"/>
    <m/>
  </r>
  <r>
    <x v="1"/>
    <n v="5213"/>
    <s v="Petrovic"/>
    <s v="Alex"/>
    <n v="6"/>
    <s v="D"/>
    <s v="6'4&quot;"/>
    <n v="206"/>
    <d v="1992-03-03T00:00:00"/>
    <n v="26"/>
    <s v="Edmonton, AB"/>
    <s v="Canada"/>
    <s v="N"/>
    <n v="4"/>
    <s v="FLO"/>
    <s v="Florida"/>
    <s v="Panthers"/>
    <x v="31"/>
    <n v="1"/>
    <n v="13"/>
    <n v="14"/>
    <n v="55"/>
  </r>
  <r>
    <x v="1"/>
    <n v="4929"/>
    <s v="Petry"/>
    <s v="Jeff"/>
    <n v="26"/>
    <s v="D"/>
    <s v="6'3&quot;"/>
    <n v="208"/>
    <d v="1987-12-09T00:00:00"/>
    <n v="30"/>
    <s v="Ann Arbor, MI"/>
    <s v="USA"/>
    <s v="N"/>
    <n v="14"/>
    <s v="MTL"/>
    <s v="Montreal"/>
    <s v="Canadiens"/>
    <x v="6"/>
    <n v="8"/>
    <n v="20"/>
    <n v="28"/>
    <n v="172"/>
  </r>
  <r>
    <x v="1"/>
    <n v="3661"/>
    <s v="Phaneuf"/>
    <s v="Dion"/>
    <n v="2"/>
    <s v="D"/>
    <s v="6'4&quot;"/>
    <n v="225"/>
    <d v="1985-04-09T00:00:00"/>
    <n v="33"/>
    <s v="Edmonton, AB"/>
    <s v="Canada"/>
    <s v="N"/>
    <n v="13"/>
    <s v="OTT"/>
    <s v="Ottawa"/>
    <s v="Senators"/>
    <x v="11"/>
    <n v="9"/>
    <n v="21"/>
    <n v="30"/>
    <n v="156"/>
  </r>
  <r>
    <x v="1"/>
    <n v="5467"/>
    <s v="Pickard"/>
    <s v="Calvin"/>
    <n v="31"/>
    <s v="G"/>
    <s v="6'1&quot;"/>
    <n v="200"/>
    <d v="1992-04-15T00:00:00"/>
    <n v="26"/>
    <s v="Moncton, NB"/>
    <s v="Canada"/>
    <s v="N"/>
    <n v="22"/>
    <s v="COL"/>
    <s v="Colorado"/>
    <s v="Avalanche"/>
    <x v="39"/>
    <n v="0"/>
    <n v="2"/>
    <n v="2"/>
    <m/>
  </r>
  <r>
    <x v="1"/>
    <n v="4548"/>
    <s v="Pietrangelo"/>
    <s v="Alex"/>
    <n v="27"/>
    <s v="D"/>
    <s v="6'3&quot;"/>
    <n v="210"/>
    <d v="1990-01-18T00:00:00"/>
    <n v="28"/>
    <s v="King City, ON"/>
    <s v="Canada"/>
    <s v="N"/>
    <n v="17"/>
    <s v="STL"/>
    <s v="St. Louis"/>
    <s v="Blues"/>
    <x v="6"/>
    <n v="14"/>
    <n v="34"/>
    <n v="48"/>
    <n v="181"/>
  </r>
  <r>
    <x v="1"/>
    <n v="4828"/>
    <s v="Pirri"/>
    <s v="Brandon"/>
    <n v="73"/>
    <s v="C"/>
    <s v="6'0&quot;"/>
    <n v="186"/>
    <d v="1991-04-10T00:00:00"/>
    <n v="27"/>
    <s v="Toronto, ON"/>
    <s v="Canada"/>
    <s v="N"/>
    <n v="9"/>
    <s v="NYR"/>
    <s v="New York"/>
    <s v="Rangers"/>
    <x v="18"/>
    <n v="8"/>
    <n v="10"/>
    <n v="18"/>
    <n v="96"/>
  </r>
  <r>
    <x v="1"/>
    <n v="5274"/>
    <s v="Pitlick"/>
    <s v="Tyler"/>
    <n v="15"/>
    <s v="RW"/>
    <s v="6'2&quot;"/>
    <n v="200"/>
    <d v="1991-11-01T00:00:00"/>
    <n v="26"/>
    <s v="Minneapolis, MN"/>
    <s v="USA"/>
    <s v="Y"/>
    <n v="24"/>
    <s v="EDM"/>
    <s v="Edmonton"/>
    <s v="Oilers"/>
    <x v="76"/>
    <n v="8"/>
    <n v="3"/>
    <n v="11"/>
    <n v="54"/>
  </r>
  <r>
    <x v="1"/>
    <n v="4052"/>
    <s v="Polak"/>
    <s v="Roman"/>
    <n v="46"/>
    <s v="D"/>
    <s v="6'2&quot;"/>
    <n v="235"/>
    <d v="1986-04-28T00:00:00"/>
    <n v="31"/>
    <s v="Ostrava"/>
    <s v="CzechRepublic"/>
    <s v="N"/>
    <n v="12"/>
    <s v="TOR"/>
    <s v="Toronto"/>
    <s v="Maple Leafs"/>
    <x v="30"/>
    <n v="4"/>
    <n v="7"/>
    <n v="11"/>
    <n v="64"/>
  </r>
  <r>
    <x v="1"/>
    <n v="855"/>
    <s v="Pominville"/>
    <s v="Jason"/>
    <n v="29"/>
    <s v="RW"/>
    <s v="6'0&quot;"/>
    <n v="180"/>
    <d v="1982-11-30T00:00:00"/>
    <n v="35"/>
    <s v="Repentigny, QC"/>
    <s v="Canada"/>
    <s v="N"/>
    <n v="25"/>
    <s v="MIN"/>
    <s v="Minnesota"/>
    <s v="Wild"/>
    <x v="57"/>
    <n v="13"/>
    <n v="34"/>
    <n v="47"/>
    <n v="176"/>
  </r>
  <r>
    <x v="1"/>
    <n v="4539"/>
    <s v="Porter"/>
    <s v="Kevin"/>
    <n v="11"/>
    <s v="C"/>
    <s v="6'0&quot;"/>
    <n v="190"/>
    <d v="1986-03-12T00:00:00"/>
    <n v="32"/>
    <s v="Detroit, MI"/>
    <s v="USA"/>
    <s v="N"/>
    <n v="10"/>
    <s v="PIT"/>
    <s v="Pittsburgh"/>
    <s v="Penguins"/>
    <x v="25"/>
    <n v="0"/>
    <n v="0"/>
    <n v="0"/>
    <n v="0"/>
  </r>
  <r>
    <x v="1"/>
    <n v="4967"/>
    <s v="Postma"/>
    <s v="Paul"/>
    <n v="4"/>
    <s v="D"/>
    <s v="6'3&quot;"/>
    <n v="195"/>
    <d v="1989-02-22T00:00:00"/>
    <n v="29"/>
    <s v="Red Deer, AB"/>
    <s v="Canada"/>
    <s v="N"/>
    <n v="2"/>
    <s v="WPJ"/>
    <s v="Winnipeg"/>
    <s v="Jets"/>
    <x v="21"/>
    <n v="1"/>
    <n v="13"/>
    <n v="14"/>
    <n v="50"/>
  </r>
  <r>
    <x v="1"/>
    <n v="3694"/>
    <s v="Pouliot"/>
    <s v="Benoit"/>
    <n v="67"/>
    <s v="LW"/>
    <s v="6'3&quot;"/>
    <n v="200"/>
    <d v="1986-09-29T00:00:00"/>
    <n v="31"/>
    <s v="Alfred, ON"/>
    <s v="Canada"/>
    <s v="N"/>
    <n v="24"/>
    <s v="EDM"/>
    <s v="Edmonton"/>
    <s v="Oilers"/>
    <x v="24"/>
    <n v="8"/>
    <n v="6"/>
    <n v="14"/>
    <n v="77"/>
  </r>
  <r>
    <x v="1"/>
    <n v="5502"/>
    <s v="Pouliot"/>
    <s v="Derrick"/>
    <n v="51"/>
    <s v="D"/>
    <s v="6'0&quot;"/>
    <n v="208"/>
    <d v="1994-01-16T00:00:00"/>
    <n v="24"/>
    <s v="Estevan, SK"/>
    <s v="Canada"/>
    <s v="N"/>
    <n v="10"/>
    <s v="PIT"/>
    <s v="Pittsburgh"/>
    <s v="Penguins"/>
    <x v="28"/>
    <n v="0"/>
    <n v="0"/>
    <n v="0"/>
    <n v="11"/>
  </r>
  <r>
    <x v="1"/>
    <n v="4294"/>
    <s v="Price"/>
    <s v="Carey"/>
    <n v="31"/>
    <s v="G"/>
    <s v="6'3&quot;"/>
    <n v="215"/>
    <d v="1987-08-16T00:00:00"/>
    <n v="30"/>
    <s v="Anahim Lake, BC"/>
    <s v="Canada"/>
    <s v="N"/>
    <n v="14"/>
    <s v="MTL"/>
    <s v="Montreal"/>
    <s v="Canadiens"/>
    <x v="49"/>
    <n v="0"/>
    <n v="1"/>
    <n v="1"/>
    <m/>
  </r>
  <r>
    <x v="1"/>
    <n v="4785"/>
    <s v="Prosser"/>
    <s v="Nate"/>
    <n v="39"/>
    <s v="D"/>
    <s v="6'2&quot;"/>
    <n v="206"/>
    <d v="1986-05-07T00:00:00"/>
    <n v="31"/>
    <s v="Elk River, MN"/>
    <s v="USA"/>
    <s v="N"/>
    <n v="25"/>
    <s v="MIN"/>
    <s v="Minnesota"/>
    <s v="Wild"/>
    <x v="14"/>
    <n v="2"/>
    <n v="5"/>
    <n v="7"/>
    <n v="20"/>
  </r>
  <r>
    <x v="1"/>
    <n v="5094"/>
    <s v="Prout"/>
    <s v="Dalton"/>
    <n v="47"/>
    <s v="D"/>
    <s v="6'3&quot;"/>
    <n v="230"/>
    <d v="1990-03-13T00:00:00"/>
    <n v="28"/>
    <s v="Kingsville, ON"/>
    <s v="Canada"/>
    <s v="N"/>
    <n v="7"/>
    <s v="NJD"/>
    <s v="New Jersey"/>
    <s v="Devils"/>
    <x v="50"/>
    <n v="0"/>
    <n v="6"/>
    <n v="6"/>
    <n v="13"/>
  </r>
  <r>
    <x v="1"/>
    <n v="5602"/>
    <s v="Provorov"/>
    <s v="Ivan"/>
    <n v="9"/>
    <s v="D"/>
    <s v="6'1&quot;"/>
    <n v="201"/>
    <d v="1997-01-13T00:00:00"/>
    <n v="21"/>
    <s v="Yaroslavl"/>
    <s v="Russia"/>
    <s v="Y"/>
    <n v="6"/>
    <s v="PHI"/>
    <s v="Philadelphia"/>
    <s v="Flyers"/>
    <x v="3"/>
    <n v="6"/>
    <n v="24"/>
    <n v="30"/>
    <n v="161"/>
  </r>
  <r>
    <x v="1"/>
    <n v="5530"/>
    <s v="Puempel"/>
    <s v="Matt"/>
    <n v="12"/>
    <s v="LW"/>
    <s v="6'1&quot;"/>
    <n v="205"/>
    <d v="1993-01-24T00:00:00"/>
    <n v="25"/>
    <s v="Windsor, ON"/>
    <s v="Canada"/>
    <s v="N"/>
    <n v="9"/>
    <s v="NYR"/>
    <s v="New York"/>
    <s v="Rangers"/>
    <x v="48"/>
    <n v="6"/>
    <n v="3"/>
    <n v="9"/>
    <n v="44"/>
  </r>
  <r>
    <x v="1"/>
    <n v="9630"/>
    <s v="Puljujarvi"/>
    <s v="Jesse"/>
    <n v="98"/>
    <s v="RW"/>
    <s v="6'4&quot;"/>
    <n v="211"/>
    <d v="1998-05-07T00:00:00"/>
    <n v="19"/>
    <s v="Alvkarleby"/>
    <s v="Sweden"/>
    <s v="Y"/>
    <n v="24"/>
    <s v="EDM"/>
    <s v="Edmonton"/>
    <s v="Oilers"/>
    <x v="50"/>
    <n v="1"/>
    <n v="7"/>
    <n v="8"/>
    <n v="41"/>
  </r>
  <r>
    <x v="1"/>
    <n v="5815"/>
    <s v="Pulock"/>
    <s v="Ryan"/>
    <n v="6"/>
    <s v="D"/>
    <s v="6'2&quot;"/>
    <n v="214"/>
    <d v="1994-10-06T00:00:00"/>
    <n v="23"/>
    <s v="Dauphin, MB"/>
    <s v="Canada"/>
    <s v="N"/>
    <n v="8"/>
    <s v="NYI"/>
    <s v="New York"/>
    <s v="Islanders"/>
    <x v="0"/>
    <n v="0"/>
    <n v="0"/>
    <n v="0"/>
    <n v="0"/>
  </r>
  <r>
    <x v="1"/>
    <n v="4357"/>
    <s v="Purcell"/>
    <s v="Teddy"/>
    <n v="9"/>
    <s v="RW"/>
    <s v="6'2&quot;"/>
    <n v="195"/>
    <d v="1985-09-08T00:00:00"/>
    <n v="32"/>
    <s v="St. John's, NL"/>
    <s v="Canada"/>
    <s v="N"/>
    <n v="28"/>
    <s v="LAK"/>
    <s v="Los Angeles"/>
    <s v="Kings"/>
    <x v="54"/>
    <n v="0"/>
    <n v="2"/>
    <n v="2"/>
    <n v="10"/>
  </r>
  <r>
    <x v="1"/>
    <n v="5192"/>
    <s v="Pysyk"/>
    <s v="Mark"/>
    <n v="13"/>
    <s v="D"/>
    <s v="6'1&quot;"/>
    <n v="200"/>
    <d v="1992-01-11T00:00:00"/>
    <n v="26"/>
    <s v="Sherwood Park, AB"/>
    <s v="Canada"/>
    <s v="N"/>
    <n v="4"/>
    <s v="FLO"/>
    <s v="Florida"/>
    <s v="Panthers"/>
    <x v="3"/>
    <n v="4"/>
    <n v="13"/>
    <n v="17"/>
    <n v="86"/>
  </r>
  <r>
    <x v="1"/>
    <n v="11473"/>
    <s v="Quenneville"/>
    <s v="John"/>
    <n v="42"/>
    <s v="C"/>
    <s v="6'1&quot;"/>
    <n v="195"/>
    <d v="1996-04-16T00:00:00"/>
    <n v="22"/>
    <s v="Edmonton, AB"/>
    <s v="Canada"/>
    <s v="Y"/>
    <n v="7"/>
    <s v="NJD"/>
    <s v="New Jersey"/>
    <s v="Devils"/>
    <x v="54"/>
    <n v="1"/>
    <n v="3"/>
    <n v="4"/>
    <n v="21"/>
  </r>
  <r>
    <x v="1"/>
    <n v="4333"/>
    <s v="Quick"/>
    <s v="Jonathan"/>
    <n v="32"/>
    <s v="G"/>
    <s v="6'1&quot;"/>
    <n v="218"/>
    <d v="1986-01-21T00:00:00"/>
    <n v="32"/>
    <s v="Milford, CT"/>
    <s v="USA"/>
    <s v="N"/>
    <n v="28"/>
    <s v="LAK"/>
    <s v="Los Angeles"/>
    <s v="Kings"/>
    <x v="20"/>
    <n v="0"/>
    <n v="0"/>
    <n v="0"/>
    <m/>
  </r>
  <r>
    <x v="1"/>
    <n v="3784"/>
    <s v="Quincey"/>
    <s v="Kyle"/>
    <n v="26"/>
    <s v="D"/>
    <s v="6'2&quot;"/>
    <n v="210"/>
    <d v="1985-08-12T00:00:00"/>
    <n v="32"/>
    <s v="Kitchener, ON"/>
    <s v="Canada"/>
    <s v="N"/>
    <n v="19"/>
    <s v="CBJ"/>
    <s v="Columbus"/>
    <s v="Blue Jackets"/>
    <x v="69"/>
    <n v="6"/>
    <n v="9"/>
    <n v="15"/>
    <n v="79"/>
  </r>
  <r>
    <x v="1"/>
    <n v="9080"/>
    <s v="Quine"/>
    <s v="Alan"/>
    <n v="10"/>
    <s v="C"/>
    <s v="6'0&quot;"/>
    <n v="203"/>
    <d v="1993-02-25T00:00:00"/>
    <n v="25"/>
    <s v="Belleville, ON"/>
    <s v="Canada"/>
    <s v="N"/>
    <n v="8"/>
    <s v="NYI"/>
    <s v="New York"/>
    <s v="Islanders"/>
    <x v="22"/>
    <n v="5"/>
    <n v="13"/>
    <n v="18"/>
    <n v="82"/>
  </r>
  <r>
    <x v="1"/>
    <n v="5296"/>
    <s v="Raanta"/>
    <s v="Antti"/>
    <n v="32"/>
    <s v="G"/>
    <s v="6'0&quot;"/>
    <n v="195"/>
    <d v="1989-05-12T00:00:00"/>
    <n v="28"/>
    <s v="Rauma"/>
    <s v="Finland"/>
    <s v="N"/>
    <n v="9"/>
    <s v="NYR"/>
    <s v="New York"/>
    <s v="Rangers"/>
    <x v="66"/>
    <n v="0"/>
    <n v="1"/>
    <n v="1"/>
    <m/>
  </r>
  <r>
    <x v="1"/>
    <n v="4100"/>
    <s v="Radulov"/>
    <s v="Alexander"/>
    <n v="47"/>
    <s v="RW"/>
    <s v="6'1&quot;"/>
    <n v="201"/>
    <d v="1986-07-05T00:00:00"/>
    <n v="31"/>
    <s v="Nizhny Tagil"/>
    <s v="Russia"/>
    <s v="N"/>
    <n v="14"/>
    <s v="MTL"/>
    <s v="Montreal"/>
    <s v="Canadiens"/>
    <x v="45"/>
    <n v="18"/>
    <n v="36"/>
    <n v="54"/>
    <n v="147"/>
  </r>
  <r>
    <x v="1"/>
    <n v="5267"/>
    <s v="Raffl"/>
    <s v="Michael"/>
    <n v="12"/>
    <s v="LW"/>
    <s v="6'0&quot;"/>
    <n v="200"/>
    <d v="1988-12-01T00:00:00"/>
    <n v="29"/>
    <s v="Villach"/>
    <s v="Austria"/>
    <s v="N"/>
    <n v="6"/>
    <s v="PHI"/>
    <s v="Philadelphia"/>
    <s v="Flyers"/>
    <x v="79"/>
    <n v="8"/>
    <n v="3"/>
    <n v="11"/>
    <n v="63"/>
  </r>
  <r>
    <x v="1"/>
    <n v="5144"/>
    <s v="Rakell"/>
    <s v="Rickard"/>
    <n v="67"/>
    <s v="RW"/>
    <s v="6'2&quot;"/>
    <n v="198"/>
    <d v="1993-05-05T00:00:00"/>
    <n v="24"/>
    <s v="Sundbyberg"/>
    <s v="Sweden"/>
    <s v="N"/>
    <n v="29"/>
    <s v="ANA"/>
    <s v="Anaheim"/>
    <s v="Ducks"/>
    <x v="38"/>
    <n v="33"/>
    <n v="18"/>
    <n v="51"/>
    <n v="177"/>
  </r>
  <r>
    <x v="1"/>
    <n v="5605"/>
    <s v="Rantanen"/>
    <s v="Mikko"/>
    <n v="96"/>
    <s v="RW"/>
    <s v="6'4&quot;"/>
    <n v="211"/>
    <d v="1996-10-29T00:00:00"/>
    <n v="21"/>
    <s v="Nousiainen"/>
    <s v="Finland"/>
    <s v="N"/>
    <n v="22"/>
    <s v="COL"/>
    <s v="Colorado"/>
    <s v="Avalanche"/>
    <x v="30"/>
    <n v="20"/>
    <n v="19"/>
    <n v="39"/>
    <n v="133"/>
  </r>
  <r>
    <x v="1"/>
    <n v="4326"/>
    <s v="Rask"/>
    <s v="Tuukka"/>
    <n v="40"/>
    <s v="G"/>
    <s v="6'3&quot;"/>
    <n v="176"/>
    <d v="1987-03-10T00:00:00"/>
    <n v="31"/>
    <s v="Savonlinna"/>
    <s v="Finland"/>
    <s v="N"/>
    <n v="11"/>
    <s v="BOS"/>
    <s v="Boston"/>
    <s v="Bruins"/>
    <x v="21"/>
    <n v="0"/>
    <n v="2"/>
    <n v="2"/>
    <m/>
  </r>
  <r>
    <x v="1"/>
    <n v="5458"/>
    <s v="Rask"/>
    <s v="Victor"/>
    <n v="49"/>
    <s v="C"/>
    <s v="6'2&quot;"/>
    <n v="200"/>
    <d v="1993-03-01T00:00:00"/>
    <n v="25"/>
    <s v="Leksand"/>
    <s v="Sweden"/>
    <s v="N"/>
    <n v="3"/>
    <s v="CAR"/>
    <s v="Carolina"/>
    <s v="Hurricanes"/>
    <x v="3"/>
    <n v="16"/>
    <n v="29"/>
    <n v="45"/>
    <n v="186"/>
  </r>
  <r>
    <x v="1"/>
    <n v="5882"/>
    <s v="Rasmussen"/>
    <s v="Dennis"/>
    <n v="70"/>
    <s v="C"/>
    <s v="6'3&quot;"/>
    <n v="192"/>
    <d v="1990-07-03T00:00:00"/>
    <n v="27"/>
    <s v="Vasteras"/>
    <s v="Sweden"/>
    <s v="N"/>
    <n v="20"/>
    <s v="CHI"/>
    <s v="Chicago"/>
    <s v="Blackhawks"/>
    <x v="9"/>
    <n v="4"/>
    <n v="4"/>
    <n v="8"/>
    <n v="77"/>
  </r>
  <r>
    <x v="1"/>
    <n v="4301"/>
    <s v="Raymond"/>
    <s v="Mason"/>
    <n v="39"/>
    <s v="LW"/>
    <s v="6'1&quot;"/>
    <n v="179"/>
    <d v="1985-09-17T00:00:00"/>
    <n v="32"/>
    <s v="Cochrane, AB"/>
    <s v="Canada"/>
    <s v="N"/>
    <n v="29"/>
    <s v="ANA"/>
    <s v="Anaheim"/>
    <s v="Ducks"/>
    <x v="19"/>
    <n v="0"/>
    <n v="0"/>
    <n v="0"/>
    <n v="3"/>
  </r>
  <r>
    <x v="1"/>
    <n v="4892"/>
    <s v="Reaves"/>
    <s v="Ryan"/>
    <n v="75"/>
    <s v="RW"/>
    <s v="6'1&quot;"/>
    <n v="225"/>
    <d v="1987-01-19T00:00:00"/>
    <n v="31"/>
    <s v="Winnipeg, MB"/>
    <s v="Canada"/>
    <s v="N"/>
    <n v="17"/>
    <s v="STL"/>
    <s v="St. Louis"/>
    <s v="Blues"/>
    <x v="6"/>
    <n v="7"/>
    <n v="6"/>
    <n v="13"/>
    <n v="58"/>
  </r>
  <r>
    <x v="1"/>
    <n v="5155"/>
    <s v="Redmond"/>
    <s v="Zach"/>
    <n v="20"/>
    <s v="D"/>
    <s v="6'2&quot;"/>
    <n v="212"/>
    <d v="1988-07-26T00:00:00"/>
    <n v="29"/>
    <s v="Traverse City, MI"/>
    <s v="USA"/>
    <s v="N"/>
    <n v="14"/>
    <s v="MTL"/>
    <s v="Montreal"/>
    <s v="Canadiens"/>
    <x v="51"/>
    <n v="0"/>
    <n v="5"/>
    <n v="5"/>
    <n v="12"/>
  </r>
  <r>
    <x v="1"/>
    <n v="5814"/>
    <s v="Reilly"/>
    <s v="Mike"/>
    <n v="4"/>
    <s v="D"/>
    <s v="6'2&quot;"/>
    <n v="195"/>
    <d v="1993-07-12T00:00:00"/>
    <n v="24"/>
    <s v="Chicago, IL"/>
    <s v="USA"/>
    <s v="N"/>
    <n v="25"/>
    <s v="MIN"/>
    <s v="Minnesota"/>
    <s v="Wild"/>
    <x v="55"/>
    <n v="1"/>
    <n v="0"/>
    <n v="1"/>
    <n v="19"/>
  </r>
  <r>
    <x v="1"/>
    <n v="4862"/>
    <s v="Reimer"/>
    <s v="James"/>
    <n v="34"/>
    <s v="G"/>
    <s v="6'2&quot;"/>
    <n v="217"/>
    <d v="1988-03-15T00:00:00"/>
    <n v="30"/>
    <s v="Morweena, MB"/>
    <s v="Canada"/>
    <s v="N"/>
    <n v="4"/>
    <s v="FLO"/>
    <s v="Florida"/>
    <s v="Panthers"/>
    <x v="70"/>
    <n v="0"/>
    <n v="0"/>
    <n v="0"/>
    <m/>
  </r>
  <r>
    <x v="1"/>
    <n v="5416"/>
    <s v="Reinhart"/>
    <s v="Sam"/>
    <n v="23"/>
    <s v="C"/>
    <s v="6'1&quot;"/>
    <n v="192"/>
    <d v="1995-11-06T00:00:00"/>
    <n v="22"/>
    <s v="West Vancouver, BC"/>
    <s v="Canada"/>
    <s v="N"/>
    <n v="15"/>
    <s v="BUF"/>
    <s v="Buffalo"/>
    <s v="Sabres"/>
    <x v="6"/>
    <n v="17"/>
    <n v="30"/>
    <n v="47"/>
    <n v="178"/>
  </r>
  <r>
    <x v="1"/>
    <n v="5496"/>
    <s v="Rendulic"/>
    <s v="Borna"/>
    <n v="64"/>
    <s v="RW"/>
    <s v="6'2&quot;"/>
    <n v="200"/>
    <d v="1992-03-25T00:00:00"/>
    <n v="26"/>
    <s v="Zagreb"/>
    <s v="HRV"/>
    <s v="N"/>
    <n v="21"/>
    <s v="VAN"/>
    <s v="Vancouver"/>
    <s v="Canucks"/>
    <x v="0"/>
    <n v="0"/>
    <n v="0"/>
    <n v="0"/>
    <n v="1"/>
  </r>
  <r>
    <x v="1"/>
    <n v="11819"/>
    <s v="Renouf"/>
    <s v="Daniel"/>
    <n v="77"/>
    <s v="D"/>
    <s v="6'2&quot;"/>
    <n v="205"/>
    <d v="1994-06-01T00:00:00"/>
    <n v="23"/>
    <s v="Pickering, ON"/>
    <s v="Canada"/>
    <s v="Y"/>
    <n v="16"/>
    <s v="DET"/>
    <s v="Detroit"/>
    <s v="Red Wings"/>
    <x v="0"/>
    <n v="0"/>
    <n v="0"/>
    <n v="0"/>
    <n v="1"/>
  </r>
  <r>
    <x v="1"/>
    <n v="440"/>
    <s v="Ribeiro"/>
    <s v="Mike"/>
    <n v="63"/>
    <s v="C"/>
    <s v="6'0&quot;"/>
    <n v="179"/>
    <d v="1980-02-10T00:00:00"/>
    <n v="38"/>
    <s v="Montreal, QC"/>
    <s v="Canada"/>
    <s v="N"/>
    <n v="18"/>
    <s v="NSH"/>
    <s v="Nashville"/>
    <s v="Predators"/>
    <x v="4"/>
    <n v="4"/>
    <n v="21"/>
    <n v="25"/>
    <n v="38"/>
  </r>
  <r>
    <x v="1"/>
    <n v="11591"/>
    <s v="Richard"/>
    <s v="Tanner"/>
    <n v="38"/>
    <s v="C"/>
    <s v="6'0&quot;"/>
    <n v="192"/>
    <d v="1993-04-06T00:00:00"/>
    <n v="25"/>
    <s v="Markham, ON"/>
    <s v="Canada"/>
    <s v="Y"/>
    <n v="1"/>
    <s v="TBL"/>
    <s v="Tampa Bay"/>
    <s v="Lightning"/>
    <x v="23"/>
    <n v="0"/>
    <n v="0"/>
    <n v="0"/>
    <n v="1"/>
  </r>
  <r>
    <x v="1"/>
    <n v="3789"/>
    <s v="Richardson"/>
    <s v="Brad"/>
    <n v="15"/>
    <s v="RW"/>
    <s v="6'0&quot;"/>
    <n v="190"/>
    <d v="1985-02-04T00:00:00"/>
    <n v="33"/>
    <s v="Belleville, ON"/>
    <s v="Canada"/>
    <s v="N"/>
    <n v="30"/>
    <s v="ARI"/>
    <s v="Arizona"/>
    <s v="Coyotes"/>
    <x v="51"/>
    <n v="5"/>
    <n v="4"/>
    <n v="9"/>
    <n v="25"/>
  </r>
  <r>
    <x v="1"/>
    <n v="5261"/>
    <s v="Rielly"/>
    <s v="Morgan"/>
    <n v="44"/>
    <s v="D"/>
    <s v="6'1&quot;"/>
    <n v="217"/>
    <d v="1994-03-09T00:00:00"/>
    <n v="24"/>
    <s v="Vancouver, BC"/>
    <s v="Canada"/>
    <s v="N"/>
    <n v="12"/>
    <s v="TOR"/>
    <s v="Toronto"/>
    <s v="Maple Leafs"/>
    <x v="45"/>
    <n v="6"/>
    <n v="21"/>
    <n v="27"/>
    <n v="171"/>
  </r>
  <r>
    <x v="1"/>
    <n v="3810"/>
    <s v="Rinne"/>
    <s v="Pekka"/>
    <n v="35"/>
    <s v="G"/>
    <s v="6'5&quot;"/>
    <n v="217"/>
    <d v="1982-11-03T00:00:00"/>
    <n v="35"/>
    <s v="Kempele"/>
    <s v="Finland"/>
    <s v="N"/>
    <n v="18"/>
    <s v="NSH"/>
    <s v="Nashville"/>
    <s v="Predators"/>
    <x v="22"/>
    <n v="0"/>
    <n v="0"/>
    <n v="0"/>
    <m/>
  </r>
  <r>
    <x v="1"/>
    <n v="5253"/>
    <s v="Ristolainen"/>
    <s v="Rasmus"/>
    <n v="55"/>
    <s v="D"/>
    <s v="6'4&quot;"/>
    <n v="218"/>
    <d v="1994-10-27T00:00:00"/>
    <n v="23"/>
    <s v="Turku"/>
    <s v="Finland"/>
    <s v="N"/>
    <n v="15"/>
    <s v="BUF"/>
    <s v="Buffalo"/>
    <s v="Sabres"/>
    <x v="37"/>
    <n v="6"/>
    <n v="39"/>
    <n v="45"/>
    <n v="186"/>
  </r>
  <r>
    <x v="1"/>
    <n v="5511"/>
    <s v="Ritchie"/>
    <s v="Brett"/>
    <n v="25"/>
    <s v="RW"/>
    <s v="6'3&quot;"/>
    <n v="217"/>
    <d v="1993-07-01T00:00:00"/>
    <n v="24"/>
    <s v="Orangeville, ON"/>
    <s v="Canada"/>
    <s v="N"/>
    <n v="27"/>
    <s v="DAL"/>
    <s v="Dallas"/>
    <s v="Stars"/>
    <x v="57"/>
    <n v="16"/>
    <n v="8"/>
    <n v="24"/>
    <n v="167"/>
  </r>
  <r>
    <x v="1"/>
    <n v="5432"/>
    <s v="Ritchie"/>
    <s v="Nick"/>
    <n v="37"/>
    <s v="LW"/>
    <s v="6'2&quot;"/>
    <n v="234"/>
    <d v="1995-12-05T00:00:00"/>
    <n v="22"/>
    <s v="Orangeville, ON"/>
    <s v="Canada"/>
    <s v="N"/>
    <n v="29"/>
    <s v="ANA"/>
    <s v="Anaheim"/>
    <s v="Ducks"/>
    <x v="35"/>
    <n v="14"/>
    <n v="14"/>
    <n v="28"/>
    <n v="149"/>
  </r>
  <r>
    <x v="1"/>
    <n v="11724"/>
    <s v="Rittich"/>
    <s v="David"/>
    <n v="33"/>
    <s v="G"/>
    <s v="6'3&quot;"/>
    <n v="202"/>
    <d v="1992-08-19T00:00:00"/>
    <n v="25"/>
    <s v="Jihlava"/>
    <s v="CzechRepublic"/>
    <s v="Y"/>
    <n v="23"/>
    <s v="CGY"/>
    <s v="Calgary"/>
    <s v="Flames"/>
    <x v="0"/>
    <n v="0"/>
    <n v="0"/>
    <n v="0"/>
    <m/>
  </r>
  <r>
    <x v="1"/>
    <n v="9066"/>
    <s v="Robinson"/>
    <s v="Buddy"/>
    <n v="55"/>
    <s v="RW"/>
    <s v="6'6&quot;"/>
    <n v="232"/>
    <d v="1991-09-30T00:00:00"/>
    <n v="26"/>
    <s v="Bellmawr, NJ"/>
    <s v="USA"/>
    <s v="N"/>
    <n v="13"/>
    <s v="OTT"/>
    <s v="Ottawa"/>
    <s v="Senators"/>
    <x v="19"/>
    <n v="0"/>
    <n v="0"/>
    <n v="0"/>
    <n v="4"/>
  </r>
  <r>
    <x v="1"/>
    <n v="12200"/>
    <s v="Rooney"/>
    <s v="Kevin"/>
    <n v="58"/>
    <s v="C"/>
    <s v="6'2&quot;"/>
    <n v="190"/>
    <d v="1993-05-21T00:00:00"/>
    <n v="24"/>
    <s v="Canton, MA"/>
    <s v="USA"/>
    <s v="Y"/>
    <n v="7"/>
    <s v="NJD"/>
    <s v="New Jersey"/>
    <s v="Devils"/>
    <x v="19"/>
    <n v="0"/>
    <n v="0"/>
    <n v="0"/>
    <n v="2"/>
  </r>
  <r>
    <x v="1"/>
    <n v="5620"/>
    <s v="Roslovic"/>
    <s v="Jack"/>
    <n v="52"/>
    <s v="C"/>
    <s v="6'1&quot;"/>
    <n v="187"/>
    <d v="1997-01-29T00:00:00"/>
    <n v="21"/>
    <s v="Columbus, OH"/>
    <s v="USA"/>
    <s v="Y"/>
    <n v="2"/>
    <s v="WPJ"/>
    <s v="Winnipeg"/>
    <s v="Jets"/>
    <x v="0"/>
    <n v="0"/>
    <n v="0"/>
    <n v="0"/>
    <n v="1"/>
  </r>
  <r>
    <x v="1"/>
    <n v="11710"/>
    <s v="Rowney"/>
    <s v="Carter"/>
    <n v="37"/>
    <s v="RW"/>
    <s v="6'2&quot;"/>
    <n v="200"/>
    <d v="1989-05-10T00:00:00"/>
    <n v="28"/>
    <s v="Grand Prairie, AB"/>
    <s v="Canada"/>
    <s v="Y"/>
    <n v="10"/>
    <s v="PIT"/>
    <s v="Pittsburgh"/>
    <s v="Penguins"/>
    <x v="60"/>
    <n v="3"/>
    <n v="4"/>
    <n v="7"/>
    <n v="24"/>
  </r>
  <r>
    <x v="1"/>
    <n v="1042"/>
    <s v="Rozsival"/>
    <s v="Michal"/>
    <n v="32"/>
    <s v="D"/>
    <s v="6'1&quot;"/>
    <n v="210"/>
    <d v="1978-09-03T00:00:00"/>
    <n v="39"/>
    <s v="Vlasim"/>
    <s v="CzechRepublic"/>
    <s v="N"/>
    <n v="20"/>
    <s v="CHI"/>
    <s v="Chicago"/>
    <s v="Blackhawks"/>
    <x v="80"/>
    <n v="1"/>
    <n v="2"/>
    <n v="3"/>
    <n v="16"/>
  </r>
  <r>
    <x v="1"/>
    <n v="11730"/>
    <s v="Russo"/>
    <s v="Robbie"/>
    <n v="18"/>
    <s v="D"/>
    <s v="6'0&quot;"/>
    <n v="191"/>
    <d v="1993-02-15T00:00:00"/>
    <n v="25"/>
    <s v="Westmont, IL"/>
    <s v="USA"/>
    <s v="Y"/>
    <n v="16"/>
    <s v="DET"/>
    <s v="Detroit"/>
    <s v="Red Wings"/>
    <x v="15"/>
    <n v="0"/>
    <n v="0"/>
    <n v="0"/>
    <n v="18"/>
  </r>
  <r>
    <x v="1"/>
    <n v="4270"/>
    <s v="Ryan"/>
    <s v="Bobby"/>
    <n v="9"/>
    <s v="RW"/>
    <s v="6'2&quot;"/>
    <n v="209"/>
    <d v="1987-03-17T00:00:00"/>
    <n v="31"/>
    <s v="Cherry Hill, NJ"/>
    <s v="USA"/>
    <s v="N"/>
    <n v="13"/>
    <s v="OTT"/>
    <s v="Ottawa"/>
    <s v="Senators"/>
    <x v="49"/>
    <n v="13"/>
    <n v="12"/>
    <n v="25"/>
    <n v="111"/>
  </r>
  <r>
    <x v="1"/>
    <n v="5014"/>
    <s v="Saad"/>
    <s v="Brandon"/>
    <n v="20"/>
    <s v="LW"/>
    <s v="6'1&quot;"/>
    <n v="206"/>
    <d v="1992-10-27T00:00:00"/>
    <n v="25"/>
    <s v="Pittsburgh, PA"/>
    <s v="USA"/>
    <s v="N"/>
    <n v="19"/>
    <s v="CBJ"/>
    <s v="Columbus"/>
    <s v="Blue Jackets"/>
    <x v="3"/>
    <n v="24"/>
    <n v="29"/>
    <n v="53"/>
    <n v="210"/>
  </r>
  <r>
    <x v="1"/>
    <n v="10082"/>
    <s v="Sanford"/>
    <s v="Zachary"/>
    <n v="82"/>
    <s v="C"/>
    <s v="6'4&quot;"/>
    <n v="207"/>
    <d v="1994-11-09T00:00:00"/>
    <n v="23"/>
    <s v="Salem, MA"/>
    <s v="USA"/>
    <s v="Y"/>
    <n v="17"/>
    <s v="STL"/>
    <s v="St. Louis"/>
    <s v="Blues"/>
    <x v="14"/>
    <n v="4"/>
    <n v="4"/>
    <n v="8"/>
    <n v="36"/>
  </r>
  <r>
    <x v="1"/>
    <n v="9078"/>
    <s v="Santini"/>
    <s v="Steven"/>
    <n v="34"/>
    <s v="D"/>
    <s v="6'2&quot;"/>
    <n v="205"/>
    <d v="1995-03-07T00:00:00"/>
    <n v="23"/>
    <s v="Bronxville, NY"/>
    <s v="USA"/>
    <s v="N"/>
    <n v="7"/>
    <s v="NJD"/>
    <s v="New Jersey"/>
    <s v="Devils"/>
    <x v="33"/>
    <n v="2"/>
    <n v="5"/>
    <n v="7"/>
    <n v="46"/>
  </r>
  <r>
    <x v="1"/>
    <n v="5013"/>
    <s v="Savard"/>
    <s v="David"/>
    <n v="58"/>
    <s v="D"/>
    <s v="6'2&quot;"/>
    <n v="227"/>
    <d v="1990-10-22T00:00:00"/>
    <n v="27"/>
    <s v="St. Hyacinthe, QC"/>
    <s v="Canada"/>
    <s v="N"/>
    <n v="19"/>
    <s v="CBJ"/>
    <s v="Columbus"/>
    <s v="Blue Jackets"/>
    <x v="10"/>
    <n v="6"/>
    <n v="17"/>
    <n v="23"/>
    <n v="135"/>
  </r>
  <r>
    <x v="1"/>
    <n v="4535"/>
    <s v="Sbisa"/>
    <s v="Luca"/>
    <n v="5"/>
    <s v="D"/>
    <s v="6'2&quot;"/>
    <n v="209"/>
    <d v="1990-01-30T00:00:00"/>
    <n v="28"/>
    <s v="Ozieri"/>
    <s v="ITA"/>
    <s v="N"/>
    <n v="21"/>
    <s v="VAN"/>
    <s v="Vancouver"/>
    <s v="Canucks"/>
    <x v="3"/>
    <n v="2"/>
    <n v="11"/>
    <n v="13"/>
    <n v="75"/>
  </r>
  <r>
    <x v="1"/>
    <n v="4911"/>
    <s v="Scandella"/>
    <s v="Marco"/>
    <n v="6"/>
    <s v="D"/>
    <s v="6'3&quot;"/>
    <n v="208"/>
    <d v="1990-02-23T00:00:00"/>
    <n v="28"/>
    <s v="Montreal, QC"/>
    <s v="Canada"/>
    <s v="N"/>
    <n v="25"/>
    <s v="MIN"/>
    <s v="Minnesota"/>
    <s v="Wild"/>
    <x v="38"/>
    <n v="4"/>
    <n v="9"/>
    <n v="13"/>
    <n v="88"/>
  </r>
  <r>
    <x v="1"/>
    <n v="4948"/>
    <s v="Sceviour"/>
    <s v="Colton"/>
    <n v="7"/>
    <s v="C"/>
    <s v="6'0&quot;"/>
    <n v="195"/>
    <d v="1989-04-20T00:00:00"/>
    <n v="29"/>
    <s v="Red Deer, AB"/>
    <s v="Canada"/>
    <s v="N"/>
    <n v="4"/>
    <s v="FLO"/>
    <s v="Florida"/>
    <s v="Panthers"/>
    <x v="6"/>
    <n v="9"/>
    <n v="15"/>
    <n v="24"/>
    <n v="172"/>
  </r>
  <r>
    <x v="1"/>
    <n v="5488"/>
    <s v="Schaller"/>
    <s v="Tim"/>
    <n v="59"/>
    <s v="C"/>
    <s v="6'2&quot;"/>
    <n v="210"/>
    <d v="1990-11-16T00:00:00"/>
    <n v="27"/>
    <s v="Merrimack, NH"/>
    <s v="USA"/>
    <s v="N"/>
    <n v="11"/>
    <s v="BOS"/>
    <s v="Boston"/>
    <s v="Bruins"/>
    <x v="26"/>
    <n v="7"/>
    <n v="7"/>
    <n v="14"/>
    <n v="89"/>
  </r>
  <r>
    <x v="1"/>
    <n v="5003"/>
    <s v="Scheifele"/>
    <s v="Mark"/>
    <n v="55"/>
    <s v="C"/>
    <s v="6'3&quot;"/>
    <n v="207"/>
    <d v="1993-03-15T00:00:00"/>
    <n v="25"/>
    <s v="Kitchener, ON"/>
    <s v="Canada"/>
    <s v="N"/>
    <n v="2"/>
    <s v="WPJ"/>
    <s v="Winnipeg"/>
    <s v="Jets"/>
    <x v="37"/>
    <n v="32"/>
    <n v="50"/>
    <n v="82"/>
    <n v="160"/>
  </r>
  <r>
    <x v="1"/>
    <n v="4712"/>
    <s v="Schenn"/>
    <s v="Brayden"/>
    <n v="10"/>
    <s v="LW"/>
    <s v="6'1&quot;"/>
    <n v="200"/>
    <d v="1991-08-22T00:00:00"/>
    <n v="26"/>
    <s v="Saskatoon, SK"/>
    <s v="Canada"/>
    <s v="N"/>
    <n v="6"/>
    <s v="PHI"/>
    <s v="Philadelphia"/>
    <s v="Flyers"/>
    <x v="37"/>
    <n v="25"/>
    <n v="30"/>
    <n v="55"/>
    <n v="178"/>
  </r>
  <r>
    <x v="1"/>
    <n v="4552"/>
    <s v="Schenn"/>
    <s v="Luke"/>
    <n v="2"/>
    <s v="D"/>
    <s v="6'2&quot;"/>
    <n v="229"/>
    <d v="1989-11-02T00:00:00"/>
    <n v="28"/>
    <s v="Saskatoon, SK"/>
    <s v="Canada"/>
    <s v="N"/>
    <n v="30"/>
    <s v="ARI"/>
    <s v="Arizona"/>
    <s v="Coyotes"/>
    <x v="57"/>
    <n v="1"/>
    <n v="7"/>
    <n v="8"/>
    <n v="94"/>
  </r>
  <r>
    <x v="1"/>
    <n v="5439"/>
    <s v="Scherbak"/>
    <s v="Nikita"/>
    <n v="38"/>
    <s v="RW"/>
    <s v="6'2&quot;"/>
    <n v="192"/>
    <d v="1995-12-30T00:00:00"/>
    <n v="22"/>
    <s v="Moscow"/>
    <s v="Russia"/>
    <s v="Y"/>
    <n v="14"/>
    <s v="MTL"/>
    <s v="Montreal"/>
    <s v="Canadiens"/>
    <x v="23"/>
    <n v="1"/>
    <n v="0"/>
    <n v="1"/>
    <n v="3"/>
  </r>
  <r>
    <x v="1"/>
    <n v="4623"/>
    <s v="Schlemko"/>
    <s v="David"/>
    <n v="5"/>
    <s v="D"/>
    <s v="6'1&quot;"/>
    <n v="189"/>
    <d v="1987-05-07T00:00:00"/>
    <n v="30"/>
    <s v="Edmonton, AB"/>
    <s v="Canada"/>
    <s v="N"/>
    <n v="26"/>
    <s v="SJS"/>
    <s v="San Jose"/>
    <s v="Sharks"/>
    <x v="49"/>
    <n v="2"/>
    <n v="16"/>
    <n v="18"/>
    <n v="118"/>
  </r>
  <r>
    <x v="1"/>
    <n v="11713"/>
    <s v="Schmaltz"/>
    <s v="Jordan"/>
    <n v="43"/>
    <s v="D"/>
    <s v="6'2&quot;"/>
    <n v="190"/>
    <d v="1993-10-08T00:00:00"/>
    <n v="24"/>
    <s v="Madison, WI"/>
    <s v="USA"/>
    <s v="Y"/>
    <n v="17"/>
    <s v="STL"/>
    <s v="St. Louis"/>
    <s v="Blues"/>
    <x v="34"/>
    <n v="0"/>
    <n v="2"/>
    <n v="2"/>
    <n v="5"/>
  </r>
  <r>
    <x v="1"/>
    <n v="10071"/>
    <s v="Schmaltz"/>
    <s v="Nick"/>
    <n v="8"/>
    <s v="C"/>
    <s v="6'0&quot;"/>
    <n v="177"/>
    <d v="1996-02-23T00:00:00"/>
    <n v="22"/>
    <s v="Madison, WI"/>
    <s v="USA"/>
    <s v="Y"/>
    <n v="20"/>
    <s v="CHI"/>
    <s v="Chicago"/>
    <s v="Blackhawks"/>
    <x v="22"/>
    <n v="6"/>
    <n v="22"/>
    <n v="28"/>
    <n v="66"/>
  </r>
  <r>
    <x v="1"/>
    <n v="5269"/>
    <s v="Schmidt"/>
    <s v="Nate"/>
    <n v="88"/>
    <s v="D"/>
    <s v="6'1&quot;"/>
    <n v="194"/>
    <d v="1991-07-16T00:00:00"/>
    <n v="26"/>
    <s v="St. Cloud, MN"/>
    <s v="USA"/>
    <s v="N"/>
    <n v="5"/>
    <s v="WSH"/>
    <s v="Washington"/>
    <s v="Capitals"/>
    <x v="18"/>
    <n v="3"/>
    <n v="14"/>
    <n v="17"/>
    <n v="60"/>
  </r>
  <r>
    <x v="1"/>
    <n v="9074"/>
    <s v="Schneider"/>
    <s v="Cole"/>
    <n v="10"/>
    <s v="LW"/>
    <s v="6'1&quot;"/>
    <n v="203"/>
    <d v="1990-08-26T00:00:00"/>
    <n v="27"/>
    <s v="Williamsville, NY"/>
    <s v="USA"/>
    <s v="N"/>
    <n v="15"/>
    <s v="BUF"/>
    <s v="Buffalo"/>
    <s v="Sabres"/>
    <x v="19"/>
    <n v="0"/>
    <n v="1"/>
    <n v="1"/>
    <n v="6"/>
  </r>
  <r>
    <x v="1"/>
    <n v="4575"/>
    <s v="Schneider"/>
    <s v="Cory"/>
    <n v="35"/>
    <s v="G"/>
    <s v="6'3&quot;"/>
    <n v="200"/>
    <d v="1986-03-18T00:00:00"/>
    <n v="32"/>
    <s v="Marblehead, MA"/>
    <s v="USA"/>
    <s v="N"/>
    <n v="7"/>
    <s v="NJD"/>
    <s v="New Jersey"/>
    <s v="Devils"/>
    <x v="18"/>
    <n v="0"/>
    <n v="0"/>
    <n v="0"/>
    <m/>
  </r>
  <r>
    <x v="1"/>
    <n v="5118"/>
    <s v="Schultz"/>
    <s v="Justin"/>
    <n v="4"/>
    <s v="D"/>
    <s v="6'2&quot;"/>
    <n v="193"/>
    <d v="1990-07-06T00:00:00"/>
    <n v="27"/>
    <s v="Kelowna, BC"/>
    <s v="Canada"/>
    <s v="N"/>
    <n v="10"/>
    <s v="PIT"/>
    <s v="Pittsburgh"/>
    <s v="Penguins"/>
    <x v="57"/>
    <n v="12"/>
    <n v="39"/>
    <n v="51"/>
    <n v="155"/>
  </r>
  <r>
    <x v="1"/>
    <n v="609"/>
    <s v="Schultz"/>
    <s v="Nick"/>
    <n v="55"/>
    <s v="D"/>
    <s v="6'1&quot;"/>
    <n v="203"/>
    <d v="1982-08-25T00:00:00"/>
    <n v="35"/>
    <s v="Strasbourg, SK"/>
    <s v="Canada"/>
    <s v="N"/>
    <n v="6"/>
    <s v="PHI"/>
    <s v="Philadelphia"/>
    <s v="Flyers"/>
    <x v="50"/>
    <n v="0"/>
    <n v="4"/>
    <n v="4"/>
    <n v="25"/>
  </r>
  <r>
    <x v="1"/>
    <n v="3634"/>
    <s v="Seabrook"/>
    <s v="Brent"/>
    <n v="7"/>
    <s v="D"/>
    <s v="6'3&quot;"/>
    <n v="220"/>
    <d v="1985-04-20T00:00:00"/>
    <n v="33"/>
    <s v="Richmond, BC"/>
    <s v="Canada"/>
    <s v="N"/>
    <n v="20"/>
    <s v="CHI"/>
    <s v="Chicago"/>
    <s v="Blackhawks"/>
    <x v="37"/>
    <n v="3"/>
    <n v="36"/>
    <n v="39"/>
    <n v="131"/>
  </r>
  <r>
    <x v="1"/>
    <n v="438"/>
    <s v="Sedin"/>
    <s v="Daniel"/>
    <n v="22"/>
    <s v="LW"/>
    <s v="6'1&quot;"/>
    <n v="190"/>
    <d v="1980-09-26T00:00:00"/>
    <n v="37"/>
    <s v="Ornskoldsvik"/>
    <s v="Sweden"/>
    <s v="N"/>
    <n v="21"/>
    <s v="VAN"/>
    <s v="Vancouver"/>
    <s v="Canucks"/>
    <x v="3"/>
    <n v="15"/>
    <n v="29"/>
    <n v="44"/>
    <n v="216"/>
  </r>
  <r>
    <x v="1"/>
    <n v="439"/>
    <s v="Sedin"/>
    <s v="Henrik"/>
    <n v="33"/>
    <s v="C"/>
    <s v="6'2&quot;"/>
    <n v="183"/>
    <d v="1980-09-26T00:00:00"/>
    <n v="37"/>
    <s v="Ornskoldsvik"/>
    <s v="Sweden"/>
    <s v="N"/>
    <n v="21"/>
    <s v="VAN"/>
    <s v="Vancouver"/>
    <s v="Canucks"/>
    <x v="3"/>
    <n v="15"/>
    <n v="36"/>
    <n v="51"/>
    <n v="99"/>
  </r>
  <r>
    <x v="1"/>
    <n v="10094"/>
    <s v="Sedlak"/>
    <s v="Lukas"/>
    <n v="45"/>
    <s v="C"/>
    <s v="6'0&quot;"/>
    <n v="205"/>
    <d v="1993-02-25T00:00:00"/>
    <n v="25"/>
    <s v="CeskÃ© Budejovice"/>
    <s v="CzechRepublic"/>
    <s v="Y"/>
    <n v="19"/>
    <s v="CBJ"/>
    <s v="Columbus"/>
    <s v="Blue Jackets"/>
    <x v="49"/>
    <n v="7"/>
    <n v="6"/>
    <n v="13"/>
    <n v="57"/>
  </r>
  <r>
    <x v="1"/>
    <n v="4875"/>
    <s v="Seguin"/>
    <s v="Tyler"/>
    <n v="91"/>
    <s v="C"/>
    <s v="6'1&quot;"/>
    <n v="201"/>
    <d v="1992-01-31T00:00:00"/>
    <n v="26"/>
    <s v="Brampton, ON"/>
    <s v="Canada"/>
    <s v="N"/>
    <n v="27"/>
    <s v="DAL"/>
    <s v="Dallas"/>
    <s v="Stars"/>
    <x v="3"/>
    <n v="26"/>
    <n v="46"/>
    <n v="72"/>
    <n v="302"/>
  </r>
  <r>
    <x v="1"/>
    <n v="858"/>
    <s v="Seidenberg"/>
    <s v="Dennis"/>
    <n v="4"/>
    <s v="D"/>
    <s v="6'0&quot;"/>
    <n v="199"/>
    <d v="1981-07-18T00:00:00"/>
    <n v="36"/>
    <s v="Schwenningen"/>
    <s v="DEU"/>
    <s v="N"/>
    <n v="8"/>
    <s v="NYI"/>
    <s v="New York"/>
    <s v="Islanders"/>
    <x v="69"/>
    <n v="5"/>
    <n v="17"/>
    <n v="22"/>
    <n v="89"/>
  </r>
  <r>
    <x v="1"/>
    <n v="4157"/>
    <s v="Sekera"/>
    <s v="Andrej"/>
    <n v="2"/>
    <s v="D"/>
    <s v="6'0&quot;"/>
    <n v="200"/>
    <d v="1986-06-08T00:00:00"/>
    <n v="31"/>
    <s v="Bojnice"/>
    <s v="Slovakia"/>
    <s v="N"/>
    <n v="24"/>
    <s v="EDM"/>
    <s v="Edmonton"/>
    <s v="Oilers"/>
    <x v="6"/>
    <n v="8"/>
    <n v="27"/>
    <n v="35"/>
    <n v="128"/>
  </r>
  <r>
    <x v="1"/>
    <n v="9635"/>
    <s v="Sergachev"/>
    <s v="Mikhail"/>
    <n v="22"/>
    <s v="D"/>
    <s v="6'3&quot;"/>
    <n v="215"/>
    <d v="1998-06-24T00:00:00"/>
    <n v="19"/>
    <s v="Nizhnekamsk"/>
    <s v="Russia"/>
    <s v="Y"/>
    <n v="14"/>
    <s v="MTL"/>
    <s v="Montreal"/>
    <s v="Canadiens"/>
    <x v="19"/>
    <n v="0"/>
    <n v="0"/>
    <n v="0"/>
    <n v="2"/>
  </r>
  <r>
    <x v="1"/>
    <n v="4731"/>
    <s v="Sestito"/>
    <s v="Tom"/>
    <n v="25"/>
    <s v="LW"/>
    <s v="6'5&quot;"/>
    <n v="228"/>
    <d v="1987-09-28T00:00:00"/>
    <n v="30"/>
    <s v="Rome, NY"/>
    <s v="USA"/>
    <s v="N"/>
    <n v="10"/>
    <s v="PIT"/>
    <s v="Pittsburgh"/>
    <s v="Penguins"/>
    <x v="29"/>
    <n v="0"/>
    <n v="2"/>
    <n v="2"/>
    <n v="3"/>
  </r>
  <r>
    <x v="1"/>
    <n v="4316"/>
    <s v="Setoguchi"/>
    <s v="Devin"/>
    <n v="10"/>
    <s v="RW"/>
    <s v="6'0&quot;"/>
    <n v="205"/>
    <d v="1987-01-01T00:00:00"/>
    <n v="31"/>
    <s v="Taber, AB"/>
    <s v="Canada"/>
    <s v="N"/>
    <n v="28"/>
    <s v="LAK"/>
    <s v="Los Angeles"/>
    <s v="Kings"/>
    <x v="4"/>
    <n v="4"/>
    <n v="8"/>
    <n v="12"/>
    <n v="60"/>
  </r>
  <r>
    <x v="1"/>
    <n v="5453"/>
    <s v="Severson"/>
    <s v="Damon"/>
    <n v="28"/>
    <s v="D"/>
    <s v="6'2&quot;"/>
    <n v="205"/>
    <d v="1994-08-07T00:00:00"/>
    <n v="23"/>
    <s v="Melville, SK"/>
    <s v="Canada"/>
    <s v="N"/>
    <n v="7"/>
    <s v="NJD"/>
    <s v="New Jersey"/>
    <s v="Devils"/>
    <x v="6"/>
    <n v="3"/>
    <n v="28"/>
    <n v="31"/>
    <n v="125"/>
  </r>
  <r>
    <x v="1"/>
    <n v="5154"/>
    <s v="Sgarbossa"/>
    <s v="Michael"/>
    <n v="48"/>
    <s v="C"/>
    <s v="6'0&quot;"/>
    <n v="186"/>
    <d v="1992-07-25T00:00:00"/>
    <n v="25"/>
    <s v="Campbellville, ON"/>
    <s v="Canada"/>
    <s v="N"/>
    <n v="4"/>
    <s v="FLO"/>
    <s v="Florida"/>
    <s v="Panthers"/>
    <x v="14"/>
    <n v="2"/>
    <n v="7"/>
    <n v="9"/>
    <n v="33"/>
  </r>
  <r>
    <x v="1"/>
    <n v="838"/>
    <s v="Sharp"/>
    <s v="Patrick"/>
    <n v="10"/>
    <s v="LW"/>
    <s v="6'1&quot;"/>
    <n v="200"/>
    <d v="1981-12-27T00:00:00"/>
    <n v="36"/>
    <s v="Winnipeg, MB"/>
    <s v="Canada"/>
    <s v="N"/>
    <n v="27"/>
    <s v="DAL"/>
    <s v="Dallas"/>
    <s v="Stars"/>
    <x v="61"/>
    <n v="8"/>
    <n v="10"/>
    <n v="18"/>
    <n v="146"/>
  </r>
  <r>
    <x v="1"/>
    <n v="4901"/>
    <s v="Shattenkirk"/>
    <s v="Kevin"/>
    <n v="22"/>
    <s v="D"/>
    <s v="6'0&quot;"/>
    <n v="200"/>
    <d v="1989-01-29T00:00:00"/>
    <n v="29"/>
    <s v="New Rochelle, NY"/>
    <s v="USA"/>
    <s v="N"/>
    <n v="5"/>
    <s v="WSH"/>
    <s v="Washington"/>
    <s v="Capitals"/>
    <x v="6"/>
    <n v="13"/>
    <n v="43"/>
    <n v="56"/>
    <n v="161"/>
  </r>
  <r>
    <x v="1"/>
    <n v="5848"/>
    <s v="Shaw"/>
    <s v="Logan"/>
    <n v="48"/>
    <s v="RW"/>
    <s v="6'3&quot;"/>
    <n v="208"/>
    <d v="1992-10-05T00:00:00"/>
    <n v="25"/>
    <s v="Glace Bay, NS"/>
    <s v="Canada"/>
    <s v="N"/>
    <n v="29"/>
    <s v="ANA"/>
    <s v="Anaheim"/>
    <s v="Ducks"/>
    <x v="56"/>
    <n v="3"/>
    <n v="7"/>
    <n v="10"/>
    <n v="59"/>
  </r>
  <r>
    <x v="1"/>
    <n v="5100"/>
    <s v="Sheahan"/>
    <s v="Riley"/>
    <n v="15"/>
    <s v="C"/>
    <s v="6'3&quot;"/>
    <n v="214"/>
    <d v="1991-12-07T00:00:00"/>
    <n v="26"/>
    <s v="St. Catharines, ON"/>
    <s v="Canada"/>
    <s v="N"/>
    <n v="16"/>
    <s v="DET"/>
    <s v="Detroit"/>
    <s v="Red Wings"/>
    <x v="6"/>
    <n v="2"/>
    <n v="11"/>
    <n v="13"/>
    <n v="109"/>
  </r>
  <r>
    <x v="1"/>
    <n v="5850"/>
    <s v="Shore"/>
    <s v="Devin"/>
    <n v="17"/>
    <s v="C"/>
    <s v="6'0&quot;"/>
    <n v="205"/>
    <d v="1994-07-19T00:00:00"/>
    <n v="23"/>
    <s v="Ajax, ON"/>
    <s v="Canada"/>
    <s v="N"/>
    <n v="27"/>
    <s v="DAL"/>
    <s v="Dallas"/>
    <s v="Stars"/>
    <x v="3"/>
    <n v="13"/>
    <n v="20"/>
    <n v="33"/>
    <n v="115"/>
  </r>
  <r>
    <x v="1"/>
    <n v="5121"/>
    <s v="Shore"/>
    <s v="Drew"/>
    <n v="42"/>
    <s v="C"/>
    <s v="6'3&quot;"/>
    <n v="205"/>
    <d v="1991-01-29T00:00:00"/>
    <n v="27"/>
    <s v="Denver, CO"/>
    <s v="USA"/>
    <s v="N"/>
    <n v="21"/>
    <s v="VAN"/>
    <s v="Vancouver"/>
    <s v="Canucks"/>
    <x v="44"/>
    <n v="0"/>
    <n v="2"/>
    <n v="2"/>
    <n v="11"/>
  </r>
  <r>
    <x v="1"/>
    <n v="5514"/>
    <s v="Shore"/>
    <s v="Nick"/>
    <n v="21"/>
    <s v="C"/>
    <s v="6'1&quot;"/>
    <n v="195"/>
    <d v="1992-09-24T00:00:00"/>
    <n v="25"/>
    <s v="Denver, CO"/>
    <s v="USA"/>
    <s v="N"/>
    <n v="28"/>
    <s v="LAK"/>
    <s v="Los Angeles"/>
    <s v="Kings"/>
    <x v="52"/>
    <n v="6"/>
    <n v="11"/>
    <n v="17"/>
    <n v="79"/>
  </r>
  <r>
    <x v="1"/>
    <n v="4999"/>
    <s v="Siemens"/>
    <s v="Duncan"/>
    <n v="15"/>
    <s v="D"/>
    <s v="6'3&quot;"/>
    <n v="210"/>
    <d v="1993-09-07T00:00:00"/>
    <n v="24"/>
    <s v="Edmonton, AB"/>
    <s v="Canada"/>
    <s v="Y"/>
    <n v="22"/>
    <s v="COL"/>
    <s v="Colorado"/>
    <s v="Avalanche"/>
    <x v="23"/>
    <n v="0"/>
    <n v="0"/>
    <n v="0"/>
    <n v="2"/>
  </r>
  <r>
    <x v="1"/>
    <n v="5106"/>
    <s v="Silfverberg"/>
    <s v="Jakob"/>
    <n v="33"/>
    <s v="RW"/>
    <s v="6'2&quot;"/>
    <n v="202"/>
    <d v="1990-10-13T00:00:00"/>
    <n v="27"/>
    <s v="GÃ¤vle"/>
    <s v="Sweden"/>
    <s v="N"/>
    <n v="29"/>
    <s v="ANA"/>
    <s v="Anaheim"/>
    <s v="Ducks"/>
    <x v="37"/>
    <n v="23"/>
    <n v="26"/>
    <n v="49"/>
    <n v="227"/>
  </r>
  <r>
    <x v="1"/>
    <n v="4514"/>
    <s v="Simmonds"/>
    <s v="Wayne"/>
    <n v="17"/>
    <s v="RW"/>
    <s v="6'2&quot;"/>
    <n v="185"/>
    <d v="1988-08-26T00:00:00"/>
    <n v="29"/>
    <s v="Scarborough, ON"/>
    <s v="Canada"/>
    <s v="N"/>
    <n v="6"/>
    <s v="PHI"/>
    <s v="Philadelphia"/>
    <s v="Flyers"/>
    <x v="3"/>
    <n v="31"/>
    <n v="23"/>
    <n v="54"/>
    <n v="224"/>
  </r>
  <r>
    <x v="1"/>
    <n v="11531"/>
    <s v="Simpson"/>
    <s v="Dillon"/>
    <n v="79"/>
    <s v="D"/>
    <s v="6'2&quot;"/>
    <n v="204"/>
    <d v="1993-02-10T00:00:00"/>
    <n v="25"/>
    <s v="Edmonton, AB"/>
    <s v="Canada"/>
    <s v="Y"/>
    <n v="24"/>
    <s v="EDM"/>
    <s v="Edmonton"/>
    <s v="Oilers"/>
    <x v="23"/>
    <n v="0"/>
    <n v="0"/>
    <n v="0"/>
    <n v="2"/>
  </r>
  <r>
    <x v="1"/>
    <n v="5330"/>
    <s v="Sissons"/>
    <s v="Colton"/>
    <n v="10"/>
    <s v="C"/>
    <s v="6'1&quot;"/>
    <n v="200"/>
    <d v="1993-11-05T00:00:00"/>
    <n v="24"/>
    <s v="North Vancouver, BC"/>
    <s v="Canada"/>
    <s v="N"/>
    <n v="18"/>
    <s v="NSH"/>
    <s v="Nashville"/>
    <s v="Predators"/>
    <x v="36"/>
    <n v="8"/>
    <n v="2"/>
    <n v="10"/>
    <n v="42"/>
  </r>
  <r>
    <x v="1"/>
    <n v="4349"/>
    <s v="Skille"/>
    <s v="Jack"/>
    <n v="9"/>
    <s v="RW"/>
    <s v="6'1&quot;"/>
    <n v="216"/>
    <d v="1987-05-19T00:00:00"/>
    <n v="30"/>
    <s v="Madison, WI"/>
    <s v="USA"/>
    <s v="N"/>
    <n v="21"/>
    <s v="VAN"/>
    <s v="Vancouver"/>
    <s v="Canucks"/>
    <x v="56"/>
    <n v="5"/>
    <n v="4"/>
    <n v="9"/>
    <n v="73"/>
  </r>
  <r>
    <x v="1"/>
    <n v="5891"/>
    <s v="Skjei"/>
    <s v="Brady"/>
    <n v="76"/>
    <s v="D"/>
    <s v="6'3&quot;"/>
    <n v="211"/>
    <d v="1994-03-26T00:00:00"/>
    <n v="24"/>
    <s v="Lakeville, MN"/>
    <s v="USA"/>
    <s v="Y"/>
    <n v="9"/>
    <s v="NYR"/>
    <s v="New York"/>
    <s v="Rangers"/>
    <x v="6"/>
    <n v="5"/>
    <n v="34"/>
    <n v="39"/>
    <n v="127"/>
  </r>
  <r>
    <x v="1"/>
    <n v="5866"/>
    <s v="Slavin"/>
    <s v="Jaccob"/>
    <n v="74"/>
    <s v="D"/>
    <s v="6'3&quot;"/>
    <n v="205"/>
    <d v="1994-05-01T00:00:00"/>
    <n v="23"/>
    <s v="Denver, CO"/>
    <s v="USA"/>
    <s v="N"/>
    <n v="3"/>
    <s v="CAR"/>
    <s v="Carolina"/>
    <s v="Hurricanes"/>
    <x v="3"/>
    <n v="5"/>
    <n v="29"/>
    <n v="34"/>
    <n v="99"/>
  </r>
  <r>
    <x v="1"/>
    <n v="5812"/>
    <s v="Slepyshev"/>
    <s v="Anton"/>
    <n v="42"/>
    <s v="LW"/>
    <s v="6'2&quot;"/>
    <n v="221"/>
    <d v="1994-05-13T00:00:00"/>
    <n v="23"/>
    <s v="Penza"/>
    <s v="Russia"/>
    <s v="N"/>
    <n v="24"/>
    <s v="EDM"/>
    <s v="Edmonton"/>
    <s v="Oilers"/>
    <x v="74"/>
    <n v="4"/>
    <n v="6"/>
    <n v="10"/>
    <n v="55"/>
  </r>
  <r>
    <x v="1"/>
    <n v="5032"/>
    <s v="Smith"/>
    <s v="Brendan"/>
    <n v="42"/>
    <s v="D"/>
    <s v="6'2&quot;"/>
    <n v="211"/>
    <d v="1989-02-08T00:00:00"/>
    <n v="29"/>
    <s v="Mimico, ON"/>
    <s v="Canada"/>
    <s v="N"/>
    <n v="9"/>
    <s v="NYR"/>
    <s v="New York"/>
    <s v="Rangers"/>
    <x v="39"/>
    <n v="3"/>
    <n v="6"/>
    <n v="9"/>
    <n v="62"/>
  </r>
  <r>
    <x v="1"/>
    <n v="5012"/>
    <s v="Smith"/>
    <s v="Craig"/>
    <n v="15"/>
    <s v="RW"/>
    <s v="6'1&quot;"/>
    <n v="208"/>
    <d v="1989-09-05T00:00:00"/>
    <n v="28"/>
    <s v="Madison, WI"/>
    <s v="USA"/>
    <s v="N"/>
    <n v="18"/>
    <s v="NSH"/>
    <s v="Nashville"/>
    <s v="Predators"/>
    <x v="57"/>
    <n v="12"/>
    <n v="17"/>
    <n v="29"/>
    <n v="155"/>
  </r>
  <r>
    <x v="1"/>
    <n v="5128"/>
    <s v="Smith"/>
    <s v="Jeremy"/>
    <n v="40"/>
    <s v="G"/>
    <s v="6'0&quot;"/>
    <n v="177"/>
    <d v="1989-04-13T00:00:00"/>
    <n v="29"/>
    <s v="Dearborn, MI"/>
    <s v="USA"/>
    <s v="Y"/>
    <n v="22"/>
    <s v="COL"/>
    <s v="Colorado"/>
    <s v="Avalanche"/>
    <x v="5"/>
    <n v="0"/>
    <n v="0"/>
    <n v="0"/>
    <m/>
  </r>
  <r>
    <x v="1"/>
    <n v="3486"/>
    <s v="Smith"/>
    <s v="Mike"/>
    <n v="41"/>
    <s v="G"/>
    <s v="6'4&quot;"/>
    <n v="215"/>
    <d v="1982-03-22T00:00:00"/>
    <n v="36"/>
    <s v="Kingston, ON"/>
    <s v="Canada"/>
    <s v="N"/>
    <n v="30"/>
    <s v="ARI"/>
    <s v="Arizona"/>
    <s v="Coyotes"/>
    <x v="56"/>
    <n v="0"/>
    <n v="0"/>
    <n v="0"/>
    <m/>
  </r>
  <r>
    <x v="1"/>
    <n v="5092"/>
    <s v="Smith"/>
    <s v="Reilly"/>
    <n v="18"/>
    <s v="RW"/>
    <s v="6'0&quot;"/>
    <n v="185"/>
    <d v="1991-04-01T00:00:00"/>
    <n v="27"/>
    <s v="Toronto, ON"/>
    <s v="Canada"/>
    <s v="N"/>
    <n v="4"/>
    <s v="FLO"/>
    <s v="Florida"/>
    <s v="Panthers"/>
    <x v="6"/>
    <n v="15"/>
    <n v="22"/>
    <n v="37"/>
    <n v="160"/>
  </r>
  <r>
    <x v="1"/>
    <n v="4602"/>
    <s v="Smith"/>
    <s v="Trevor"/>
    <n v="23"/>
    <s v="C"/>
    <s v="6'1&quot;"/>
    <n v="195"/>
    <d v="1985-02-08T00:00:00"/>
    <n v="33"/>
    <s v="Ottawa, ON"/>
    <s v="Canada"/>
    <s v="N"/>
    <n v="18"/>
    <s v="NSH"/>
    <s v="Nashville"/>
    <s v="Predators"/>
    <x v="0"/>
    <n v="0"/>
    <n v="0"/>
    <n v="0"/>
    <n v="0"/>
  </r>
  <r>
    <x v="1"/>
    <n v="4574"/>
    <s v="Smith"/>
    <s v="Zack"/>
    <n v="15"/>
    <s v="C"/>
    <s v="6'2&quot;"/>
    <n v="208"/>
    <d v="1988-04-05T00:00:00"/>
    <n v="30"/>
    <s v="Maple Creek, SK"/>
    <s v="Canada"/>
    <s v="N"/>
    <n v="13"/>
    <s v="OTT"/>
    <s v="Ottawa"/>
    <s v="Senators"/>
    <x v="10"/>
    <n v="16"/>
    <n v="16"/>
    <n v="32"/>
    <n v="137"/>
  </r>
  <r>
    <x v="1"/>
    <n v="5007"/>
    <s v="Smith-Pelly"/>
    <s v="Devante"/>
    <n v="25"/>
    <s v="RW"/>
    <s v="6'0&quot;"/>
    <n v="223"/>
    <d v="1992-06-14T00:00:00"/>
    <n v="25"/>
    <s v="Scarborough, ON"/>
    <s v="Canada"/>
    <s v="N"/>
    <n v="7"/>
    <s v="NJD"/>
    <s v="New Jersey"/>
    <s v="Devils"/>
    <x v="75"/>
    <n v="4"/>
    <n v="5"/>
    <n v="9"/>
    <n v="76"/>
  </r>
  <r>
    <x v="1"/>
    <n v="5215"/>
    <s v="Soderberg"/>
    <s v="Carl"/>
    <n v="34"/>
    <s v="C"/>
    <s v="6'3&quot;"/>
    <n v="210"/>
    <d v="1985-10-12T00:00:00"/>
    <n v="32"/>
    <s v="MalmÃ¶"/>
    <s v="Sweden"/>
    <s v="N"/>
    <n v="22"/>
    <s v="COL"/>
    <s v="Colorado"/>
    <s v="Avalanche"/>
    <x v="6"/>
    <n v="6"/>
    <n v="8"/>
    <n v="14"/>
    <n v="126"/>
  </r>
  <r>
    <x v="1"/>
    <n v="10085"/>
    <s v="Sorensen"/>
    <s v="Nick"/>
    <n v="59"/>
    <s v="RW"/>
    <s v="6'1&quot;"/>
    <n v="182"/>
    <d v="1994-10-23T00:00:00"/>
    <n v="23"/>
    <s v="Farevejle"/>
    <s v="Denmark"/>
    <s v="Y"/>
    <n v="29"/>
    <s v="ANA"/>
    <s v="Anaheim"/>
    <s v="Ducks"/>
    <x v="8"/>
    <n v="0"/>
    <n v="1"/>
    <n v="1"/>
    <n v="7"/>
  </r>
  <r>
    <x v="1"/>
    <n v="228"/>
    <s v="Spezza"/>
    <s v="Jason"/>
    <n v="90"/>
    <s v="C"/>
    <s v="6'3&quot;"/>
    <n v="214"/>
    <d v="1983-06-13T00:00:00"/>
    <n v="34"/>
    <s v="Toronto, ON"/>
    <s v="Canada"/>
    <s v="N"/>
    <n v="27"/>
    <s v="DAL"/>
    <s v="Dallas"/>
    <s v="Stars"/>
    <x v="9"/>
    <n v="15"/>
    <n v="35"/>
    <n v="50"/>
    <n v="149"/>
  </r>
  <r>
    <x v="1"/>
    <n v="5377"/>
    <s v="Sproul"/>
    <s v="Ryan"/>
    <n v="48"/>
    <s v="D"/>
    <s v="6'4&quot;"/>
    <n v="205"/>
    <d v="1993-01-12T00:00:00"/>
    <n v="25"/>
    <s v="Mississauga, ON"/>
    <s v="Canada"/>
    <s v="Y"/>
    <n v="16"/>
    <s v="DET"/>
    <s v="Detroit"/>
    <s v="Red Wings"/>
    <x v="60"/>
    <n v="1"/>
    <n v="6"/>
    <n v="7"/>
    <n v="46"/>
  </r>
  <r>
    <x v="1"/>
    <n v="247"/>
    <s v="Staal"/>
    <s v="Eric"/>
    <n v="12"/>
    <s v="C"/>
    <s v="6'4&quot;"/>
    <n v="209"/>
    <d v="1984-10-29T00:00:00"/>
    <n v="33"/>
    <s v="Thunder Bay, ON"/>
    <s v="Canada"/>
    <s v="N"/>
    <n v="25"/>
    <s v="MIN"/>
    <s v="Minnesota"/>
    <s v="Wild"/>
    <x v="3"/>
    <n v="28"/>
    <n v="37"/>
    <n v="65"/>
    <n v="211"/>
  </r>
  <r>
    <x v="1"/>
    <n v="4029"/>
    <s v="Staal"/>
    <s v="Jordan"/>
    <n v="11"/>
    <s v="C"/>
    <s v="6'4&quot;"/>
    <n v="220"/>
    <d v="1988-09-10T00:00:00"/>
    <n v="29"/>
    <s v="Thunder Bay, ON"/>
    <s v="Canada"/>
    <s v="N"/>
    <n v="3"/>
    <s v="CAR"/>
    <s v="Carolina"/>
    <s v="Hurricanes"/>
    <x v="30"/>
    <n v="16"/>
    <n v="29"/>
    <n v="45"/>
    <n v="164"/>
  </r>
  <r>
    <x v="1"/>
    <n v="4292"/>
    <s v="Staal"/>
    <s v="Marc"/>
    <n v="18"/>
    <s v="D"/>
    <s v="6'4&quot;"/>
    <n v="209"/>
    <d v="1987-01-13T00:00:00"/>
    <n v="31"/>
    <s v="Thunder Bay, ON"/>
    <s v="Canada"/>
    <s v="N"/>
    <n v="9"/>
    <s v="NYR"/>
    <s v="New York"/>
    <s v="Rangers"/>
    <x v="42"/>
    <n v="3"/>
    <n v="7"/>
    <n v="10"/>
    <n v="70"/>
  </r>
  <r>
    <x v="1"/>
    <n v="4101"/>
    <s v="Stafford"/>
    <s v="Drew"/>
    <n v="19"/>
    <s v="RW"/>
    <s v="6'2&quot;"/>
    <n v="215"/>
    <d v="1985-10-30T00:00:00"/>
    <n v="32"/>
    <s v="Milwaukee, WI"/>
    <s v="USA"/>
    <s v="N"/>
    <n v="11"/>
    <s v="BOS"/>
    <s v="Boston"/>
    <s v="Bruins"/>
    <x v="36"/>
    <n v="8"/>
    <n v="13"/>
    <n v="21"/>
    <n v="109"/>
  </r>
  <r>
    <x v="1"/>
    <n v="590"/>
    <s v="Stajan"/>
    <s v="Matt"/>
    <n v="18"/>
    <s v="C"/>
    <s v="6'1&quot;"/>
    <n v="195"/>
    <d v="1983-12-19T00:00:00"/>
    <n v="34"/>
    <s v="Mississauga, ON"/>
    <s v="Canada"/>
    <s v="N"/>
    <n v="23"/>
    <s v="CGY"/>
    <s v="Calgary"/>
    <s v="Flames"/>
    <x v="3"/>
    <n v="6"/>
    <n v="17"/>
    <n v="23"/>
    <n v="59"/>
  </r>
  <r>
    <x v="1"/>
    <n v="4690"/>
    <s v="Stalberg"/>
    <s v="Viktor"/>
    <n v="24"/>
    <s v="LW"/>
    <s v="6'3&quot;"/>
    <n v="209"/>
    <d v="1986-01-17T00:00:00"/>
    <n v="32"/>
    <s v="Gothenburg"/>
    <s v="Sweden"/>
    <s v="N"/>
    <n v="13"/>
    <s v="OTT"/>
    <s v="Ottawa"/>
    <s v="Senators"/>
    <x v="30"/>
    <n v="11"/>
    <n v="5"/>
    <n v="16"/>
    <n v="101"/>
  </r>
  <r>
    <x v="1"/>
    <n v="4947"/>
    <s v="Stalock"/>
    <s v="Alex"/>
    <n v="32"/>
    <s v="G"/>
    <s v="6'0&quot;"/>
    <n v="191"/>
    <d v="1987-07-28T00:00:00"/>
    <n v="30"/>
    <s v="St. Paul, MN"/>
    <s v="USA"/>
    <s v="N"/>
    <n v="25"/>
    <s v="MIN"/>
    <s v="Minnesota"/>
    <s v="Wild"/>
    <x v="25"/>
    <n v="0"/>
    <n v="0"/>
    <n v="0"/>
    <m/>
  </r>
  <r>
    <x v="1"/>
    <n v="4457"/>
    <s v="Stamkos"/>
    <s v="Steven"/>
    <n v="91"/>
    <s v="C"/>
    <s v="6'1&quot;"/>
    <n v="194"/>
    <d v="1990-02-07T00:00:00"/>
    <n v="28"/>
    <s v="Markham, ON"/>
    <s v="Canada"/>
    <s v="N"/>
    <n v="1"/>
    <s v="TBL"/>
    <s v="Tampa Bay"/>
    <s v="Lightning"/>
    <x v="55"/>
    <n v="9"/>
    <n v="11"/>
    <n v="20"/>
    <n v="58"/>
  </r>
  <r>
    <x v="1"/>
    <n v="4019"/>
    <s v="Stastny"/>
    <s v="Paul"/>
    <n v="26"/>
    <s v="C"/>
    <s v="6'0&quot;"/>
    <n v="193"/>
    <d v="1985-12-26T00:00:00"/>
    <n v="32"/>
    <s v="Quebec City, QC"/>
    <s v="Canada"/>
    <s v="N"/>
    <n v="17"/>
    <s v="STL"/>
    <s v="St. Louis"/>
    <s v="Blues"/>
    <x v="12"/>
    <n v="18"/>
    <n v="22"/>
    <n v="40"/>
    <n v="112"/>
  </r>
  <r>
    <x v="1"/>
    <n v="3713"/>
    <s v="Steen"/>
    <s v="Alexander"/>
    <n v="20"/>
    <s v="LW"/>
    <s v="6'0&quot;"/>
    <n v="211"/>
    <d v="1984-03-01T00:00:00"/>
    <n v="34"/>
    <s v="Winnipeg, MB"/>
    <s v="Canada"/>
    <s v="N"/>
    <n v="17"/>
    <s v="STL"/>
    <s v="St. Louis"/>
    <s v="Blues"/>
    <x v="45"/>
    <n v="16"/>
    <n v="35"/>
    <n v="51"/>
    <n v="117"/>
  </r>
  <r>
    <x v="1"/>
    <n v="4885"/>
    <s v="Stepan"/>
    <s v="Derek"/>
    <n v="21"/>
    <s v="C"/>
    <s v="6'0&quot;"/>
    <n v="196"/>
    <d v="1990-06-18T00:00:00"/>
    <n v="27"/>
    <s v="Hastings, MN"/>
    <s v="USA"/>
    <s v="N"/>
    <n v="9"/>
    <s v="NYR"/>
    <s v="New York"/>
    <s v="Rangers"/>
    <x v="11"/>
    <n v="17"/>
    <n v="38"/>
    <n v="55"/>
    <n v="209"/>
  </r>
  <r>
    <x v="1"/>
    <n v="5838"/>
    <s v="Stephenson"/>
    <s v="Chandler"/>
    <n v="18"/>
    <s v="C"/>
    <s v="6'0&quot;"/>
    <n v="203"/>
    <d v="1994-04-22T00:00:00"/>
    <n v="24"/>
    <s v="Saskatoon, SK"/>
    <s v="Canada"/>
    <s v="N"/>
    <n v="5"/>
    <s v="WSH"/>
    <s v="Washington"/>
    <s v="Capitals"/>
    <x v="19"/>
    <n v="0"/>
    <n v="0"/>
    <n v="0"/>
    <n v="3"/>
  </r>
  <r>
    <x v="1"/>
    <n v="4579"/>
    <s v="Stewart"/>
    <s v="Chris"/>
    <n v="7"/>
    <s v="RW"/>
    <s v="6'2&quot;"/>
    <n v="242"/>
    <d v="1987-10-28T00:00:00"/>
    <n v="30"/>
    <s v="Toronto, ON"/>
    <s v="Canada"/>
    <s v="N"/>
    <n v="25"/>
    <s v="MIN"/>
    <s v="Minnesota"/>
    <s v="Wild"/>
    <x v="37"/>
    <n v="13"/>
    <n v="8"/>
    <n v="21"/>
    <n v="82"/>
  </r>
  <r>
    <x v="1"/>
    <n v="11348"/>
    <s v="Stolarz"/>
    <s v="Anthony"/>
    <n v="41"/>
    <s v="G"/>
    <s v="6'6&quot;"/>
    <n v="210"/>
    <d v="1994-01-20T00:00:00"/>
    <n v="24"/>
    <s v="Edison, NJ"/>
    <s v="USA"/>
    <s v="Y"/>
    <n v="6"/>
    <s v="PHI"/>
    <s v="Philadelphia"/>
    <s v="Flyers"/>
    <x v="34"/>
    <n v="0"/>
    <n v="0"/>
    <n v="0"/>
    <m/>
  </r>
  <r>
    <x v="1"/>
    <n v="5105"/>
    <s v="Stone"/>
    <s v="Mark"/>
    <n v="61"/>
    <s v="RW"/>
    <s v="6'4&quot;"/>
    <n v="219"/>
    <d v="1992-05-13T00:00:00"/>
    <n v="25"/>
    <s v="Winnipeg, MB"/>
    <s v="Canada"/>
    <s v="N"/>
    <n v="13"/>
    <s v="OTT"/>
    <s v="Ottawa"/>
    <s v="Senators"/>
    <x v="38"/>
    <n v="22"/>
    <n v="32"/>
    <n v="54"/>
    <n v="134"/>
  </r>
  <r>
    <x v="1"/>
    <n v="5081"/>
    <s v="Stone"/>
    <s v="Michael"/>
    <n v="26"/>
    <s v="D"/>
    <s v="6'3&quot;"/>
    <n v="210"/>
    <d v="1990-06-07T00:00:00"/>
    <n v="27"/>
    <s v="Winnipeg, MB"/>
    <s v="Canada"/>
    <s v="N"/>
    <n v="23"/>
    <s v="CGY"/>
    <s v="Calgary"/>
    <s v="Flames"/>
    <x v="17"/>
    <n v="3"/>
    <n v="12"/>
    <n v="15"/>
    <n v="81"/>
  </r>
  <r>
    <x v="1"/>
    <n v="4750"/>
    <s v="Stoner"/>
    <s v="Clayton"/>
    <n v="3"/>
    <s v="D"/>
    <s v="6'4&quot;"/>
    <n v="216"/>
    <d v="1985-02-19T00:00:00"/>
    <n v="33"/>
    <s v="Port McNeill, BC"/>
    <s v="Canada"/>
    <s v="N"/>
    <n v="29"/>
    <s v="ANA"/>
    <s v="Anaheim"/>
    <s v="Ducks"/>
    <x v="44"/>
    <n v="1"/>
    <n v="2"/>
    <n v="3"/>
    <n v="16"/>
  </r>
  <r>
    <x v="1"/>
    <n v="4962"/>
    <s v="Strait"/>
    <s v="Brian"/>
    <n v="47"/>
    <s v="D"/>
    <s v="6'1&quot;"/>
    <n v="206"/>
    <d v="1988-01-04T00:00:00"/>
    <n v="30"/>
    <s v="Waltham, MA"/>
    <s v="USA"/>
    <s v="N"/>
    <n v="2"/>
    <s v="WPJ"/>
    <s v="Winnipeg"/>
    <s v="Jets"/>
    <x v="8"/>
    <n v="0"/>
    <n v="2"/>
    <n v="2"/>
    <n v="3"/>
  </r>
  <r>
    <x v="1"/>
    <n v="5598"/>
    <s v="Strome"/>
    <s v="Dylan"/>
    <n v="20"/>
    <s v="C"/>
    <s v="6'3&quot;"/>
    <n v="200"/>
    <d v="1997-03-07T00:00:00"/>
    <n v="21"/>
    <s v="Mississauga, ON"/>
    <s v="Canada"/>
    <s v="Y"/>
    <n v="30"/>
    <s v="ARI"/>
    <s v="Arizona"/>
    <s v="Coyotes"/>
    <x v="40"/>
    <n v="0"/>
    <n v="1"/>
    <n v="1"/>
    <n v="6"/>
  </r>
  <r>
    <x v="1"/>
    <n v="4997"/>
    <s v="Strome"/>
    <s v="Ryan"/>
    <n v="18"/>
    <s v="C"/>
    <s v="6'1&quot;"/>
    <n v="194"/>
    <d v="1993-07-11T00:00:00"/>
    <n v="24"/>
    <s v="Mississauga, ON"/>
    <s v="Canada"/>
    <s v="N"/>
    <n v="8"/>
    <s v="NYI"/>
    <s v="New York"/>
    <s v="Islanders"/>
    <x v="62"/>
    <n v="13"/>
    <n v="17"/>
    <n v="30"/>
    <n v="114"/>
  </r>
  <r>
    <x v="1"/>
    <n v="3629"/>
    <s v="Stuart"/>
    <s v="Mark"/>
    <n v="5"/>
    <s v="D"/>
    <s v="6'2&quot;"/>
    <n v="215"/>
    <d v="1984-04-27T00:00:00"/>
    <n v="33"/>
    <s v="Rochester, MN"/>
    <s v="USA"/>
    <s v="N"/>
    <n v="2"/>
    <s v="WPJ"/>
    <s v="Winnipeg"/>
    <s v="Jets"/>
    <x v="73"/>
    <n v="2"/>
    <n v="2"/>
    <n v="4"/>
    <n v="24"/>
  </r>
  <r>
    <x v="1"/>
    <n v="5528"/>
    <s v="Subban"/>
    <s v="Malcolm"/>
    <n v="70"/>
    <s v="G"/>
    <s v="6'2&quot;"/>
    <n v="200"/>
    <d v="1993-12-21T00:00:00"/>
    <n v="24"/>
    <s v="Toronto, ON"/>
    <s v="Canada"/>
    <s v="Y"/>
    <n v="11"/>
    <s v="BOS"/>
    <s v="Boston"/>
    <s v="Bruins"/>
    <x v="0"/>
    <n v="0"/>
    <n v="0"/>
    <n v="0"/>
    <m/>
  </r>
  <r>
    <x v="1"/>
    <n v="4671"/>
    <s v="Subban"/>
    <s v="P.K."/>
    <n v="76"/>
    <s v="D"/>
    <s v="6'0&quot;"/>
    <n v="210"/>
    <d v="1989-05-13T00:00:00"/>
    <n v="28"/>
    <s v="Toronto, ON"/>
    <s v="Canada"/>
    <s v="N"/>
    <n v="18"/>
    <s v="NSH"/>
    <s v="Nashville"/>
    <s v="Predators"/>
    <x v="12"/>
    <n v="10"/>
    <n v="30"/>
    <n v="40"/>
    <n v="142"/>
  </r>
  <r>
    <x v="1"/>
    <n v="5819"/>
    <s v="Sundqvist"/>
    <s v="Oskar"/>
    <n v="40"/>
    <s v="C"/>
    <s v="6'3&quot;"/>
    <n v="209"/>
    <d v="1994-03-23T00:00:00"/>
    <n v="24"/>
    <s v="Boden"/>
    <s v="Sweden"/>
    <s v="N"/>
    <n v="10"/>
    <s v="PIT"/>
    <s v="Pittsburgh"/>
    <s v="Penguins"/>
    <x v="5"/>
    <n v="0"/>
    <n v="0"/>
    <n v="0"/>
    <n v="9"/>
  </r>
  <r>
    <x v="1"/>
    <n v="5195"/>
    <s v="Sustr"/>
    <s v="Andrej"/>
    <n v="62"/>
    <s v="D"/>
    <s v="6'7&quot;"/>
    <n v="220"/>
    <d v="1990-11-29T00:00:00"/>
    <n v="27"/>
    <s v="Plzen"/>
    <s v="CzechRepublic"/>
    <s v="N"/>
    <n v="1"/>
    <s v="TBL"/>
    <s v="Tampa Bay"/>
    <s v="Lightning"/>
    <x v="6"/>
    <n v="3"/>
    <n v="11"/>
    <n v="14"/>
    <n v="93"/>
  </r>
  <r>
    <x v="1"/>
    <n v="3714"/>
    <s v="Suter"/>
    <s v="Ryan"/>
    <n v="20"/>
    <s v="D"/>
    <s v="6'2&quot;"/>
    <n v="202"/>
    <d v="1985-01-21T00:00:00"/>
    <n v="33"/>
    <s v="Madison, WI"/>
    <s v="USA"/>
    <s v="N"/>
    <n v="25"/>
    <s v="MIN"/>
    <s v="Minnesota"/>
    <s v="Wild"/>
    <x v="3"/>
    <n v="9"/>
    <n v="31"/>
    <n v="40"/>
    <n v="164"/>
  </r>
  <r>
    <x v="1"/>
    <n v="4490"/>
    <s v="Sutter"/>
    <s v="Brandon"/>
    <n v="20"/>
    <s v="C"/>
    <s v="6'3&quot;"/>
    <n v="191"/>
    <d v="1989-02-14T00:00:00"/>
    <n v="29"/>
    <s v="Huntington, NY"/>
    <s v="USA"/>
    <s v="N"/>
    <n v="21"/>
    <s v="VAN"/>
    <s v="Vancouver"/>
    <s v="Canucks"/>
    <x v="11"/>
    <n v="17"/>
    <n v="17"/>
    <n v="34"/>
    <n v="160"/>
  </r>
  <r>
    <x v="1"/>
    <n v="5614"/>
    <s v="Svechnikov"/>
    <s v="Evgeny"/>
    <n v="37"/>
    <s v="LW"/>
    <s v="6'3&quot;"/>
    <n v="212"/>
    <d v="1996-10-30T00:00:00"/>
    <n v="21"/>
    <s v="Yuzhno-Sakhalinsk"/>
    <s v="Russia"/>
    <s v="Y"/>
    <n v="16"/>
    <s v="DET"/>
    <s v="Detroit"/>
    <s v="Red Wings"/>
    <x v="25"/>
    <n v="0"/>
    <n v="0"/>
    <n v="0"/>
    <n v="4"/>
  </r>
  <r>
    <x v="1"/>
    <n v="5277"/>
    <s v="Talbot"/>
    <s v="Cam"/>
    <n v="33"/>
    <s v="G"/>
    <s v="6'4&quot;"/>
    <n v="200"/>
    <d v="1987-07-05T00:00:00"/>
    <n v="30"/>
    <s v="Caledonia, ON"/>
    <s v="Canada"/>
    <s v="N"/>
    <n v="24"/>
    <s v="EDM"/>
    <s v="Edmonton"/>
    <s v="Oilers"/>
    <x v="69"/>
    <n v="0"/>
    <n v="0"/>
    <n v="0"/>
    <m/>
  </r>
  <r>
    <x v="1"/>
    <n v="9068"/>
    <s v="Tanev"/>
    <s v="Brandon"/>
    <n v="13"/>
    <s v="LW"/>
    <s v="6'0&quot;"/>
    <n v="180"/>
    <d v="1991-12-31T00:00:00"/>
    <n v="26"/>
    <s v="Toronto, ON"/>
    <s v="Canada"/>
    <s v="N"/>
    <n v="2"/>
    <s v="WPJ"/>
    <s v="Winnipeg"/>
    <s v="Jets"/>
    <x v="79"/>
    <n v="2"/>
    <n v="2"/>
    <n v="4"/>
    <n v="54"/>
  </r>
  <r>
    <x v="1"/>
    <n v="4939"/>
    <s v="Tanev"/>
    <s v="Christopher"/>
    <n v="8"/>
    <s v="D"/>
    <s v="6'2&quot;"/>
    <n v="195"/>
    <d v="1989-12-20T00:00:00"/>
    <n v="28"/>
    <s v="Toronto, ON"/>
    <s v="Canada"/>
    <s v="N"/>
    <n v="21"/>
    <s v="VAN"/>
    <s v="Vancouver"/>
    <s v="Canucks"/>
    <x v="75"/>
    <n v="2"/>
    <n v="8"/>
    <n v="10"/>
    <n v="39"/>
  </r>
  <r>
    <x v="1"/>
    <n v="5135"/>
    <s v="Tarasenko"/>
    <s v="Vladimir"/>
    <n v="91"/>
    <s v="RW"/>
    <s v="6'0&quot;"/>
    <n v="225"/>
    <d v="1991-12-13T00:00:00"/>
    <n v="26"/>
    <s v="Yaroslavl"/>
    <s v="Russia"/>
    <s v="N"/>
    <n v="17"/>
    <s v="STL"/>
    <s v="St. Louis"/>
    <s v="Blues"/>
    <x v="3"/>
    <n v="39"/>
    <n v="36"/>
    <n v="75"/>
    <n v="286"/>
  </r>
  <r>
    <x v="1"/>
    <n v="4680"/>
    <s v="Tavares"/>
    <s v="John"/>
    <n v="91"/>
    <s v="C"/>
    <s v="6'1&quot;"/>
    <n v="208"/>
    <d v="1990-09-20T00:00:00"/>
    <n v="27"/>
    <s v="Mississauga, ON"/>
    <s v="Canada"/>
    <s v="N"/>
    <n v="8"/>
    <s v="NYI"/>
    <s v="New York"/>
    <s v="Islanders"/>
    <x v="35"/>
    <n v="28"/>
    <n v="38"/>
    <n v="66"/>
    <n v="260"/>
  </r>
  <r>
    <x v="1"/>
    <n v="5198"/>
    <s v="Tennyson"/>
    <s v="Matt"/>
    <n v="26"/>
    <s v="D"/>
    <s v="6'2&quot;"/>
    <n v="205"/>
    <d v="1990-04-23T00:00:00"/>
    <n v="28"/>
    <s v="Minneapolis, MN"/>
    <s v="USA"/>
    <s v="N"/>
    <n v="3"/>
    <s v="CAR"/>
    <s v="Carolina"/>
    <s v="Hurricanes"/>
    <x v="81"/>
    <n v="0"/>
    <n v="6"/>
    <n v="6"/>
    <n v="36"/>
  </r>
  <r>
    <x v="1"/>
    <n v="5900"/>
    <s v="Theodore"/>
    <s v="Shea"/>
    <n v="53"/>
    <s v="D"/>
    <s v="6'2&quot;"/>
    <n v="195"/>
    <d v="1995-08-03T00:00:00"/>
    <n v="22"/>
    <s v="Langley, BC"/>
    <s v="Canada"/>
    <s v="N"/>
    <n v="29"/>
    <s v="ANA"/>
    <s v="Anaheim"/>
    <s v="Ducks"/>
    <x v="66"/>
    <n v="2"/>
    <n v="7"/>
    <n v="9"/>
    <n v="60"/>
  </r>
  <r>
    <x v="1"/>
    <n v="4072"/>
    <s v="Thompson"/>
    <s v="Nate"/>
    <n v="44"/>
    <s v="C"/>
    <s v="6'1&quot;"/>
    <n v="214"/>
    <d v="1984-10-04T00:00:00"/>
    <n v="33"/>
    <s v="Anchorage, AK"/>
    <s v="USA"/>
    <s v="N"/>
    <n v="29"/>
    <s v="ANA"/>
    <s v="Anaheim"/>
    <s v="Ducks"/>
    <x v="65"/>
    <n v="1"/>
    <n v="1"/>
    <n v="2"/>
    <n v="19"/>
  </r>
  <r>
    <x v="1"/>
    <n v="5906"/>
    <s v="Thompson"/>
    <s v="Paul"/>
    <n v="15"/>
    <s v="RW"/>
    <s v="6'1&quot;"/>
    <n v="200"/>
    <d v="1988-11-30T00:00:00"/>
    <n v="29"/>
    <s v="Methuen, MA"/>
    <s v="USA"/>
    <s v="Y"/>
    <n v="4"/>
    <s v="FLO"/>
    <s v="Florida"/>
    <s v="Panthers"/>
    <x v="67"/>
    <n v="0"/>
    <n v="3"/>
    <n v="3"/>
    <n v="19"/>
  </r>
  <r>
    <x v="1"/>
    <n v="12464"/>
    <s v="Thomson"/>
    <s v="Ben"/>
    <n v="43"/>
    <s v="LW"/>
    <s v="6'3&quot;"/>
    <n v="205"/>
    <d v="1993-01-16T00:00:00"/>
    <n v="25"/>
    <s v="Brampton, ON"/>
    <s v="Canada"/>
    <s v="Y"/>
    <n v="7"/>
    <s v="NJD"/>
    <s v="New Jersey"/>
    <s v="Devils"/>
    <x v="23"/>
    <n v="0"/>
    <n v="0"/>
    <n v="0"/>
    <n v="7"/>
  </r>
  <r>
    <x v="1"/>
    <n v="3801"/>
    <s v="Thorburn"/>
    <s v="Chris"/>
    <n v="22"/>
    <s v="C"/>
    <s v="6'3&quot;"/>
    <n v="235"/>
    <d v="1983-06-03T00:00:00"/>
    <n v="34"/>
    <s v="Sault Ste. Marie, ON"/>
    <s v="Canada"/>
    <s v="N"/>
    <n v="2"/>
    <s v="WPJ"/>
    <s v="Winnipeg"/>
    <s v="Jets"/>
    <x v="17"/>
    <n v="3"/>
    <n v="1"/>
    <n v="4"/>
    <n v="36"/>
  </r>
  <r>
    <x v="1"/>
    <n v="82"/>
    <s v="Thornton"/>
    <s v="Joe"/>
    <n v="19"/>
    <s v="C"/>
    <s v="6'4&quot;"/>
    <n v="220"/>
    <d v="1979-07-02T00:00:00"/>
    <n v="38"/>
    <s v="London, ON"/>
    <s v="Canada"/>
    <s v="N"/>
    <n v="26"/>
    <s v="SJS"/>
    <s v="San Jose"/>
    <s v="Sharks"/>
    <x v="37"/>
    <n v="7"/>
    <n v="43"/>
    <n v="50"/>
    <n v="82"/>
  </r>
  <r>
    <x v="1"/>
    <n v="911"/>
    <s v="Thornton"/>
    <s v="Shawn"/>
    <n v="22"/>
    <s v="LW"/>
    <s v="6'2&quot;"/>
    <n v="217"/>
    <d v="1977-07-23T00:00:00"/>
    <n v="40"/>
    <s v="Oshawa, ON"/>
    <s v="Canada"/>
    <s v="N"/>
    <n v="4"/>
    <s v="FLO"/>
    <s v="Florida"/>
    <s v="Panthers"/>
    <x v="39"/>
    <n v="2"/>
    <n v="2"/>
    <n v="4"/>
    <n v="42"/>
  </r>
  <r>
    <x v="1"/>
    <n v="5447"/>
    <s v="Tierney"/>
    <s v="Chris"/>
    <n v="50"/>
    <s v="C"/>
    <s v="6'1&quot;"/>
    <n v="195"/>
    <d v="1994-07-01T00:00:00"/>
    <n v="23"/>
    <s v="Keswick, ON"/>
    <s v="Canada"/>
    <s v="N"/>
    <n v="26"/>
    <s v="SJS"/>
    <s v="San Jose"/>
    <s v="Sharks"/>
    <x v="6"/>
    <n v="11"/>
    <n v="12"/>
    <n v="23"/>
    <n v="90"/>
  </r>
  <r>
    <x v="1"/>
    <n v="9632"/>
    <s v="Tkachuk"/>
    <s v="Matthew"/>
    <n v="19"/>
    <s v="LW"/>
    <s v="6'2&quot;"/>
    <n v="202"/>
    <d v="1997-12-11T00:00:00"/>
    <n v="20"/>
    <s v="Scottsdale, AZ"/>
    <s v="USA"/>
    <s v="Y"/>
    <n v="23"/>
    <s v="CGY"/>
    <s v="Calgary"/>
    <s v="Flames"/>
    <x v="45"/>
    <n v="13"/>
    <n v="35"/>
    <n v="48"/>
    <n v="142"/>
  </r>
  <r>
    <x v="1"/>
    <n v="4262"/>
    <s v="Toews"/>
    <s v="Jonathan"/>
    <n v="19"/>
    <s v="C"/>
    <s v="6'2&quot;"/>
    <n v="201"/>
    <d v="1988-04-29T00:00:00"/>
    <n v="29"/>
    <s v="Winnipeg, MB"/>
    <s v="Canada"/>
    <s v="N"/>
    <n v="20"/>
    <s v="CHI"/>
    <s v="Chicago"/>
    <s v="Blackhawks"/>
    <x v="42"/>
    <n v="21"/>
    <n v="37"/>
    <n v="58"/>
    <n v="199"/>
  </r>
  <r>
    <x v="1"/>
    <n v="5191"/>
    <s v="Toffoli"/>
    <s v="Tyler"/>
    <n v="73"/>
    <s v="RW"/>
    <s v="6'0&quot;"/>
    <n v="197"/>
    <d v="1992-04-24T00:00:00"/>
    <n v="26"/>
    <s v="Scarborough, ON"/>
    <s v="Canada"/>
    <s v="N"/>
    <n v="28"/>
    <s v="LAK"/>
    <s v="Los Angeles"/>
    <s v="Kings"/>
    <x v="64"/>
    <n v="16"/>
    <n v="18"/>
    <n v="34"/>
    <n v="165"/>
  </r>
  <r>
    <x v="1"/>
    <n v="4759"/>
    <s v="Tokarski"/>
    <s v="Dustin"/>
    <n v="30"/>
    <s v="G"/>
    <s v="6'0&quot;"/>
    <n v="204"/>
    <d v="1989-09-16T00:00:00"/>
    <n v="28"/>
    <s v="Watson, SK"/>
    <s v="Canada"/>
    <s v="N"/>
    <n v="29"/>
    <s v="ANA"/>
    <s v="Anaheim"/>
    <s v="Ducks"/>
    <x v="0"/>
    <n v="0"/>
    <n v="0"/>
    <n v="0"/>
    <m/>
  </r>
  <r>
    <x v="1"/>
    <n v="5029"/>
    <s v="Tropp"/>
    <s v="Corey"/>
    <n v="41"/>
    <s v="RW"/>
    <s v="6'0&quot;"/>
    <n v="186"/>
    <d v="1989-07-25T00:00:00"/>
    <n v="28"/>
    <s v="Grosse Pointe Woods, MI"/>
    <s v="USA"/>
    <s v="N"/>
    <n v="29"/>
    <s v="ANA"/>
    <s v="Anaheim"/>
    <s v="Ducks"/>
    <x v="0"/>
    <n v="0"/>
    <n v="0"/>
    <n v="0"/>
    <n v="0"/>
  </r>
  <r>
    <x v="1"/>
    <n v="5232"/>
    <s v="Trouba"/>
    <s v="Jacob"/>
    <n v="8"/>
    <s v="D"/>
    <s v="6'3&quot;"/>
    <n v="202"/>
    <d v="1994-02-26T00:00:00"/>
    <n v="24"/>
    <s v="Rochester, MI"/>
    <s v="USA"/>
    <s v="N"/>
    <n v="2"/>
    <s v="WPJ"/>
    <s v="Winnipeg"/>
    <s v="Jets"/>
    <x v="18"/>
    <n v="8"/>
    <n v="25"/>
    <n v="33"/>
    <n v="153"/>
  </r>
  <r>
    <x v="1"/>
    <n v="8911"/>
    <s v="Tryamkin"/>
    <s v="Nikita"/>
    <n v="88"/>
    <s v="C"/>
    <s v="6'7&quot;"/>
    <n v="265"/>
    <d v="1994-08-30T00:00:00"/>
    <n v="23"/>
    <s v="Yekaterinburg"/>
    <s v="Russia"/>
    <s v="N"/>
    <n v="21"/>
    <s v="VAN"/>
    <s v="Vancouver"/>
    <s v="Canucks"/>
    <x v="12"/>
    <n v="2"/>
    <n v="7"/>
    <n v="9"/>
    <n v="65"/>
  </r>
  <r>
    <x v="1"/>
    <n v="11711"/>
    <s v="Tuch"/>
    <s v="Alex"/>
    <n v="53"/>
    <s v="RW"/>
    <s v="6'4&quot;"/>
    <n v="222"/>
    <d v="1996-05-10T00:00:00"/>
    <n v="21"/>
    <s v="Syracuse, NY"/>
    <s v="USA"/>
    <s v="Y"/>
    <n v="25"/>
    <s v="MIN"/>
    <s v="Minnesota"/>
    <s v="Wild"/>
    <x v="16"/>
    <n v="0"/>
    <n v="0"/>
    <n v="0"/>
    <n v="8"/>
  </r>
  <r>
    <x v="1"/>
    <n v="4420"/>
    <s v="Turris"/>
    <s v="Kyle"/>
    <n v="7"/>
    <s v="C"/>
    <s v="6'1&quot;"/>
    <n v="190"/>
    <d v="1989-08-14T00:00:00"/>
    <n v="28"/>
    <s v="New Westminster, BC"/>
    <s v="Canada"/>
    <s v="N"/>
    <n v="13"/>
    <s v="OTT"/>
    <s v="Ottawa"/>
    <s v="Senators"/>
    <x v="57"/>
    <n v="27"/>
    <n v="28"/>
    <n v="55"/>
    <n v="185"/>
  </r>
  <r>
    <x v="1"/>
    <n v="936"/>
    <s v="Tyutin"/>
    <s v="Fedor"/>
    <n v="51"/>
    <s v="D"/>
    <s v="6'2&quot;"/>
    <n v="221"/>
    <d v="1983-07-19T00:00:00"/>
    <n v="34"/>
    <s v="Izhevsk"/>
    <s v="Russia"/>
    <s v="N"/>
    <n v="22"/>
    <s v="COL"/>
    <s v="Colorado"/>
    <s v="Avalanche"/>
    <x v="62"/>
    <n v="1"/>
    <n v="12"/>
    <n v="13"/>
    <n v="46"/>
  </r>
  <r>
    <x v="1"/>
    <n v="5842"/>
    <s v="Ullmark"/>
    <s v="Linus"/>
    <n v="35"/>
    <s v="G"/>
    <s v="6'4&quot;"/>
    <n v="221"/>
    <d v="1993-07-31T00:00:00"/>
    <n v="24"/>
    <s v="Lugnvik"/>
    <s v="Sweden"/>
    <s v="N"/>
    <n v="15"/>
    <s v="BUF"/>
    <s v="Buffalo"/>
    <s v="Sabres"/>
    <x v="25"/>
    <n v="0"/>
    <n v="0"/>
    <n v="0"/>
    <m/>
  </r>
  <r>
    <x v="1"/>
    <n v="723"/>
    <s v="Upshall"/>
    <s v="Scottie"/>
    <n v="10"/>
    <s v="RW"/>
    <s v="6'0&quot;"/>
    <n v="200"/>
    <d v="1983-10-07T00:00:00"/>
    <n v="34"/>
    <s v="Fort McMurray, AB"/>
    <s v="Canada"/>
    <s v="N"/>
    <n v="17"/>
    <s v="STL"/>
    <s v="St. Louis"/>
    <s v="Blues"/>
    <x v="69"/>
    <n v="10"/>
    <n v="8"/>
    <n v="18"/>
    <n v="86"/>
  </r>
  <r>
    <x v="1"/>
    <n v="4969"/>
    <s v="Vande Velde"/>
    <s v="Chris"/>
    <n v="76"/>
    <s v="C"/>
    <s v="6'2&quot;"/>
    <n v="190"/>
    <d v="1987-03-15T00:00:00"/>
    <n v="31"/>
    <s v="Moorhead, MN"/>
    <s v="USA"/>
    <s v="N"/>
    <n v="6"/>
    <s v="PHI"/>
    <s v="Philadelphia"/>
    <s v="Flyers"/>
    <x v="11"/>
    <n v="6"/>
    <n v="9"/>
    <n v="15"/>
    <n v="69"/>
  </r>
  <r>
    <x v="1"/>
    <n v="3632"/>
    <s v="Vanek"/>
    <s v="Thomas"/>
    <n v="26"/>
    <s v="LW"/>
    <s v="6'2&quot;"/>
    <n v="214"/>
    <d v="1984-01-18T00:00:00"/>
    <n v="34"/>
    <s v="Vienna"/>
    <s v="Austria"/>
    <s v="N"/>
    <n v="4"/>
    <s v="FLO"/>
    <s v="Florida"/>
    <s v="Panthers"/>
    <x v="9"/>
    <n v="17"/>
    <n v="31"/>
    <n v="48"/>
    <n v="133"/>
  </r>
  <r>
    <x v="1"/>
    <n v="4683"/>
    <s v="van Riemsdyk"/>
    <s v="James"/>
    <n v="25"/>
    <s v="LW"/>
    <s v="6'3&quot;"/>
    <n v="217"/>
    <d v="1989-05-04T00:00:00"/>
    <n v="28"/>
    <s v="Middletown, NJ"/>
    <s v="USA"/>
    <s v="N"/>
    <n v="12"/>
    <s v="TOR"/>
    <s v="Toronto"/>
    <s v="Maple Leafs"/>
    <x v="3"/>
    <n v="29"/>
    <n v="33"/>
    <n v="62"/>
    <n v="238"/>
  </r>
  <r>
    <x v="1"/>
    <n v="5460"/>
    <s v="van Riemsdyk"/>
    <s v="Trevor"/>
    <n v="57"/>
    <s v="D"/>
    <s v="6'2&quot;"/>
    <n v="188"/>
    <d v="1991-07-24T00:00:00"/>
    <n v="26"/>
    <s v="Middletown, NJ"/>
    <s v="USA"/>
    <s v="N"/>
    <n v="20"/>
    <s v="CHI"/>
    <s v="Chicago"/>
    <s v="Blackhawks"/>
    <x v="36"/>
    <n v="5"/>
    <n v="11"/>
    <n v="16"/>
    <n v="73"/>
  </r>
  <r>
    <x v="1"/>
    <n v="4592"/>
    <s v="Varlamov"/>
    <s v="Semyon"/>
    <n v="1"/>
    <s v="G"/>
    <s v="6'2&quot;"/>
    <n v="209"/>
    <d v="1988-04-27T00:00:00"/>
    <n v="29"/>
    <s v="Samara"/>
    <s v="Russia"/>
    <s v="N"/>
    <n v="22"/>
    <s v="COL"/>
    <s v="Colorado"/>
    <s v="Avalanche"/>
    <x v="47"/>
    <n v="0"/>
    <n v="1"/>
    <n v="1"/>
    <m/>
  </r>
  <r>
    <x v="1"/>
    <n v="5420"/>
    <s v="Vasilevskiy"/>
    <s v="Andrei"/>
    <n v="88"/>
    <s v="G"/>
    <s v="6'3&quot;"/>
    <n v="207"/>
    <d v="1994-07-25T00:00:00"/>
    <n v="23"/>
    <s v="Tyumen"/>
    <s v="Russia"/>
    <s v="N"/>
    <n v="1"/>
    <s v="TBL"/>
    <s v="Tampa Bay"/>
    <s v="Lightning"/>
    <x v="39"/>
    <n v="0"/>
    <n v="2"/>
    <n v="2"/>
    <m/>
  </r>
  <r>
    <x v="1"/>
    <n v="231"/>
    <s v="Vermette"/>
    <s v="Antoine"/>
    <n v="50"/>
    <s v="C"/>
    <s v="6'1&quot;"/>
    <n v="197"/>
    <d v="1982-07-20T00:00:00"/>
    <n v="35"/>
    <s v="St. Agapit, QC"/>
    <s v="Canada"/>
    <s v="N"/>
    <n v="29"/>
    <s v="ANA"/>
    <s v="Anaheim"/>
    <s v="Ducks"/>
    <x v="42"/>
    <n v="9"/>
    <n v="19"/>
    <n v="28"/>
    <n v="88"/>
  </r>
  <r>
    <x v="1"/>
    <n v="10062"/>
    <s v="Vesey"/>
    <s v="Jimmy"/>
    <n v="26"/>
    <s v="LW"/>
    <s v="6'3&quot;"/>
    <n v="206"/>
    <d v="1993-05-26T00:00:00"/>
    <n v="24"/>
    <s v="Boston, MA"/>
    <s v="USA"/>
    <s v="Y"/>
    <n v="9"/>
    <s v="NYR"/>
    <s v="New York"/>
    <s v="Rangers"/>
    <x v="6"/>
    <n v="16"/>
    <n v="11"/>
    <n v="27"/>
    <n v="116"/>
  </r>
  <r>
    <x v="1"/>
    <n v="5290"/>
    <s v="Vey"/>
    <s v="Linden"/>
    <n v="16"/>
    <s v="RW"/>
    <s v="6'0&quot;"/>
    <n v="189"/>
    <d v="1991-07-17T00:00:00"/>
    <n v="26"/>
    <s v="Wakaw, SK"/>
    <s v="Canada"/>
    <s v="N"/>
    <n v="23"/>
    <s v="CGY"/>
    <s v="Calgary"/>
    <s v="Flames"/>
    <x v="19"/>
    <n v="0"/>
    <n v="0"/>
    <n v="0"/>
    <n v="1"/>
  </r>
  <r>
    <x v="1"/>
    <n v="5423"/>
    <s v="Virtanen"/>
    <s v="Jake"/>
    <n v="18"/>
    <s v="RW"/>
    <s v="6'1&quot;"/>
    <n v="229"/>
    <d v="1996-08-17T00:00:00"/>
    <n v="21"/>
    <s v="New Westminster, BC"/>
    <s v="Canada"/>
    <s v="N"/>
    <n v="21"/>
    <s v="VAN"/>
    <s v="Vancouver"/>
    <s v="Canucks"/>
    <x v="5"/>
    <n v="0"/>
    <n v="1"/>
    <n v="1"/>
    <n v="13"/>
  </r>
  <r>
    <x v="1"/>
    <n v="4021"/>
    <s v="Vlasic"/>
    <s v="Marc-Edouard"/>
    <n v="44"/>
    <s v="D"/>
    <s v="6'1&quot;"/>
    <n v="205"/>
    <d v="1987-03-30T00:00:00"/>
    <n v="31"/>
    <s v="Montreal, QC"/>
    <s v="Canada"/>
    <s v="N"/>
    <n v="26"/>
    <s v="SJS"/>
    <s v="San Jose"/>
    <s v="Sharks"/>
    <x v="30"/>
    <n v="6"/>
    <n v="22"/>
    <n v="28"/>
    <n v="144"/>
  </r>
  <r>
    <x v="1"/>
    <n v="4497"/>
    <s v="Voracek"/>
    <s v="Jakub"/>
    <n v="93"/>
    <s v="RW"/>
    <s v="6'2&quot;"/>
    <n v="214"/>
    <d v="1989-08-15T00:00:00"/>
    <n v="28"/>
    <s v="Kladno"/>
    <s v="CzechRepublic"/>
    <s v="N"/>
    <n v="6"/>
    <s v="PHI"/>
    <s v="Philadelphia"/>
    <s v="Flyers"/>
    <x v="3"/>
    <n v="20"/>
    <n v="41"/>
    <n v="61"/>
    <n v="253"/>
  </r>
  <r>
    <x v="1"/>
    <n v="11472"/>
    <s v="Vrana"/>
    <s v="Jakub"/>
    <n v="13"/>
    <s v="LW"/>
    <s v="6'0&quot;"/>
    <n v="197"/>
    <d v="1996-02-28T00:00:00"/>
    <n v="22"/>
    <s v="Prague"/>
    <s v="CzechRepublic"/>
    <s v="Y"/>
    <n v="5"/>
    <s v="WSH"/>
    <s v="Washington"/>
    <s v="Capitals"/>
    <x v="67"/>
    <n v="3"/>
    <n v="3"/>
    <n v="6"/>
    <n v="32"/>
  </r>
  <r>
    <x v="1"/>
    <n v="250"/>
    <s v="Vrbata"/>
    <s v="Radim"/>
    <n v="17"/>
    <s v="RW"/>
    <s v="6'1&quot;"/>
    <n v="194"/>
    <d v="1981-06-13T00:00:00"/>
    <n v="36"/>
    <s v="Mlada Boleslav"/>
    <s v="CzechRepublic"/>
    <s v="N"/>
    <n v="30"/>
    <s v="ARI"/>
    <s v="Arizona"/>
    <s v="Coyotes"/>
    <x v="11"/>
    <n v="20"/>
    <n v="35"/>
    <n v="55"/>
    <n v="233"/>
  </r>
  <r>
    <x v="1"/>
    <n v="5469"/>
    <s v="Wagner"/>
    <s v="Chris"/>
    <n v="21"/>
    <s v="RW"/>
    <s v="6'0&quot;"/>
    <n v="198"/>
    <d v="1991-05-26T00:00:00"/>
    <n v="26"/>
    <s v="Walpole, MA"/>
    <s v="USA"/>
    <s v="N"/>
    <n v="29"/>
    <s v="ANA"/>
    <s v="Anaheim"/>
    <s v="Ducks"/>
    <x v="77"/>
    <n v="6"/>
    <n v="1"/>
    <n v="7"/>
    <n v="40"/>
  </r>
  <r>
    <x v="1"/>
    <n v="11727"/>
    <s v="Wallmark"/>
    <s v="Lucas"/>
    <n v="71"/>
    <s v="C"/>
    <s v="6'0&quot;"/>
    <n v="176"/>
    <d v="1995-09-05T00:00:00"/>
    <n v="22"/>
    <s v="Umea"/>
    <s v="Sweden"/>
    <s v="Y"/>
    <n v="3"/>
    <s v="CAR"/>
    <s v="Carolina"/>
    <s v="Hurricanes"/>
    <x v="71"/>
    <n v="0"/>
    <n v="2"/>
    <n v="2"/>
    <n v="11"/>
  </r>
  <r>
    <x v="1"/>
    <n v="3500"/>
    <s v="Ward"/>
    <s v="Cam"/>
    <n v="30"/>
    <s v="G"/>
    <s v="6'1&quot;"/>
    <n v="185"/>
    <d v="1984-02-29T00:00:00"/>
    <n v="34"/>
    <s v="Saskatoon, SK"/>
    <s v="Canada"/>
    <s v="N"/>
    <n v="3"/>
    <s v="CAR"/>
    <s v="Carolina"/>
    <s v="Hurricanes"/>
    <x v="22"/>
    <n v="0"/>
    <n v="1"/>
    <n v="1"/>
    <m/>
  </r>
  <r>
    <x v="1"/>
    <n v="4182"/>
    <s v="Ward"/>
    <s v="Joel"/>
    <n v="42"/>
    <s v="RW"/>
    <s v="6'1&quot;"/>
    <n v="225"/>
    <d v="1980-12-02T00:00:00"/>
    <n v="37"/>
    <s v="North York, ON"/>
    <s v="Canada"/>
    <s v="N"/>
    <n v="26"/>
    <s v="SJS"/>
    <s v="San Jose"/>
    <s v="Sharks"/>
    <x v="57"/>
    <n v="10"/>
    <n v="19"/>
    <n v="29"/>
    <n v="105"/>
  </r>
  <r>
    <x v="1"/>
    <n v="5204"/>
    <s v="Watson"/>
    <s v="Austin"/>
    <n v="51"/>
    <s v="LW"/>
    <s v="6'4&quot;"/>
    <n v="204"/>
    <d v="1992-01-13T00:00:00"/>
    <n v="26"/>
    <s v="Ann Arbor, MI"/>
    <s v="USA"/>
    <s v="N"/>
    <n v="18"/>
    <s v="NSH"/>
    <s v="Nashville"/>
    <s v="Predators"/>
    <x v="35"/>
    <n v="5"/>
    <n v="12"/>
    <n v="17"/>
    <n v="90"/>
  </r>
  <r>
    <x v="1"/>
    <n v="3846"/>
    <s v="Weber"/>
    <s v="Shea"/>
    <n v="6"/>
    <s v="D"/>
    <s v="6'4&quot;"/>
    <n v="230"/>
    <d v="1985-08-14T00:00:00"/>
    <n v="32"/>
    <s v="Sicamous, BC"/>
    <s v="Canada"/>
    <s v="N"/>
    <n v="14"/>
    <s v="MTL"/>
    <s v="Montreal"/>
    <s v="Canadiens"/>
    <x v="57"/>
    <n v="17"/>
    <n v="25"/>
    <n v="42"/>
    <n v="183"/>
  </r>
  <r>
    <x v="1"/>
    <n v="12274"/>
    <s v="Weegar"/>
    <s v="MacKenzie"/>
    <n v="52"/>
    <s v="D"/>
    <s v="6'0&quot;"/>
    <n v="212"/>
    <d v="1994-01-07T00:00:00"/>
    <n v="24"/>
    <s v="Ottawa, ON"/>
    <s v="Canada"/>
    <s v="Y"/>
    <n v="4"/>
    <s v="FLO"/>
    <s v="Florida"/>
    <s v="Panthers"/>
    <x v="23"/>
    <n v="0"/>
    <n v="0"/>
    <n v="0"/>
    <n v="3"/>
  </r>
  <r>
    <x v="1"/>
    <n v="4851"/>
    <s v="Weise"/>
    <s v="Dale"/>
    <n v="22"/>
    <s v="RW"/>
    <s v="6'2&quot;"/>
    <n v="206"/>
    <d v="1988-08-05T00:00:00"/>
    <n v="29"/>
    <s v="Winnipeg, MB"/>
    <s v="Canada"/>
    <s v="N"/>
    <n v="6"/>
    <s v="PHI"/>
    <s v="Philadelphia"/>
    <s v="Flyers"/>
    <x v="17"/>
    <n v="8"/>
    <n v="7"/>
    <n v="15"/>
    <n v="94"/>
  </r>
  <r>
    <x v="1"/>
    <n v="5449"/>
    <s v="Wennberg"/>
    <s v="Alexander"/>
    <n v="10"/>
    <s v="C"/>
    <s v="6'2&quot;"/>
    <n v="196"/>
    <d v="1994-09-22T00:00:00"/>
    <n v="23"/>
    <s v="Stockholm"/>
    <s v="Sweden"/>
    <s v="N"/>
    <n v="19"/>
    <s v="CBJ"/>
    <s v="Columbus"/>
    <s v="Blue Jackets"/>
    <x v="6"/>
    <n v="13"/>
    <n v="46"/>
    <n v="59"/>
    <n v="109"/>
  </r>
  <r>
    <x v="1"/>
    <n v="5603"/>
    <s v="Werenski"/>
    <s v="Zach"/>
    <n v="8"/>
    <s v="D"/>
    <s v="6'2&quot;"/>
    <n v="209"/>
    <d v="1997-07-19T00:00:00"/>
    <n v="20"/>
    <s v="Grosse Pointe, MI"/>
    <s v="USA"/>
    <s v="Y"/>
    <n v="19"/>
    <s v="CBJ"/>
    <s v="Columbus"/>
    <s v="Blue Jackets"/>
    <x v="57"/>
    <n v="11"/>
    <n v="36"/>
    <n v="47"/>
    <n v="188"/>
  </r>
  <r>
    <x v="1"/>
    <n v="4430"/>
    <s v="Wheeler"/>
    <s v="Blake"/>
    <n v="26"/>
    <s v="RW"/>
    <s v="6'5&quot;"/>
    <n v="225"/>
    <d v="1986-08-31T00:00:00"/>
    <n v="31"/>
    <s v="Plymouth, MN"/>
    <s v="USA"/>
    <s v="N"/>
    <n v="2"/>
    <s v="WPJ"/>
    <s v="Winnipeg"/>
    <s v="Jets"/>
    <x v="3"/>
    <n v="26"/>
    <n v="48"/>
    <n v="74"/>
    <n v="259"/>
  </r>
  <r>
    <x v="1"/>
    <n v="5616"/>
    <s v="White"/>
    <s v="Colin"/>
    <n v="82"/>
    <s v="C"/>
    <s v="6'0&quot;"/>
    <n v="183"/>
    <d v="1997-01-30T00:00:00"/>
    <n v="21"/>
    <s v="Boston, MA"/>
    <s v="USA"/>
    <s v="Y"/>
    <n v="13"/>
    <s v="OTT"/>
    <s v="Ottawa"/>
    <s v="Senators"/>
    <x v="25"/>
    <n v="0"/>
    <n v="0"/>
    <n v="0"/>
    <n v="1"/>
  </r>
  <r>
    <x v="1"/>
    <n v="4721"/>
    <s v="White"/>
    <s v="Ryan"/>
    <n v="21"/>
    <s v="C"/>
    <s v="6'0&quot;"/>
    <n v="200"/>
    <d v="1988-03-17T00:00:00"/>
    <n v="30"/>
    <s v="Brandon, MB"/>
    <s v="Canada"/>
    <s v="N"/>
    <n v="25"/>
    <s v="MIN"/>
    <s v="Minnesota"/>
    <s v="Wild"/>
    <x v="21"/>
    <n v="9"/>
    <n v="7"/>
    <n v="16"/>
    <n v="60"/>
  </r>
  <r>
    <x v="1"/>
    <n v="3672"/>
    <s v="Wideman"/>
    <s v="Dennis"/>
    <n v="6"/>
    <s v="D"/>
    <s v="6'0&quot;"/>
    <n v="202"/>
    <d v="1983-03-20T00:00:00"/>
    <n v="35"/>
    <s v="Kitchener, ON"/>
    <s v="Canada"/>
    <s v="N"/>
    <n v="23"/>
    <s v="CGY"/>
    <s v="Calgary"/>
    <s v="Flames"/>
    <x v="72"/>
    <n v="5"/>
    <n v="13"/>
    <n v="18"/>
    <n v="87"/>
  </r>
  <r>
    <x v="1"/>
    <n v="4971"/>
    <s v="Wiercioch"/>
    <s v="Patrick"/>
    <n v="28"/>
    <s v="D"/>
    <s v="6'5&quot;"/>
    <n v="202"/>
    <d v="1990-09-12T00:00:00"/>
    <n v="27"/>
    <s v="Burnaby, BC"/>
    <s v="Canada"/>
    <s v="N"/>
    <n v="22"/>
    <s v="COL"/>
    <s v="Colorado"/>
    <s v="Avalanche"/>
    <x v="72"/>
    <n v="4"/>
    <n v="8"/>
    <n v="12"/>
    <n v="63"/>
  </r>
  <r>
    <x v="1"/>
    <n v="196"/>
    <s v="Williams"/>
    <s v="Justin"/>
    <n v="14"/>
    <s v="RW"/>
    <s v="6'1&quot;"/>
    <n v="188"/>
    <d v="1981-10-04T00:00:00"/>
    <n v="36"/>
    <s v="Cobourg, ON"/>
    <s v="Canada"/>
    <s v="N"/>
    <n v="5"/>
    <s v="WSH"/>
    <s v="Washington"/>
    <s v="Capitals"/>
    <x v="11"/>
    <n v="24"/>
    <n v="24"/>
    <n v="48"/>
    <n v="167"/>
  </r>
  <r>
    <x v="1"/>
    <n v="4676"/>
    <s v="Wilson"/>
    <s v="Colin"/>
    <n v="33"/>
    <s v="LW"/>
    <s v="6'1&quot;"/>
    <n v="221"/>
    <d v="1989-10-20T00:00:00"/>
    <n v="28"/>
    <s v="Greenwich, CT"/>
    <s v="USA"/>
    <s v="N"/>
    <n v="18"/>
    <s v="NSH"/>
    <s v="Nashville"/>
    <s v="Predators"/>
    <x v="52"/>
    <n v="12"/>
    <n v="23"/>
    <n v="35"/>
    <n v="113"/>
  </r>
  <r>
    <x v="1"/>
    <n v="5225"/>
    <s v="Wilson"/>
    <s v="Tom"/>
    <n v="43"/>
    <s v="RW"/>
    <s v="6'4&quot;"/>
    <n v="218"/>
    <d v="1994-03-29T00:00:00"/>
    <n v="24"/>
    <s v="Toronto, ON"/>
    <s v="Canada"/>
    <s v="N"/>
    <n v="5"/>
    <s v="WSH"/>
    <s v="Washington"/>
    <s v="Capitals"/>
    <x v="3"/>
    <n v="7"/>
    <n v="12"/>
    <n v="19"/>
    <n v="95"/>
  </r>
  <r>
    <x v="1"/>
    <n v="4879"/>
    <s v="Wingels"/>
    <s v="Tommy"/>
    <n v="57"/>
    <s v="C"/>
    <s v="6'0&quot;"/>
    <n v="200"/>
    <d v="1988-04-11T00:00:00"/>
    <n v="30"/>
    <s v="Evanston, IL"/>
    <s v="USA"/>
    <s v="N"/>
    <n v="13"/>
    <s v="OTT"/>
    <s v="Ottawa"/>
    <s v="Senators"/>
    <x v="69"/>
    <n v="7"/>
    <n v="5"/>
    <n v="12"/>
    <n v="81"/>
  </r>
  <r>
    <x v="1"/>
    <n v="4281"/>
    <s v="Winnik"/>
    <s v="Daniel"/>
    <n v="26"/>
    <s v="C"/>
    <s v="6'2&quot;"/>
    <n v="210"/>
    <d v="1985-03-06T00:00:00"/>
    <n v="33"/>
    <s v="Toronto, ON"/>
    <s v="Canada"/>
    <s v="N"/>
    <n v="5"/>
    <s v="WSH"/>
    <s v="Washington"/>
    <s v="Capitals"/>
    <x v="42"/>
    <n v="12"/>
    <n v="13"/>
    <n v="25"/>
    <n v="82"/>
  </r>
  <r>
    <x v="1"/>
    <n v="5515"/>
    <s v="Witkowski"/>
    <s v="Luke"/>
    <n v="28"/>
    <s v="D"/>
    <s v="6'2&quot;"/>
    <n v="210"/>
    <d v="1990-04-14T00:00:00"/>
    <n v="28"/>
    <s v="Holland, MI"/>
    <s v="USA"/>
    <s v="N"/>
    <n v="1"/>
    <s v="TBL"/>
    <s v="Tampa Bay"/>
    <s v="Lightning"/>
    <x v="66"/>
    <n v="0"/>
    <n v="4"/>
    <n v="4"/>
    <n v="24"/>
  </r>
  <r>
    <x v="1"/>
    <n v="9079"/>
    <s v="Wood"/>
    <s v="Miles"/>
    <n v="44"/>
    <s v="LW"/>
    <s v="6'2&quot;"/>
    <n v="195"/>
    <d v="1995-09-13T00:00:00"/>
    <n v="22"/>
    <s v="Buffalo, NY"/>
    <s v="USA"/>
    <s v="N"/>
    <n v="7"/>
    <s v="NJD"/>
    <s v="New Jersey"/>
    <s v="Devils"/>
    <x v="18"/>
    <n v="8"/>
    <n v="9"/>
    <n v="17"/>
    <n v="105"/>
  </r>
  <r>
    <x v="1"/>
    <n v="5343"/>
    <s v="Wotherspoon"/>
    <s v="Tyler"/>
    <n v="26"/>
    <s v="D"/>
    <s v="6'2&quot;"/>
    <n v="207"/>
    <d v="1993-03-12T00:00:00"/>
    <n v="25"/>
    <s v="Burnaby, BC"/>
    <s v="Canada"/>
    <s v="N"/>
    <n v="23"/>
    <s v="CGY"/>
    <s v="Calgary"/>
    <s v="Flames"/>
    <x v="19"/>
    <n v="0"/>
    <n v="0"/>
    <n v="0"/>
    <n v="4"/>
  </r>
  <r>
    <x v="1"/>
    <n v="4051"/>
    <s v="Yandle"/>
    <s v="Keith"/>
    <n v="3"/>
    <s v="D"/>
    <s v="6'1&quot;"/>
    <n v="196"/>
    <d v="1986-09-09T00:00:00"/>
    <n v="31"/>
    <s v="Boston, MA"/>
    <s v="USA"/>
    <s v="N"/>
    <n v="4"/>
    <s v="FLO"/>
    <s v="Florida"/>
    <s v="Panthers"/>
    <x v="3"/>
    <n v="5"/>
    <n v="36"/>
    <n v="41"/>
    <n v="179"/>
  </r>
  <r>
    <x v="1"/>
    <n v="5601"/>
    <s v="Zacha"/>
    <s v="Pavel"/>
    <n v="37"/>
    <s v="C"/>
    <s v="6'3&quot;"/>
    <n v="210"/>
    <d v="1997-04-06T00:00:00"/>
    <n v="21"/>
    <s v="Brno"/>
    <s v="CzechRepublic"/>
    <s v="N"/>
    <n v="7"/>
    <s v="NJD"/>
    <s v="New Jersey"/>
    <s v="Devils"/>
    <x v="52"/>
    <n v="8"/>
    <n v="16"/>
    <n v="24"/>
    <n v="83"/>
  </r>
  <r>
    <x v="1"/>
    <n v="5270"/>
    <s v="Zadorov"/>
    <s v="Nikita"/>
    <n v="16"/>
    <s v="D"/>
    <s v="6'5&quot;"/>
    <n v="230"/>
    <d v="1995-04-16T00:00:00"/>
    <n v="23"/>
    <s v="Moscow"/>
    <s v="Russia"/>
    <s v="N"/>
    <n v="22"/>
    <s v="COL"/>
    <s v="Colorado"/>
    <s v="Avalanche"/>
    <x v="32"/>
    <n v="0"/>
    <n v="10"/>
    <n v="10"/>
    <n v="61"/>
  </r>
  <r>
    <x v="1"/>
    <n v="10057"/>
    <s v="Zaitsev"/>
    <s v="Nikita"/>
    <n v="22"/>
    <s v="D"/>
    <s v="6'2&quot;"/>
    <n v="195"/>
    <d v="1991-10-29T00:00:00"/>
    <n v="26"/>
    <s v="Moscow"/>
    <s v="Russia"/>
    <s v="Y"/>
    <n v="12"/>
    <s v="TOR"/>
    <s v="Toronto"/>
    <s v="Maple Leafs"/>
    <x v="3"/>
    <n v="4"/>
    <n v="32"/>
    <n v="36"/>
    <n v="106"/>
  </r>
  <r>
    <x v="1"/>
    <n v="4032"/>
    <s v="Zajac"/>
    <s v="Travis"/>
    <n v="19"/>
    <s v="C"/>
    <s v="6'2&quot;"/>
    <n v="185"/>
    <d v="1985-05-13T00:00:00"/>
    <n v="32"/>
    <s v="Winnipeg, MB"/>
    <s v="Canada"/>
    <s v="N"/>
    <n v="7"/>
    <s v="NJD"/>
    <s v="New Jersey"/>
    <s v="Devils"/>
    <x v="6"/>
    <n v="14"/>
    <n v="31"/>
    <n v="45"/>
    <n v="126"/>
  </r>
  <r>
    <x v="1"/>
    <n v="5376"/>
    <s v="Zalewski"/>
    <s v="Michael"/>
    <n v="40"/>
    <s v="LW"/>
    <s v="6'2&quot;"/>
    <n v="205"/>
    <d v="1992-08-18T00:00:00"/>
    <n v="25"/>
    <s v="New Hartford, NY"/>
    <s v="USA"/>
    <s v="N"/>
    <n v="21"/>
    <s v="VAN"/>
    <s v="Vancouver"/>
    <s v="Canucks"/>
    <x v="0"/>
    <n v="0"/>
    <n v="0"/>
    <n v="0"/>
    <n v="0"/>
  </r>
  <r>
    <x v="1"/>
    <n v="5133"/>
    <s v="Zatkoff"/>
    <s v="Jeff"/>
    <n v="37"/>
    <s v="G"/>
    <s v="6'2&quot;"/>
    <n v="186"/>
    <d v="1987-06-09T00:00:00"/>
    <n v="30"/>
    <s v="Detroit, MI"/>
    <s v="USA"/>
    <s v="N"/>
    <n v="28"/>
    <s v="LAK"/>
    <s v="Los Angeles"/>
    <s v="Kings"/>
    <x v="1"/>
    <n v="0"/>
    <n v="0"/>
    <n v="0"/>
    <m/>
  </r>
  <r>
    <x v="1"/>
    <n v="309"/>
    <s v="Zetterberg"/>
    <s v="Henrik"/>
    <n v="40"/>
    <s v="LW"/>
    <s v="6'0&quot;"/>
    <n v="197"/>
    <d v="1980-10-09T00:00:00"/>
    <n v="37"/>
    <s v="Njurunda"/>
    <s v="Sweden"/>
    <s v="N"/>
    <n v="16"/>
    <s v="DET"/>
    <s v="Detroit"/>
    <s v="Red Wings"/>
    <x v="3"/>
    <n v="17"/>
    <n v="51"/>
    <n v="68"/>
    <n v="195"/>
  </r>
  <r>
    <x v="1"/>
    <n v="5000"/>
    <s v="Zibanejad"/>
    <s v="Mika"/>
    <n v="93"/>
    <s v="C"/>
    <s v="6'2&quot;"/>
    <n v="227"/>
    <d v="1993-04-18T00:00:00"/>
    <n v="25"/>
    <s v="Huddinge"/>
    <s v="Sweden"/>
    <s v="N"/>
    <n v="9"/>
    <s v="NYR"/>
    <s v="New York"/>
    <s v="Rangers"/>
    <x v="32"/>
    <n v="14"/>
    <n v="23"/>
    <n v="37"/>
    <n v="119"/>
  </r>
  <r>
    <x v="1"/>
    <n v="12249"/>
    <s v="Zykov"/>
    <s v="Valentin"/>
    <n v="39"/>
    <s v="LW"/>
    <s v="6'1&quot;"/>
    <n v="224"/>
    <d v="1995-05-14T00:00:00"/>
    <n v="22"/>
    <s v="St. Petersburg"/>
    <s v="Russia"/>
    <s v="Y"/>
    <n v="3"/>
    <s v="CAR"/>
    <s v="Carolina"/>
    <s v="Hurricanes"/>
    <x v="25"/>
    <n v="1"/>
    <n v="0"/>
    <n v="1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46EB2-01A5-488E-9DEE-CA0992F58FEF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B29" firstHeaderRow="1" firstDataRow="1" firstDataCol="1"/>
  <pivotFields count="2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83">
        <item x="0"/>
        <item x="25"/>
        <item x="23"/>
        <item x="19"/>
        <item x="8"/>
        <item x="16"/>
        <item x="40"/>
        <item x="71"/>
        <item x="34"/>
        <item x="5"/>
        <item x="28"/>
        <item x="54"/>
        <item x="29"/>
        <item x="44"/>
        <item x="1"/>
        <item x="51"/>
        <item x="55"/>
        <item x="20"/>
        <item x="15"/>
        <item x="46"/>
        <item x="67"/>
        <item x="80"/>
        <item x="27"/>
        <item x="47"/>
        <item x="7"/>
        <item x="43"/>
        <item x="60"/>
        <item x="50"/>
        <item x="2"/>
        <item x="65"/>
        <item x="76"/>
        <item x="53"/>
        <item x="59"/>
        <item x="66"/>
        <item x="78"/>
        <item x="13"/>
        <item x="68"/>
        <item x="33"/>
        <item x="14"/>
        <item x="48"/>
        <item x="74"/>
        <item x="73"/>
        <item x="77"/>
        <item x="70"/>
        <item x="81"/>
        <item x="4"/>
        <item x="58"/>
        <item x="61"/>
        <item x="31"/>
        <item x="63"/>
        <item x="39"/>
        <item x="79"/>
        <item x="75"/>
        <item x="41"/>
        <item x="56"/>
        <item x="32"/>
        <item x="72"/>
        <item x="36"/>
        <item x="26"/>
        <item x="18"/>
        <item x="22"/>
        <item x="49"/>
        <item x="64"/>
        <item x="17"/>
        <item x="21"/>
        <item x="12"/>
        <item x="24"/>
        <item x="9"/>
        <item x="62"/>
        <item x="52"/>
        <item x="38"/>
        <item x="42"/>
        <item x="69"/>
        <item x="10"/>
        <item x="30"/>
        <item x="45"/>
        <item x="35"/>
        <item x="57"/>
        <item x="37"/>
        <item x="6"/>
        <item x="11"/>
        <item x="3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GamesPlayed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00555-EE0F-415C-97F3-A1B46E6C8FB8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B24" firstHeaderRow="1" firstDataRow="1" firstDataCol="1"/>
  <pivotFields count="2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0"/>
        <item x="25"/>
        <item x="23"/>
        <item x="19"/>
        <item x="8"/>
        <item x="16"/>
        <item x="40"/>
        <item x="71"/>
        <item x="34"/>
        <item x="5"/>
        <item x="28"/>
        <item x="54"/>
        <item x="29"/>
        <item x="44"/>
        <item x="1"/>
        <item x="51"/>
        <item x="55"/>
        <item x="20"/>
        <item x="15"/>
        <item x="46"/>
        <item x="67"/>
        <item x="80"/>
        <item x="27"/>
        <item x="47"/>
        <item x="7"/>
        <item x="43"/>
        <item x="60"/>
        <item x="50"/>
        <item x="2"/>
        <item x="65"/>
        <item x="76"/>
        <item x="53"/>
        <item x="59"/>
        <item x="66"/>
        <item x="78"/>
        <item x="13"/>
        <item x="68"/>
        <item x="33"/>
        <item x="14"/>
        <item x="48"/>
        <item x="74"/>
        <item x="73"/>
        <item x="77"/>
        <item x="70"/>
        <item x="81"/>
        <item x="4"/>
        <item x="58"/>
        <item x="61"/>
        <item x="31"/>
        <item x="63"/>
        <item x="39"/>
        <item x="79"/>
        <item x="75"/>
        <item x="41"/>
        <item x="56"/>
        <item x="32"/>
        <item x="72"/>
        <item x="36"/>
        <item x="26"/>
        <item x="18"/>
        <item x="22"/>
        <item x="49"/>
        <item x="64"/>
        <item x="17"/>
        <item x="21"/>
        <item x="12"/>
        <item x="24"/>
        <item x="9"/>
        <item x="62"/>
        <item x="52"/>
        <item x="38"/>
        <item x="42"/>
        <item x="69"/>
        <item x="10"/>
        <item x="30"/>
        <item x="45"/>
        <item x="35"/>
        <item x="57"/>
        <item x="37"/>
        <item x="6"/>
        <item x="11"/>
        <item x="3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Shots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AF5B3-49BE-4072-A8E3-E45E3CD57CB8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:B18" firstHeaderRow="1" firstDataRow="1" firstDataCol="1"/>
  <pivotFields count="2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0"/>
        <item x="25"/>
        <item x="23"/>
        <item x="19"/>
        <item x="8"/>
        <item x="16"/>
        <item x="40"/>
        <item x="71"/>
        <item x="34"/>
        <item x="5"/>
        <item x="28"/>
        <item x="54"/>
        <item x="29"/>
        <item x="44"/>
        <item x="1"/>
        <item x="51"/>
        <item x="55"/>
        <item x="20"/>
        <item x="15"/>
        <item x="46"/>
        <item x="67"/>
        <item x="80"/>
        <item x="27"/>
        <item x="47"/>
        <item x="7"/>
        <item x="43"/>
        <item x="60"/>
        <item x="50"/>
        <item x="2"/>
        <item x="65"/>
        <item x="76"/>
        <item x="53"/>
        <item x="59"/>
        <item x="66"/>
        <item x="78"/>
        <item x="13"/>
        <item x="68"/>
        <item x="33"/>
        <item x="14"/>
        <item x="48"/>
        <item x="74"/>
        <item x="73"/>
        <item x="77"/>
        <item x="70"/>
        <item x="81"/>
        <item x="4"/>
        <item x="58"/>
        <item x="61"/>
        <item x="31"/>
        <item x="63"/>
        <item x="39"/>
        <item x="79"/>
        <item x="75"/>
        <item x="41"/>
        <item x="56"/>
        <item x="32"/>
        <item x="72"/>
        <item x="36"/>
        <item x="26"/>
        <item x="18"/>
        <item x="22"/>
        <item x="49"/>
        <item x="64"/>
        <item x="17"/>
        <item x="21"/>
        <item x="12"/>
        <item x="24"/>
        <item x="9"/>
        <item x="62"/>
        <item x="52"/>
        <item x="38"/>
        <item x="42"/>
        <item x="69"/>
        <item x="10"/>
        <item x="30"/>
        <item x="45"/>
        <item x="35"/>
        <item x="57"/>
        <item x="37"/>
        <item x="6"/>
        <item x="11"/>
        <item x="3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ssist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7FD2D-0C99-4A40-A8D5-730F6C02C158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B12" firstHeaderRow="1" firstDataRow="1" firstDataCol="1"/>
  <pivotFields count="22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0"/>
        <item x="25"/>
        <item x="23"/>
        <item x="19"/>
        <item x="8"/>
        <item x="16"/>
        <item x="40"/>
        <item x="71"/>
        <item x="34"/>
        <item x="5"/>
        <item x="28"/>
        <item x="54"/>
        <item x="29"/>
        <item x="44"/>
        <item x="1"/>
        <item x="51"/>
        <item x="55"/>
        <item x="20"/>
        <item x="15"/>
        <item x="46"/>
        <item x="67"/>
        <item x="80"/>
        <item x="27"/>
        <item x="47"/>
        <item x="7"/>
        <item x="43"/>
        <item x="60"/>
        <item x="50"/>
        <item x="2"/>
        <item x="65"/>
        <item x="76"/>
        <item x="53"/>
        <item x="59"/>
        <item x="66"/>
        <item x="78"/>
        <item x="13"/>
        <item x="68"/>
        <item x="33"/>
        <item x="14"/>
        <item x="48"/>
        <item x="74"/>
        <item x="73"/>
        <item x="77"/>
        <item x="70"/>
        <item x="81"/>
        <item x="4"/>
        <item x="58"/>
        <item x="61"/>
        <item x="31"/>
        <item x="63"/>
        <item x="39"/>
        <item x="79"/>
        <item x="75"/>
        <item x="41"/>
        <item x="56"/>
        <item x="32"/>
        <item x="72"/>
        <item x="36"/>
        <item x="26"/>
        <item x="18"/>
        <item x="22"/>
        <item x="49"/>
        <item x="64"/>
        <item x="17"/>
        <item x="21"/>
        <item x="12"/>
        <item x="24"/>
        <item x="9"/>
        <item x="62"/>
        <item x="52"/>
        <item x="38"/>
        <item x="42"/>
        <item x="69"/>
        <item x="10"/>
        <item x="30"/>
        <item x="45"/>
        <item x="35"/>
        <item x="57"/>
        <item x="37"/>
        <item x="6"/>
        <item x="11"/>
        <item x="3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Goal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48DF5-D7C5-41C5-B27B-037BBE40DFEE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22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3">
        <item x="0"/>
        <item x="25"/>
        <item x="23"/>
        <item x="19"/>
        <item x="8"/>
        <item x="16"/>
        <item x="40"/>
        <item x="71"/>
        <item x="34"/>
        <item x="5"/>
        <item x="28"/>
        <item x="54"/>
        <item x="29"/>
        <item x="44"/>
        <item x="1"/>
        <item x="51"/>
        <item x="55"/>
        <item x="20"/>
        <item x="15"/>
        <item x="46"/>
        <item x="67"/>
        <item x="80"/>
        <item x="27"/>
        <item x="47"/>
        <item x="7"/>
        <item x="43"/>
        <item x="60"/>
        <item x="50"/>
        <item x="2"/>
        <item x="65"/>
        <item x="76"/>
        <item x="53"/>
        <item x="59"/>
        <item x="66"/>
        <item x="78"/>
        <item x="13"/>
        <item x="68"/>
        <item x="33"/>
        <item x="14"/>
        <item x="48"/>
        <item x="74"/>
        <item x="73"/>
        <item x="77"/>
        <item x="70"/>
        <item x="81"/>
        <item x="4"/>
        <item x="58"/>
        <item x="61"/>
        <item x="31"/>
        <item x="63"/>
        <item x="39"/>
        <item x="79"/>
        <item x="75"/>
        <item x="41"/>
        <item x="56"/>
        <item x="32"/>
        <item x="72"/>
        <item x="36"/>
        <item x="26"/>
        <item x="18"/>
        <item x="22"/>
        <item x="49"/>
        <item x="64"/>
        <item x="17"/>
        <item x="21"/>
        <item x="12"/>
        <item x="24"/>
        <item x="9"/>
        <item x="62"/>
        <item x="52"/>
        <item x="38"/>
        <item x="42"/>
        <item x="69"/>
        <item x="10"/>
        <item x="30"/>
        <item x="45"/>
        <item x="35"/>
        <item x="57"/>
        <item x="37"/>
        <item x="6"/>
        <item x="11"/>
        <item x="3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HEIGH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0626-89DB-4EEA-B4B0-2093666845DF}">
  <dimension ref="A2:AH31"/>
  <sheetViews>
    <sheetView tabSelected="1" topLeftCell="A15" workbookViewId="0">
      <selection activeCell="C28" sqref="C28"/>
    </sheetView>
  </sheetViews>
  <sheetFormatPr defaultRowHeight="15" x14ac:dyDescent="0.25"/>
  <cols>
    <col min="1" max="1" width="13.140625" bestFit="1" customWidth="1"/>
    <col min="2" max="3" width="20" bestFit="1" customWidth="1"/>
    <col min="4" max="4" width="11.28515625" bestFit="1" customWidth="1"/>
    <col min="5" max="10" width="2" bestFit="1" customWidth="1"/>
    <col min="11" max="83" width="3" bestFit="1" customWidth="1"/>
    <col min="84" max="84" width="11.28515625" bestFit="1" customWidth="1"/>
  </cols>
  <sheetData>
    <row r="2" spans="1:15" x14ac:dyDescent="0.25">
      <c r="A2" t="s">
        <v>2010</v>
      </c>
    </row>
    <row r="3" spans="1:15" x14ac:dyDescent="0.25">
      <c r="A3" s="2" t="s">
        <v>2001</v>
      </c>
      <c r="B3" t="s">
        <v>2004</v>
      </c>
    </row>
    <row r="4" spans="1:15" x14ac:dyDescent="0.25">
      <c r="A4" s="3" t="s">
        <v>1999</v>
      </c>
      <c r="B4" s="4">
        <v>201</v>
      </c>
    </row>
    <row r="5" spans="1:15" x14ac:dyDescent="0.25">
      <c r="A5" s="3" t="s">
        <v>1998</v>
      </c>
      <c r="B5" s="4">
        <v>783</v>
      </c>
    </row>
    <row r="6" spans="1:15" x14ac:dyDescent="0.25">
      <c r="A6" s="3" t="s">
        <v>2002</v>
      </c>
      <c r="B6" s="4">
        <v>984</v>
      </c>
    </row>
    <row r="7" spans="1:15" x14ac:dyDescent="0.25">
      <c r="A7" s="3"/>
      <c r="B7" s="4"/>
    </row>
    <row r="8" spans="1:15" x14ac:dyDescent="0.25">
      <c r="A8" t="s">
        <v>2009</v>
      </c>
    </row>
    <row r="9" spans="1:15" x14ac:dyDescent="0.25">
      <c r="A9" s="2" t="s">
        <v>2001</v>
      </c>
      <c r="B9" t="s">
        <v>2003</v>
      </c>
      <c r="E9" s="2"/>
      <c r="F9" s="2"/>
      <c r="G9" s="2"/>
      <c r="H9" s="2"/>
      <c r="I9" s="2"/>
      <c r="J9" s="2"/>
      <c r="K9" s="2"/>
    </row>
    <row r="10" spans="1:15" x14ac:dyDescent="0.25">
      <c r="A10" s="3" t="s">
        <v>1999</v>
      </c>
      <c r="B10" s="4">
        <v>1549</v>
      </c>
      <c r="C10">
        <f>GETPIVOTDATA("Goals",$A$9,"HEIGHT","TEAM5")/GETPIVOTDATA("HEIGHT",$A$3,"HEIGHT","TEAM5")</f>
        <v>7.7064676616915424</v>
      </c>
    </row>
    <row r="11" spans="1:15" x14ac:dyDescent="0.25">
      <c r="A11" s="3" t="s">
        <v>1998</v>
      </c>
      <c r="B11" s="4">
        <v>5155</v>
      </c>
      <c r="C11">
        <f>GETPIVOTDATA("Goals",$A$9,"HEIGHT","TEAM6")/GETPIVOTDATA("HEIGHT",$A$3,"HEIGHT","TEAM6")</f>
        <v>6.5836526181353765</v>
      </c>
    </row>
    <row r="12" spans="1:15" x14ac:dyDescent="0.25">
      <c r="A12" s="3" t="s">
        <v>2002</v>
      </c>
      <c r="B12" s="4">
        <v>6704</v>
      </c>
      <c r="C12">
        <f>GETPIVOTDATA("Goals",$A$9)/GETPIVOTDATA("HEIGHT",$A$3)</f>
        <v>6.8130081300813012</v>
      </c>
    </row>
    <row r="13" spans="1:15" x14ac:dyDescent="0.25">
      <c r="A13" s="3"/>
      <c r="B13" s="4"/>
    </row>
    <row r="14" spans="1:15" x14ac:dyDescent="0.25">
      <c r="A14" s="3" t="s">
        <v>2007</v>
      </c>
    </row>
    <row r="15" spans="1:15" x14ac:dyDescent="0.25">
      <c r="A15" s="2" t="s">
        <v>2001</v>
      </c>
      <c r="B15" t="s">
        <v>2005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3" t="s">
        <v>1999</v>
      </c>
      <c r="B16" s="4">
        <v>2399</v>
      </c>
      <c r="C16">
        <f>GETPIVOTDATA("Assists",$A$15,"HEIGHT","TEAM5")/GETPIVOTDATA("HEIGHT",$A$3,"HEIGHT","TEAM5")</f>
        <v>11.935323383084578</v>
      </c>
    </row>
    <row r="17" spans="1:34" x14ac:dyDescent="0.25">
      <c r="A17" s="3" t="s">
        <v>1998</v>
      </c>
      <c r="B17" s="4">
        <v>8873</v>
      </c>
      <c r="C17">
        <f>GETPIVOTDATA("Assists",$A$15,"HEIGHT","TEAM6")/GETPIVOTDATA("HEIGHT",$A$3,"HEIGHT","TEAM6")</f>
        <v>11.33205619412516</v>
      </c>
    </row>
    <row r="18" spans="1:34" x14ac:dyDescent="0.25">
      <c r="A18" s="3" t="s">
        <v>2002</v>
      </c>
      <c r="B18" s="4">
        <v>11272</v>
      </c>
      <c r="C18">
        <f>GETPIVOTDATA("Assists",$A$15)/GETPIVOTDATA("HEIGHT",$A$3)</f>
        <v>11.455284552845528</v>
      </c>
    </row>
    <row r="19" spans="1:34" x14ac:dyDescent="0.25">
      <c r="A19" s="3"/>
      <c r="B19" s="4"/>
    </row>
    <row r="20" spans="1:34" x14ac:dyDescent="0.25">
      <c r="A20" s="3" t="s">
        <v>2008</v>
      </c>
    </row>
    <row r="21" spans="1:34" x14ac:dyDescent="0.25">
      <c r="A21" s="2" t="s">
        <v>2001</v>
      </c>
      <c r="B21" t="s">
        <v>2006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34" x14ac:dyDescent="0.25">
      <c r="A22" s="3" t="s">
        <v>1999</v>
      </c>
      <c r="B22" s="4">
        <v>15908</v>
      </c>
      <c r="C22">
        <f>GETPIVOTDATA("Shots",$A$21,"HEIGHT","TEAM5")/GETPIVOTDATA("HEIGHT",$A$3,"HEIGHT","TEAM5")</f>
        <v>79.144278606965173</v>
      </c>
    </row>
    <row r="23" spans="1:34" x14ac:dyDescent="0.25">
      <c r="A23" s="3" t="s">
        <v>1998</v>
      </c>
      <c r="B23" s="4">
        <v>58423</v>
      </c>
      <c r="C23">
        <f>GETPIVOTDATA("Shots",$A$21,"HEIGHT","TEAM6")/GETPIVOTDATA("HEIGHT",$A$3,"HEIGHT","TEAM6")</f>
        <v>74.614303959131547</v>
      </c>
    </row>
    <row r="24" spans="1:34" x14ac:dyDescent="0.25">
      <c r="A24" s="3" t="s">
        <v>2002</v>
      </c>
      <c r="B24" s="4">
        <v>74331</v>
      </c>
    </row>
    <row r="26" spans="1:34" x14ac:dyDescent="0.25">
      <c r="A26" s="2" t="s">
        <v>2001</v>
      </c>
      <c r="B26" t="s">
        <v>2011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34" x14ac:dyDescent="0.25">
      <c r="A27" s="3" t="s">
        <v>1999</v>
      </c>
      <c r="B27" s="4">
        <v>8922</v>
      </c>
      <c r="C27">
        <f>GETPIVOTDATA("GamesPlayed",$A$26,"HEIGHT","TEAM5")/GETPIVOTDATA("HEIGHT",$A$3,"HEIGHT","TEAM5")</f>
        <v>44.388059701492537</v>
      </c>
    </row>
    <row r="28" spans="1:34" x14ac:dyDescent="0.25">
      <c r="A28" s="3" t="s">
        <v>1998</v>
      </c>
      <c r="B28" s="4">
        <v>38174</v>
      </c>
      <c r="C28">
        <f>GETPIVOTDATA("GamesPlayed",$A$26,"HEIGHT","TEAM6")/GETPIVOTDATA("HEIGHT",$A$3,"HEIGHT","TEAM6")</f>
        <v>48.753512132822479</v>
      </c>
    </row>
    <row r="29" spans="1:34" x14ac:dyDescent="0.25">
      <c r="A29" s="3" t="s">
        <v>2002</v>
      </c>
      <c r="B29" s="4">
        <v>47096</v>
      </c>
    </row>
    <row r="31" spans="1:3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CC13-3473-49EC-B4C0-8E13A6E70298}">
  <dimension ref="A1:V985"/>
  <sheetViews>
    <sheetView workbookViewId="0"/>
  </sheetViews>
  <sheetFormatPr defaultRowHeight="15" x14ac:dyDescent="0.25"/>
  <sheetData>
    <row r="1" spans="1:22" x14ac:dyDescent="0.25">
      <c r="A1" t="s">
        <v>2000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1999</v>
      </c>
      <c r="B2">
        <v>5263</v>
      </c>
      <c r="C2" t="s">
        <v>21</v>
      </c>
      <c r="D2" t="s">
        <v>22</v>
      </c>
      <c r="E2">
        <v>24</v>
      </c>
      <c r="F2" t="s">
        <v>23</v>
      </c>
      <c r="G2" t="s">
        <v>24</v>
      </c>
      <c r="H2">
        <v>170</v>
      </c>
      <c r="I2" s="1">
        <v>32263</v>
      </c>
      <c r="J2">
        <v>29</v>
      </c>
      <c r="K2" t="s">
        <v>25</v>
      </c>
      <c r="L2" t="s">
        <v>26</v>
      </c>
      <c r="M2" t="s">
        <v>27</v>
      </c>
      <c r="N2">
        <v>20</v>
      </c>
      <c r="O2" t="s">
        <v>28</v>
      </c>
      <c r="P2" t="s">
        <v>29</v>
      </c>
      <c r="Q2" t="s">
        <v>30</v>
      </c>
      <c r="R2">
        <v>1</v>
      </c>
      <c r="S2">
        <v>0</v>
      </c>
      <c r="T2">
        <v>0</v>
      </c>
      <c r="U2">
        <v>0</v>
      </c>
      <c r="V2">
        <v>1</v>
      </c>
    </row>
    <row r="3" spans="1:22" x14ac:dyDescent="0.25">
      <c r="A3" t="s">
        <v>1999</v>
      </c>
      <c r="B3">
        <v>9554</v>
      </c>
      <c r="C3" t="s">
        <v>31</v>
      </c>
      <c r="D3" t="s">
        <v>32</v>
      </c>
      <c r="E3">
        <v>46</v>
      </c>
      <c r="F3" t="s">
        <v>23</v>
      </c>
      <c r="G3" t="s">
        <v>33</v>
      </c>
      <c r="H3">
        <v>196</v>
      </c>
      <c r="I3" s="1">
        <v>34234</v>
      </c>
      <c r="J3">
        <v>24</v>
      </c>
      <c r="K3" t="s">
        <v>34</v>
      </c>
      <c r="L3" t="s">
        <v>35</v>
      </c>
      <c r="M3" t="s">
        <v>27</v>
      </c>
      <c r="N3">
        <v>18</v>
      </c>
      <c r="O3" t="s">
        <v>36</v>
      </c>
      <c r="P3" t="s">
        <v>37</v>
      </c>
      <c r="Q3" t="s">
        <v>38</v>
      </c>
      <c r="R3">
        <v>15</v>
      </c>
      <c r="S3">
        <v>1</v>
      </c>
      <c r="T3">
        <v>1</v>
      </c>
      <c r="U3">
        <v>2</v>
      </c>
      <c r="V3">
        <v>12</v>
      </c>
    </row>
    <row r="4" spans="1:22" x14ac:dyDescent="0.25">
      <c r="A4" t="s">
        <v>1999</v>
      </c>
      <c r="B4">
        <v>5927</v>
      </c>
      <c r="C4" t="s">
        <v>39</v>
      </c>
      <c r="D4" t="s">
        <v>40</v>
      </c>
      <c r="E4">
        <v>55</v>
      </c>
      <c r="F4" t="s">
        <v>41</v>
      </c>
      <c r="G4" t="s">
        <v>42</v>
      </c>
      <c r="H4">
        <v>208</v>
      </c>
      <c r="I4" s="1">
        <v>33573</v>
      </c>
      <c r="J4">
        <v>26</v>
      </c>
      <c r="K4" t="s">
        <v>43</v>
      </c>
      <c r="L4" t="s">
        <v>44</v>
      </c>
      <c r="M4" t="s">
        <v>45</v>
      </c>
      <c r="N4">
        <v>11</v>
      </c>
      <c r="O4" t="s">
        <v>46</v>
      </c>
      <c r="P4" t="s">
        <v>47</v>
      </c>
      <c r="Q4" t="s">
        <v>48</v>
      </c>
      <c r="R4">
        <v>29</v>
      </c>
      <c r="S4">
        <v>2</v>
      </c>
      <c r="T4">
        <v>3</v>
      </c>
      <c r="U4">
        <v>5</v>
      </c>
      <c r="V4">
        <v>24</v>
      </c>
    </row>
    <row r="5" spans="1:22" x14ac:dyDescent="0.25">
      <c r="A5" t="s">
        <v>1999</v>
      </c>
      <c r="B5">
        <v>5630</v>
      </c>
      <c r="C5" t="s">
        <v>49</v>
      </c>
      <c r="D5" t="s">
        <v>50</v>
      </c>
      <c r="E5">
        <v>20</v>
      </c>
      <c r="F5" t="s">
        <v>51</v>
      </c>
      <c r="G5" t="s">
        <v>33</v>
      </c>
      <c r="H5">
        <v>172</v>
      </c>
      <c r="I5" s="1">
        <v>35637</v>
      </c>
      <c r="J5">
        <v>20</v>
      </c>
      <c r="K5" t="s">
        <v>52</v>
      </c>
      <c r="L5" t="s">
        <v>53</v>
      </c>
      <c r="M5" t="s">
        <v>27</v>
      </c>
      <c r="N5">
        <v>3</v>
      </c>
      <c r="O5" t="s">
        <v>54</v>
      </c>
      <c r="P5" t="s">
        <v>55</v>
      </c>
      <c r="Q5" t="s">
        <v>56</v>
      </c>
      <c r="R5">
        <v>82</v>
      </c>
      <c r="S5">
        <v>24</v>
      </c>
      <c r="T5">
        <v>25</v>
      </c>
      <c r="U5">
        <v>49</v>
      </c>
      <c r="V5">
        <v>214</v>
      </c>
    </row>
    <row r="6" spans="1:22" x14ac:dyDescent="0.25">
      <c r="A6" t="s">
        <v>1999</v>
      </c>
      <c r="B6">
        <v>5494</v>
      </c>
      <c r="C6" t="s">
        <v>57</v>
      </c>
      <c r="D6" t="s">
        <v>58</v>
      </c>
      <c r="E6">
        <v>10</v>
      </c>
      <c r="F6" t="s">
        <v>51</v>
      </c>
      <c r="G6" t="s">
        <v>42</v>
      </c>
      <c r="H6">
        <v>188</v>
      </c>
      <c r="I6" s="1">
        <v>34049</v>
      </c>
      <c r="J6">
        <v>25</v>
      </c>
      <c r="K6" t="s">
        <v>59</v>
      </c>
      <c r="L6" t="s">
        <v>60</v>
      </c>
      <c r="M6" t="s">
        <v>45</v>
      </c>
      <c r="N6">
        <v>22</v>
      </c>
      <c r="O6" t="s">
        <v>61</v>
      </c>
      <c r="P6" t="s">
        <v>62</v>
      </c>
      <c r="Q6" t="s">
        <v>63</v>
      </c>
      <c r="R6">
        <v>46</v>
      </c>
      <c r="S6">
        <v>7</v>
      </c>
      <c r="T6">
        <v>16</v>
      </c>
      <c r="U6">
        <v>23</v>
      </c>
      <c r="V6">
        <v>68</v>
      </c>
    </row>
    <row r="7" spans="1:22" x14ac:dyDescent="0.25">
      <c r="A7" t="s">
        <v>1999</v>
      </c>
      <c r="B7">
        <v>5929</v>
      </c>
      <c r="C7" t="s">
        <v>64</v>
      </c>
      <c r="D7" t="s">
        <v>65</v>
      </c>
      <c r="E7">
        <v>45</v>
      </c>
      <c r="F7" t="s">
        <v>51</v>
      </c>
      <c r="G7" t="s">
        <v>42</v>
      </c>
      <c r="H7">
        <v>176</v>
      </c>
      <c r="I7" s="1">
        <v>33883</v>
      </c>
      <c r="J7">
        <v>25</v>
      </c>
      <c r="K7" t="s">
        <v>66</v>
      </c>
      <c r="L7" t="s">
        <v>26</v>
      </c>
      <c r="M7" t="s">
        <v>45</v>
      </c>
      <c r="N7">
        <v>10</v>
      </c>
      <c r="O7" t="s">
        <v>67</v>
      </c>
      <c r="P7" t="s">
        <v>68</v>
      </c>
      <c r="Q7" t="s">
        <v>69</v>
      </c>
      <c r="R7">
        <v>10</v>
      </c>
      <c r="S7">
        <v>3</v>
      </c>
      <c r="T7">
        <v>0</v>
      </c>
      <c r="U7">
        <v>3</v>
      </c>
      <c r="V7">
        <v>11</v>
      </c>
    </row>
    <row r="8" spans="1:22" x14ac:dyDescent="0.25">
      <c r="A8" t="s">
        <v>1999</v>
      </c>
      <c r="B8">
        <v>5538</v>
      </c>
      <c r="C8" t="s">
        <v>70</v>
      </c>
      <c r="D8" t="s">
        <v>71</v>
      </c>
      <c r="E8">
        <v>38</v>
      </c>
      <c r="F8" t="s">
        <v>23</v>
      </c>
      <c r="G8" t="s">
        <v>24</v>
      </c>
      <c r="H8">
        <v>180</v>
      </c>
      <c r="I8" s="1">
        <v>34067</v>
      </c>
      <c r="J8">
        <v>25</v>
      </c>
      <c r="K8" t="s">
        <v>72</v>
      </c>
      <c r="L8" t="s">
        <v>35</v>
      </c>
      <c r="M8" t="s">
        <v>45</v>
      </c>
      <c r="N8">
        <v>18</v>
      </c>
      <c r="O8" t="s">
        <v>36</v>
      </c>
      <c r="P8" t="s">
        <v>37</v>
      </c>
      <c r="Q8" t="s">
        <v>38</v>
      </c>
      <c r="R8">
        <v>80</v>
      </c>
      <c r="S8">
        <v>31</v>
      </c>
      <c r="T8">
        <v>30</v>
      </c>
      <c r="U8">
        <v>61</v>
      </c>
      <c r="V8">
        <v>246</v>
      </c>
    </row>
    <row r="9" spans="1:22" x14ac:dyDescent="0.25">
      <c r="A9" t="s">
        <v>1999</v>
      </c>
      <c r="B9">
        <v>5011</v>
      </c>
      <c r="C9" t="s">
        <v>73</v>
      </c>
      <c r="D9" t="s">
        <v>74</v>
      </c>
      <c r="E9">
        <v>13</v>
      </c>
      <c r="F9" t="s">
        <v>51</v>
      </c>
      <c r="G9" t="s">
        <v>75</v>
      </c>
      <c r="H9">
        <v>179</v>
      </c>
      <c r="I9" s="1">
        <v>32664</v>
      </c>
      <c r="J9">
        <v>28</v>
      </c>
      <c r="K9" t="s">
        <v>76</v>
      </c>
      <c r="L9" t="s">
        <v>44</v>
      </c>
      <c r="M9" t="s">
        <v>45</v>
      </c>
      <c r="N9">
        <v>19</v>
      </c>
      <c r="O9" t="s">
        <v>77</v>
      </c>
      <c r="P9" t="s">
        <v>78</v>
      </c>
      <c r="Q9" t="s">
        <v>79</v>
      </c>
      <c r="R9">
        <v>82</v>
      </c>
      <c r="S9">
        <v>35</v>
      </c>
      <c r="T9">
        <v>27</v>
      </c>
      <c r="U9">
        <v>62</v>
      </c>
      <c r="V9">
        <v>240</v>
      </c>
    </row>
    <row r="10" spans="1:22" x14ac:dyDescent="0.25">
      <c r="A10" t="s">
        <v>1999</v>
      </c>
      <c r="B10">
        <v>10080</v>
      </c>
      <c r="C10" t="s">
        <v>80</v>
      </c>
      <c r="D10" t="s">
        <v>81</v>
      </c>
      <c r="E10">
        <v>33</v>
      </c>
      <c r="F10" t="s">
        <v>82</v>
      </c>
      <c r="G10" t="s">
        <v>33</v>
      </c>
      <c r="H10">
        <v>187</v>
      </c>
      <c r="I10" s="1">
        <v>32716</v>
      </c>
      <c r="J10">
        <v>28</v>
      </c>
      <c r="K10" t="s">
        <v>83</v>
      </c>
      <c r="L10" t="s">
        <v>84</v>
      </c>
      <c r="M10" t="s">
        <v>45</v>
      </c>
      <c r="N10">
        <v>7</v>
      </c>
      <c r="O10" t="s">
        <v>85</v>
      </c>
      <c r="P10" t="s">
        <v>86</v>
      </c>
      <c r="Q10" t="s">
        <v>87</v>
      </c>
      <c r="R10">
        <v>25</v>
      </c>
      <c r="S10">
        <v>2</v>
      </c>
      <c r="T10">
        <v>2</v>
      </c>
      <c r="U10">
        <v>4</v>
      </c>
      <c r="V10">
        <v>54</v>
      </c>
    </row>
    <row r="11" spans="1:22" x14ac:dyDescent="0.25">
      <c r="A11" t="s">
        <v>1999</v>
      </c>
      <c r="B11">
        <v>4922</v>
      </c>
      <c r="C11" t="s">
        <v>88</v>
      </c>
      <c r="D11" t="s">
        <v>89</v>
      </c>
      <c r="E11">
        <v>32</v>
      </c>
      <c r="F11" t="s">
        <v>90</v>
      </c>
      <c r="G11" t="s">
        <v>42</v>
      </c>
      <c r="H11">
        <v>183</v>
      </c>
      <c r="I11" s="1">
        <v>31983</v>
      </c>
      <c r="J11">
        <v>30</v>
      </c>
      <c r="K11" t="s">
        <v>91</v>
      </c>
      <c r="L11" t="s">
        <v>44</v>
      </c>
      <c r="M11" t="s">
        <v>45</v>
      </c>
      <c r="N11">
        <v>21</v>
      </c>
      <c r="O11" t="s">
        <v>92</v>
      </c>
      <c r="P11" t="s">
        <v>93</v>
      </c>
      <c r="Q11" t="s">
        <v>94</v>
      </c>
      <c r="R11">
        <v>5</v>
      </c>
      <c r="S11">
        <v>0</v>
      </c>
      <c r="T11">
        <v>0</v>
      </c>
      <c r="U11">
        <v>0</v>
      </c>
    </row>
    <row r="12" spans="1:22" x14ac:dyDescent="0.25">
      <c r="A12" t="s">
        <v>1999</v>
      </c>
      <c r="B12">
        <v>4998</v>
      </c>
      <c r="C12" t="s">
        <v>95</v>
      </c>
      <c r="D12" t="s">
        <v>58</v>
      </c>
      <c r="E12">
        <v>47</v>
      </c>
      <c r="F12" t="s">
        <v>23</v>
      </c>
      <c r="G12" t="s">
        <v>33</v>
      </c>
      <c r="H12">
        <v>192</v>
      </c>
      <c r="I12" s="1">
        <v>33882</v>
      </c>
      <c r="J12">
        <v>25</v>
      </c>
      <c r="K12" t="s">
        <v>96</v>
      </c>
      <c r="L12" t="s">
        <v>60</v>
      </c>
      <c r="M12" t="s">
        <v>45</v>
      </c>
      <c r="N12">
        <v>21</v>
      </c>
      <c r="O12" t="s">
        <v>92</v>
      </c>
      <c r="P12" t="s">
        <v>93</v>
      </c>
      <c r="Q12" t="s">
        <v>94</v>
      </c>
      <c r="R12">
        <v>68</v>
      </c>
      <c r="S12">
        <v>18</v>
      </c>
      <c r="T12">
        <v>17</v>
      </c>
      <c r="U12">
        <v>35</v>
      </c>
      <c r="V12">
        <v>114</v>
      </c>
    </row>
    <row r="13" spans="1:22" x14ac:dyDescent="0.25">
      <c r="A13" t="s">
        <v>1999</v>
      </c>
      <c r="B13">
        <v>5075</v>
      </c>
      <c r="C13" t="s">
        <v>97</v>
      </c>
      <c r="D13" t="s">
        <v>98</v>
      </c>
      <c r="E13">
        <v>4</v>
      </c>
      <c r="F13" t="s">
        <v>82</v>
      </c>
      <c r="G13" t="s">
        <v>42</v>
      </c>
      <c r="H13">
        <v>190</v>
      </c>
      <c r="I13" s="1">
        <v>33445</v>
      </c>
      <c r="J13">
        <v>26</v>
      </c>
      <c r="K13" t="s">
        <v>99</v>
      </c>
      <c r="L13" t="s">
        <v>26</v>
      </c>
      <c r="M13" t="s">
        <v>45</v>
      </c>
      <c r="N13">
        <v>22</v>
      </c>
      <c r="O13" t="s">
        <v>61</v>
      </c>
      <c r="P13" t="s">
        <v>62</v>
      </c>
      <c r="Q13" t="s">
        <v>63</v>
      </c>
      <c r="R13">
        <v>74</v>
      </c>
      <c r="S13">
        <v>7</v>
      </c>
      <c r="T13">
        <v>31</v>
      </c>
      <c r="U13">
        <v>38</v>
      </c>
      <c r="V13">
        <v>181</v>
      </c>
    </row>
    <row r="14" spans="1:22" x14ac:dyDescent="0.25">
      <c r="A14" t="s">
        <v>1999</v>
      </c>
      <c r="B14">
        <v>3703</v>
      </c>
      <c r="C14" t="s">
        <v>100</v>
      </c>
      <c r="D14" t="s">
        <v>101</v>
      </c>
      <c r="E14">
        <v>32</v>
      </c>
      <c r="F14" t="s">
        <v>82</v>
      </c>
      <c r="G14" t="s">
        <v>33</v>
      </c>
      <c r="H14">
        <v>208</v>
      </c>
      <c r="I14" s="1">
        <v>29376</v>
      </c>
      <c r="J14">
        <v>37</v>
      </c>
      <c r="K14" t="s">
        <v>102</v>
      </c>
      <c r="L14" t="s">
        <v>26</v>
      </c>
      <c r="M14" t="s">
        <v>45</v>
      </c>
      <c r="N14">
        <v>22</v>
      </c>
      <c r="O14" t="s">
        <v>61</v>
      </c>
      <c r="P14" t="s">
        <v>62</v>
      </c>
      <c r="Q14" t="s">
        <v>63</v>
      </c>
      <c r="R14">
        <v>81</v>
      </c>
      <c r="S14">
        <v>5</v>
      </c>
      <c r="T14">
        <v>13</v>
      </c>
      <c r="U14">
        <v>18</v>
      </c>
      <c r="V14">
        <v>132</v>
      </c>
    </row>
    <row r="15" spans="1:22" x14ac:dyDescent="0.25">
      <c r="A15" t="s">
        <v>1999</v>
      </c>
      <c r="B15">
        <v>5623</v>
      </c>
      <c r="C15" t="s">
        <v>103</v>
      </c>
      <c r="D15" t="s">
        <v>104</v>
      </c>
      <c r="E15">
        <v>72</v>
      </c>
      <c r="F15" t="s">
        <v>23</v>
      </c>
      <c r="G15" t="s">
        <v>33</v>
      </c>
      <c r="H15">
        <v>182</v>
      </c>
      <c r="I15" s="1">
        <v>35589</v>
      </c>
      <c r="J15">
        <v>20</v>
      </c>
      <c r="K15" t="s">
        <v>105</v>
      </c>
      <c r="L15" t="s">
        <v>26</v>
      </c>
      <c r="M15" t="s">
        <v>27</v>
      </c>
      <c r="N15">
        <v>8</v>
      </c>
      <c r="O15" t="s">
        <v>106</v>
      </c>
      <c r="P15" t="s">
        <v>107</v>
      </c>
      <c r="Q15" t="s">
        <v>108</v>
      </c>
      <c r="R15">
        <v>66</v>
      </c>
      <c r="S15">
        <v>9</v>
      </c>
      <c r="T15">
        <v>15</v>
      </c>
      <c r="U15">
        <v>24</v>
      </c>
      <c r="V15">
        <v>101</v>
      </c>
    </row>
    <row r="16" spans="1:22" x14ac:dyDescent="0.25">
      <c r="A16" t="s">
        <v>1999</v>
      </c>
      <c r="B16">
        <v>5852</v>
      </c>
      <c r="C16" t="s">
        <v>109</v>
      </c>
      <c r="D16" t="s">
        <v>110</v>
      </c>
      <c r="E16">
        <v>47</v>
      </c>
      <c r="F16" t="s">
        <v>41</v>
      </c>
      <c r="G16" t="s">
        <v>42</v>
      </c>
      <c r="H16">
        <v>187</v>
      </c>
      <c r="I16" s="1">
        <v>34429</v>
      </c>
      <c r="J16">
        <v>24</v>
      </c>
      <c r="K16" t="s">
        <v>111</v>
      </c>
      <c r="L16" t="s">
        <v>60</v>
      </c>
      <c r="M16" t="s">
        <v>45</v>
      </c>
      <c r="N16">
        <v>25</v>
      </c>
      <c r="O16" t="s">
        <v>112</v>
      </c>
      <c r="P16" t="s">
        <v>113</v>
      </c>
      <c r="Q16" t="s">
        <v>114</v>
      </c>
      <c r="R16">
        <v>5</v>
      </c>
      <c r="S16">
        <v>0</v>
      </c>
      <c r="T16">
        <v>1</v>
      </c>
      <c r="U16">
        <v>1</v>
      </c>
      <c r="V16">
        <v>5</v>
      </c>
    </row>
    <row r="17" spans="1:22" x14ac:dyDescent="0.25">
      <c r="A17" t="s">
        <v>1999</v>
      </c>
      <c r="B17">
        <v>5524</v>
      </c>
      <c r="C17" t="s">
        <v>115</v>
      </c>
      <c r="D17" t="s">
        <v>116</v>
      </c>
      <c r="E17">
        <v>55</v>
      </c>
      <c r="F17" t="s">
        <v>82</v>
      </c>
      <c r="G17" t="s">
        <v>42</v>
      </c>
      <c r="H17">
        <v>193</v>
      </c>
      <c r="I17" s="1">
        <v>32237</v>
      </c>
      <c r="J17">
        <v>30</v>
      </c>
      <c r="K17" t="s">
        <v>117</v>
      </c>
      <c r="L17" t="s">
        <v>26</v>
      </c>
      <c r="M17" t="s">
        <v>45</v>
      </c>
      <c r="N17">
        <v>21</v>
      </c>
      <c r="O17" t="s">
        <v>92</v>
      </c>
      <c r="P17" t="s">
        <v>93</v>
      </c>
      <c r="Q17" t="s">
        <v>94</v>
      </c>
      <c r="R17">
        <v>36</v>
      </c>
      <c r="S17">
        <v>0</v>
      </c>
      <c r="T17">
        <v>3</v>
      </c>
      <c r="U17">
        <v>3</v>
      </c>
      <c r="V17">
        <v>37</v>
      </c>
    </row>
    <row r="18" spans="1:22" x14ac:dyDescent="0.25">
      <c r="A18" t="s">
        <v>1999</v>
      </c>
      <c r="B18">
        <v>5246</v>
      </c>
      <c r="C18" t="s">
        <v>118</v>
      </c>
      <c r="D18" t="s">
        <v>119</v>
      </c>
      <c r="E18">
        <v>24</v>
      </c>
      <c r="F18" t="s">
        <v>41</v>
      </c>
      <c r="G18" t="s">
        <v>42</v>
      </c>
      <c r="H18">
        <v>195</v>
      </c>
      <c r="I18" s="1">
        <v>34220</v>
      </c>
      <c r="J18">
        <v>24</v>
      </c>
      <c r="K18" t="s">
        <v>120</v>
      </c>
      <c r="L18" t="s">
        <v>44</v>
      </c>
      <c r="M18" t="s">
        <v>45</v>
      </c>
      <c r="N18">
        <v>21</v>
      </c>
      <c r="O18" t="s">
        <v>92</v>
      </c>
      <c r="P18" t="s">
        <v>93</v>
      </c>
      <c r="Q18" t="s">
        <v>94</v>
      </c>
      <c r="R18">
        <v>39</v>
      </c>
      <c r="S18">
        <v>6</v>
      </c>
      <c r="T18">
        <v>4</v>
      </c>
      <c r="U18">
        <v>10</v>
      </c>
      <c r="V18">
        <v>70</v>
      </c>
    </row>
    <row r="19" spans="1:22" x14ac:dyDescent="0.25">
      <c r="A19" t="s">
        <v>1999</v>
      </c>
      <c r="B19">
        <v>5244</v>
      </c>
      <c r="C19" t="s">
        <v>121</v>
      </c>
      <c r="D19" t="s">
        <v>122</v>
      </c>
      <c r="E19">
        <v>15</v>
      </c>
      <c r="F19" t="s">
        <v>23</v>
      </c>
      <c r="G19" t="s">
        <v>33</v>
      </c>
      <c r="H19">
        <v>198</v>
      </c>
      <c r="I19" s="1">
        <v>33755</v>
      </c>
      <c r="J19">
        <v>25</v>
      </c>
      <c r="K19" t="s">
        <v>123</v>
      </c>
      <c r="L19" t="s">
        <v>26</v>
      </c>
      <c r="M19" t="s">
        <v>45</v>
      </c>
      <c r="N19">
        <v>1</v>
      </c>
      <c r="O19" t="s">
        <v>124</v>
      </c>
      <c r="P19" t="s">
        <v>125</v>
      </c>
      <c r="Q19" t="s">
        <v>126</v>
      </c>
      <c r="R19">
        <v>19</v>
      </c>
      <c r="S19">
        <v>2</v>
      </c>
      <c r="T19">
        <v>1</v>
      </c>
      <c r="U19">
        <v>3</v>
      </c>
      <c r="V19">
        <v>25</v>
      </c>
    </row>
    <row r="20" spans="1:22" x14ac:dyDescent="0.25">
      <c r="A20" t="s">
        <v>1999</v>
      </c>
      <c r="B20">
        <v>5057</v>
      </c>
      <c r="C20" t="s">
        <v>127</v>
      </c>
      <c r="D20" t="s">
        <v>128</v>
      </c>
      <c r="E20">
        <v>57</v>
      </c>
      <c r="F20" t="s">
        <v>23</v>
      </c>
      <c r="G20" t="s">
        <v>42</v>
      </c>
      <c r="H20">
        <v>206</v>
      </c>
      <c r="I20" s="1">
        <v>33139</v>
      </c>
      <c r="J20">
        <v>27</v>
      </c>
      <c r="K20" t="s">
        <v>129</v>
      </c>
      <c r="L20" t="s">
        <v>26</v>
      </c>
      <c r="M20" t="s">
        <v>45</v>
      </c>
      <c r="N20">
        <v>22</v>
      </c>
      <c r="O20" t="s">
        <v>61</v>
      </c>
      <c r="P20" t="s">
        <v>62</v>
      </c>
      <c r="Q20" t="s">
        <v>63</v>
      </c>
      <c r="R20">
        <v>6</v>
      </c>
      <c r="S20">
        <v>0</v>
      </c>
      <c r="T20">
        <v>0</v>
      </c>
      <c r="U20">
        <v>0</v>
      </c>
      <c r="V20">
        <v>4</v>
      </c>
    </row>
    <row r="21" spans="1:22" x14ac:dyDescent="0.25">
      <c r="A21" t="s">
        <v>1999</v>
      </c>
      <c r="B21">
        <v>5095</v>
      </c>
      <c r="C21" t="s">
        <v>130</v>
      </c>
      <c r="D21" t="s">
        <v>131</v>
      </c>
      <c r="E21">
        <v>23</v>
      </c>
      <c r="F21" t="s">
        <v>51</v>
      </c>
      <c r="G21" t="s">
        <v>42</v>
      </c>
      <c r="H21">
        <v>169</v>
      </c>
      <c r="I21" s="1">
        <v>33056</v>
      </c>
      <c r="J21">
        <v>27</v>
      </c>
      <c r="K21" t="s">
        <v>132</v>
      </c>
      <c r="L21" t="s">
        <v>44</v>
      </c>
      <c r="M21" t="s">
        <v>45</v>
      </c>
      <c r="N21">
        <v>1</v>
      </c>
      <c r="O21" t="s">
        <v>124</v>
      </c>
      <c r="P21" t="s">
        <v>125</v>
      </c>
      <c r="Q21" t="s">
        <v>126</v>
      </c>
      <c r="R21">
        <v>64</v>
      </c>
      <c r="S21">
        <v>3</v>
      </c>
      <c r="T21">
        <v>3</v>
      </c>
      <c r="U21">
        <v>6</v>
      </c>
      <c r="V21">
        <v>66</v>
      </c>
    </row>
    <row r="22" spans="1:22" x14ac:dyDescent="0.25">
      <c r="A22" t="s">
        <v>1999</v>
      </c>
      <c r="B22">
        <v>4943</v>
      </c>
      <c r="C22" t="s">
        <v>133</v>
      </c>
      <c r="D22" t="s">
        <v>134</v>
      </c>
      <c r="E22">
        <v>41</v>
      </c>
      <c r="F22" t="s">
        <v>41</v>
      </c>
      <c r="G22" t="s">
        <v>24</v>
      </c>
      <c r="H22">
        <v>162</v>
      </c>
      <c r="I22" s="1">
        <v>32625</v>
      </c>
      <c r="J22">
        <v>28</v>
      </c>
      <c r="K22" t="s">
        <v>135</v>
      </c>
      <c r="L22" t="s">
        <v>26</v>
      </c>
      <c r="M22" t="s">
        <v>45</v>
      </c>
      <c r="N22">
        <v>14</v>
      </c>
      <c r="O22" t="s">
        <v>136</v>
      </c>
      <c r="P22" t="s">
        <v>137</v>
      </c>
      <c r="Q22" t="s">
        <v>138</v>
      </c>
      <c r="R22">
        <v>81</v>
      </c>
      <c r="S22">
        <v>22</v>
      </c>
      <c r="T22">
        <v>21</v>
      </c>
      <c r="U22">
        <v>43</v>
      </c>
      <c r="V22">
        <v>96</v>
      </c>
    </row>
    <row r="23" spans="1:22" x14ac:dyDescent="0.25">
      <c r="A23" t="s">
        <v>1999</v>
      </c>
      <c r="B23">
        <v>11308</v>
      </c>
      <c r="C23" t="s">
        <v>139</v>
      </c>
      <c r="D23" t="s">
        <v>140</v>
      </c>
      <c r="E23">
        <v>36</v>
      </c>
      <c r="F23" t="s">
        <v>23</v>
      </c>
      <c r="G23" t="s">
        <v>42</v>
      </c>
      <c r="H23">
        <v>185</v>
      </c>
      <c r="I23" s="1">
        <v>34505</v>
      </c>
      <c r="J23">
        <v>23</v>
      </c>
      <c r="K23" t="s">
        <v>141</v>
      </c>
      <c r="L23" t="s">
        <v>26</v>
      </c>
      <c r="M23" t="s">
        <v>27</v>
      </c>
      <c r="N23">
        <v>24</v>
      </c>
      <c r="O23" t="s">
        <v>142</v>
      </c>
      <c r="P23" t="s">
        <v>143</v>
      </c>
      <c r="Q23" t="s">
        <v>144</v>
      </c>
      <c r="R23">
        <v>60</v>
      </c>
      <c r="S23">
        <v>7</v>
      </c>
      <c r="T23">
        <v>11</v>
      </c>
      <c r="U23">
        <v>18</v>
      </c>
      <c r="V23">
        <v>93</v>
      </c>
    </row>
    <row r="24" spans="1:22" x14ac:dyDescent="0.25">
      <c r="A24" t="s">
        <v>1999</v>
      </c>
      <c r="B24">
        <v>5354</v>
      </c>
      <c r="C24" t="s">
        <v>145</v>
      </c>
      <c r="D24" t="s">
        <v>146</v>
      </c>
      <c r="E24">
        <v>57</v>
      </c>
      <c r="F24" t="s">
        <v>51</v>
      </c>
      <c r="G24" t="s">
        <v>33</v>
      </c>
      <c r="H24">
        <v>198</v>
      </c>
      <c r="I24" s="1">
        <v>33467</v>
      </c>
      <c r="J24">
        <v>26</v>
      </c>
      <c r="K24" t="s">
        <v>147</v>
      </c>
      <c r="L24" t="s">
        <v>44</v>
      </c>
      <c r="M24" t="s">
        <v>27</v>
      </c>
      <c r="N24">
        <v>16</v>
      </c>
      <c r="O24" t="s">
        <v>148</v>
      </c>
      <c r="P24" t="s">
        <v>149</v>
      </c>
      <c r="Q24" t="s">
        <v>150</v>
      </c>
      <c r="R24">
        <v>4</v>
      </c>
      <c r="S24">
        <v>0</v>
      </c>
      <c r="T24">
        <v>0</v>
      </c>
      <c r="U24">
        <v>0</v>
      </c>
      <c r="V24">
        <v>2</v>
      </c>
    </row>
    <row r="25" spans="1:22" x14ac:dyDescent="0.25">
      <c r="A25" t="s">
        <v>1999</v>
      </c>
      <c r="B25">
        <v>4145</v>
      </c>
      <c r="C25" t="s">
        <v>145</v>
      </c>
      <c r="D25" t="s">
        <v>151</v>
      </c>
      <c r="E25">
        <v>24</v>
      </c>
      <c r="F25" t="s">
        <v>51</v>
      </c>
      <c r="G25" t="s">
        <v>42</v>
      </c>
      <c r="H25">
        <v>187</v>
      </c>
      <c r="I25" s="1">
        <v>31127</v>
      </c>
      <c r="J25">
        <v>33</v>
      </c>
      <c r="K25" t="s">
        <v>152</v>
      </c>
      <c r="L25" t="s">
        <v>44</v>
      </c>
      <c r="M25" t="s">
        <v>45</v>
      </c>
      <c r="N25">
        <v>1</v>
      </c>
      <c r="O25" t="s">
        <v>124</v>
      </c>
      <c r="P25" t="s">
        <v>125</v>
      </c>
      <c r="Q25" t="s">
        <v>126</v>
      </c>
      <c r="R25">
        <v>18</v>
      </c>
      <c r="S25">
        <v>2</v>
      </c>
      <c r="T25">
        <v>2</v>
      </c>
      <c r="U25">
        <v>4</v>
      </c>
      <c r="V25">
        <v>22</v>
      </c>
    </row>
    <row r="26" spans="1:22" x14ac:dyDescent="0.25">
      <c r="A26" t="s">
        <v>1999</v>
      </c>
      <c r="B26">
        <v>4935</v>
      </c>
      <c r="C26" t="s">
        <v>153</v>
      </c>
      <c r="D26" t="s">
        <v>154</v>
      </c>
      <c r="E26">
        <v>11</v>
      </c>
      <c r="F26" t="s">
        <v>23</v>
      </c>
      <c r="G26" t="s">
        <v>33</v>
      </c>
      <c r="H26">
        <v>186</v>
      </c>
      <c r="I26" s="1">
        <v>32866</v>
      </c>
      <c r="J26">
        <v>28</v>
      </c>
      <c r="K26" t="s">
        <v>155</v>
      </c>
      <c r="L26" t="s">
        <v>26</v>
      </c>
      <c r="M26" t="s">
        <v>45</v>
      </c>
      <c r="N26">
        <v>19</v>
      </c>
      <c r="O26" t="s">
        <v>77</v>
      </c>
      <c r="P26" t="s">
        <v>78</v>
      </c>
      <c r="Q26" t="s">
        <v>79</v>
      </c>
      <c r="R26">
        <v>65</v>
      </c>
      <c r="S26">
        <v>10</v>
      </c>
      <c r="T26">
        <v>5</v>
      </c>
      <c r="U26">
        <v>15</v>
      </c>
      <c r="V26">
        <v>92</v>
      </c>
    </row>
    <row r="27" spans="1:22" x14ac:dyDescent="0.25">
      <c r="A27" t="s">
        <v>1999</v>
      </c>
      <c r="B27">
        <v>721</v>
      </c>
      <c r="C27" t="s">
        <v>156</v>
      </c>
      <c r="D27" t="s">
        <v>157</v>
      </c>
      <c r="E27">
        <v>13</v>
      </c>
      <c r="F27" t="s">
        <v>41</v>
      </c>
      <c r="G27" t="s">
        <v>24</v>
      </c>
      <c r="H27">
        <v>185</v>
      </c>
      <c r="I27" s="1">
        <v>30110</v>
      </c>
      <c r="J27">
        <v>35</v>
      </c>
      <c r="K27" t="s">
        <v>158</v>
      </c>
      <c r="L27" t="s">
        <v>26</v>
      </c>
      <c r="M27" t="s">
        <v>45</v>
      </c>
      <c r="N27">
        <v>7</v>
      </c>
      <c r="O27" t="s">
        <v>85</v>
      </c>
      <c r="P27" t="s">
        <v>86</v>
      </c>
      <c r="Q27" t="s">
        <v>87</v>
      </c>
      <c r="R27">
        <v>61</v>
      </c>
      <c r="S27">
        <v>10</v>
      </c>
      <c r="T27">
        <v>21</v>
      </c>
      <c r="U27">
        <v>31</v>
      </c>
      <c r="V27">
        <v>142</v>
      </c>
    </row>
    <row r="28" spans="1:22" x14ac:dyDescent="0.25">
      <c r="A28" t="s">
        <v>1999</v>
      </c>
      <c r="B28">
        <v>568</v>
      </c>
      <c r="C28" t="s">
        <v>159</v>
      </c>
      <c r="D28" t="s">
        <v>160</v>
      </c>
      <c r="E28">
        <v>51</v>
      </c>
      <c r="F28" t="s">
        <v>82</v>
      </c>
      <c r="G28" t="s">
        <v>42</v>
      </c>
      <c r="H28">
        <v>192</v>
      </c>
      <c r="I28" s="1">
        <v>28998</v>
      </c>
      <c r="J28">
        <v>38</v>
      </c>
      <c r="K28" t="s">
        <v>161</v>
      </c>
      <c r="L28" t="s">
        <v>26</v>
      </c>
      <c r="M28" t="s">
        <v>45</v>
      </c>
      <c r="N28">
        <v>20</v>
      </c>
      <c r="O28" t="s">
        <v>28</v>
      </c>
      <c r="P28" t="s">
        <v>29</v>
      </c>
      <c r="Q28" t="s">
        <v>30</v>
      </c>
      <c r="R28">
        <v>80</v>
      </c>
      <c r="S28">
        <v>5</v>
      </c>
      <c r="T28">
        <v>12</v>
      </c>
      <c r="U28">
        <v>17</v>
      </c>
      <c r="V28">
        <v>74</v>
      </c>
    </row>
    <row r="29" spans="1:22" x14ac:dyDescent="0.25">
      <c r="A29" t="s">
        <v>1999</v>
      </c>
      <c r="B29">
        <v>5393</v>
      </c>
      <c r="C29" t="s">
        <v>162</v>
      </c>
      <c r="D29" t="s">
        <v>163</v>
      </c>
      <c r="E29">
        <v>42</v>
      </c>
      <c r="F29" t="s">
        <v>41</v>
      </c>
      <c r="G29" t="s">
        <v>33</v>
      </c>
      <c r="H29">
        <v>199</v>
      </c>
      <c r="I29" s="1">
        <v>31633</v>
      </c>
      <c r="J29">
        <v>31</v>
      </c>
      <c r="K29" t="s">
        <v>164</v>
      </c>
      <c r="L29" t="s">
        <v>44</v>
      </c>
      <c r="M29" t="s">
        <v>27</v>
      </c>
      <c r="N29">
        <v>25</v>
      </c>
      <c r="O29" t="s">
        <v>112</v>
      </c>
      <c r="P29" t="s">
        <v>113</v>
      </c>
      <c r="Q29" t="s">
        <v>114</v>
      </c>
      <c r="R29">
        <v>3</v>
      </c>
      <c r="S29">
        <v>0</v>
      </c>
      <c r="T29">
        <v>0</v>
      </c>
      <c r="U29">
        <v>0</v>
      </c>
      <c r="V29">
        <v>2</v>
      </c>
    </row>
    <row r="30" spans="1:22" x14ac:dyDescent="0.25">
      <c r="A30" t="s">
        <v>1999</v>
      </c>
      <c r="B30">
        <v>5252</v>
      </c>
      <c r="C30" t="s">
        <v>165</v>
      </c>
      <c r="D30" t="s">
        <v>166</v>
      </c>
      <c r="E30">
        <v>8</v>
      </c>
      <c r="F30" t="s">
        <v>82</v>
      </c>
      <c r="G30" t="s">
        <v>42</v>
      </c>
      <c r="H30">
        <v>192</v>
      </c>
      <c r="I30" s="1">
        <v>34437</v>
      </c>
      <c r="J30">
        <v>24</v>
      </c>
      <c r="K30" t="s">
        <v>167</v>
      </c>
      <c r="L30" t="s">
        <v>44</v>
      </c>
      <c r="M30" t="s">
        <v>45</v>
      </c>
      <c r="N30">
        <v>12</v>
      </c>
      <c r="O30" t="s">
        <v>168</v>
      </c>
      <c r="P30" t="s">
        <v>169</v>
      </c>
      <c r="Q30" t="s">
        <v>170</v>
      </c>
      <c r="R30">
        <v>67</v>
      </c>
      <c r="S30">
        <v>2</v>
      </c>
      <c r="T30">
        <v>6</v>
      </c>
      <c r="U30">
        <v>8</v>
      </c>
      <c r="V30">
        <v>89</v>
      </c>
    </row>
    <row r="31" spans="1:22" x14ac:dyDescent="0.25">
      <c r="A31" t="s">
        <v>1999</v>
      </c>
      <c r="B31">
        <v>5710</v>
      </c>
      <c r="C31" t="s">
        <v>171</v>
      </c>
      <c r="D31" t="s">
        <v>172</v>
      </c>
      <c r="E31">
        <v>73</v>
      </c>
      <c r="F31" t="s">
        <v>82</v>
      </c>
      <c r="G31" t="s">
        <v>33</v>
      </c>
      <c r="H31">
        <v>174</v>
      </c>
      <c r="I31" s="1">
        <v>35346</v>
      </c>
      <c r="J31">
        <v>21</v>
      </c>
      <c r="K31" t="s">
        <v>173</v>
      </c>
      <c r="L31" t="s">
        <v>26</v>
      </c>
      <c r="M31" t="s">
        <v>27</v>
      </c>
      <c r="N31">
        <v>18</v>
      </c>
      <c r="O31" t="s">
        <v>36</v>
      </c>
      <c r="P31" t="s">
        <v>37</v>
      </c>
      <c r="Q31" t="s">
        <v>38</v>
      </c>
      <c r="R31">
        <v>2</v>
      </c>
      <c r="S31">
        <v>0</v>
      </c>
      <c r="T31">
        <v>0</v>
      </c>
      <c r="U31">
        <v>0</v>
      </c>
      <c r="V31">
        <v>1</v>
      </c>
    </row>
    <row r="32" spans="1:22" x14ac:dyDescent="0.25">
      <c r="A32" t="s">
        <v>1999</v>
      </c>
      <c r="B32">
        <v>5083</v>
      </c>
      <c r="C32" t="s">
        <v>174</v>
      </c>
      <c r="D32" t="s">
        <v>175</v>
      </c>
      <c r="E32">
        <v>53</v>
      </c>
      <c r="F32" t="s">
        <v>41</v>
      </c>
      <c r="G32" t="s">
        <v>33</v>
      </c>
      <c r="H32">
        <v>200</v>
      </c>
      <c r="I32" s="1">
        <v>33296</v>
      </c>
      <c r="J32">
        <v>27</v>
      </c>
      <c r="K32" t="s">
        <v>158</v>
      </c>
      <c r="L32" t="s">
        <v>26</v>
      </c>
      <c r="M32" t="s">
        <v>45</v>
      </c>
      <c r="N32">
        <v>8</v>
      </c>
      <c r="O32" t="s">
        <v>106</v>
      </c>
      <c r="P32" t="s">
        <v>107</v>
      </c>
      <c r="Q32" t="s">
        <v>108</v>
      </c>
      <c r="R32">
        <v>59</v>
      </c>
      <c r="S32">
        <v>8</v>
      </c>
      <c r="T32">
        <v>17</v>
      </c>
      <c r="U32">
        <v>25</v>
      </c>
      <c r="V32">
        <v>82</v>
      </c>
    </row>
    <row r="33" spans="1:22" x14ac:dyDescent="0.25">
      <c r="A33" t="s">
        <v>1999</v>
      </c>
      <c r="B33">
        <v>4318</v>
      </c>
      <c r="C33" t="s">
        <v>176</v>
      </c>
      <c r="D33" t="s">
        <v>177</v>
      </c>
      <c r="E33">
        <v>15</v>
      </c>
      <c r="F33" t="s">
        <v>51</v>
      </c>
      <c r="G33" t="s">
        <v>33</v>
      </c>
      <c r="H33">
        <v>216</v>
      </c>
      <c r="I33" s="1">
        <v>32099</v>
      </c>
      <c r="J33">
        <v>30</v>
      </c>
      <c r="K33" t="s">
        <v>178</v>
      </c>
      <c r="L33" t="s">
        <v>26</v>
      </c>
      <c r="M33" t="s">
        <v>45</v>
      </c>
      <c r="N33">
        <v>8</v>
      </c>
      <c r="O33" t="s">
        <v>106</v>
      </c>
      <c r="P33" t="s">
        <v>107</v>
      </c>
      <c r="Q33" t="s">
        <v>108</v>
      </c>
      <c r="R33">
        <v>66</v>
      </c>
      <c r="S33">
        <v>5</v>
      </c>
      <c r="T33">
        <v>15</v>
      </c>
      <c r="U33">
        <v>20</v>
      </c>
      <c r="V33">
        <v>115</v>
      </c>
    </row>
    <row r="34" spans="1:22" x14ac:dyDescent="0.25">
      <c r="A34" t="s">
        <v>1999</v>
      </c>
      <c r="B34">
        <v>4284</v>
      </c>
      <c r="C34" t="s">
        <v>179</v>
      </c>
      <c r="D34" t="s">
        <v>180</v>
      </c>
      <c r="E34">
        <v>7</v>
      </c>
      <c r="F34" t="s">
        <v>41</v>
      </c>
      <c r="G34" t="s">
        <v>42</v>
      </c>
      <c r="H34">
        <v>177</v>
      </c>
      <c r="I34" s="1">
        <v>31942</v>
      </c>
      <c r="J34">
        <v>30</v>
      </c>
      <c r="K34" t="s">
        <v>158</v>
      </c>
      <c r="L34" t="s">
        <v>26</v>
      </c>
      <c r="M34" t="s">
        <v>45</v>
      </c>
      <c r="N34">
        <v>29</v>
      </c>
      <c r="O34" t="s">
        <v>181</v>
      </c>
      <c r="P34" t="s">
        <v>182</v>
      </c>
      <c r="Q34" t="s">
        <v>183</v>
      </c>
      <c r="R34">
        <v>82</v>
      </c>
      <c r="S34">
        <v>16</v>
      </c>
      <c r="T34">
        <v>19</v>
      </c>
      <c r="U34">
        <v>35</v>
      </c>
      <c r="V34">
        <v>179</v>
      </c>
    </row>
    <row r="35" spans="1:22" x14ac:dyDescent="0.25">
      <c r="A35" t="s">
        <v>1999</v>
      </c>
      <c r="B35">
        <v>11702</v>
      </c>
      <c r="C35" t="s">
        <v>184</v>
      </c>
      <c r="D35" t="s">
        <v>185</v>
      </c>
      <c r="E35">
        <v>40</v>
      </c>
      <c r="F35" t="s">
        <v>41</v>
      </c>
      <c r="G35" t="s">
        <v>33</v>
      </c>
      <c r="H35">
        <v>200</v>
      </c>
      <c r="I35" s="1">
        <v>33570</v>
      </c>
      <c r="J35">
        <v>26</v>
      </c>
      <c r="K35" t="s">
        <v>186</v>
      </c>
      <c r="L35" t="s">
        <v>44</v>
      </c>
      <c r="M35" t="s">
        <v>27</v>
      </c>
      <c r="N35">
        <v>7</v>
      </c>
      <c r="O35" t="s">
        <v>85</v>
      </c>
      <c r="P35" t="s">
        <v>86</v>
      </c>
      <c r="Q35" t="s">
        <v>87</v>
      </c>
      <c r="R35">
        <v>23</v>
      </c>
      <c r="S35">
        <v>1</v>
      </c>
      <c r="T35">
        <v>1</v>
      </c>
      <c r="U35">
        <v>2</v>
      </c>
      <c r="V35">
        <v>29</v>
      </c>
    </row>
    <row r="36" spans="1:22" x14ac:dyDescent="0.25">
      <c r="A36" t="s">
        <v>1999</v>
      </c>
      <c r="B36">
        <v>5141</v>
      </c>
      <c r="C36" t="s">
        <v>187</v>
      </c>
      <c r="D36" t="s">
        <v>188</v>
      </c>
      <c r="E36">
        <v>19</v>
      </c>
      <c r="F36" t="s">
        <v>41</v>
      </c>
      <c r="G36" t="s">
        <v>75</v>
      </c>
      <c r="H36">
        <v>180</v>
      </c>
      <c r="I36" s="1">
        <v>32856</v>
      </c>
      <c r="J36">
        <v>28</v>
      </c>
      <c r="K36" t="s">
        <v>189</v>
      </c>
      <c r="L36" t="s">
        <v>26</v>
      </c>
      <c r="M36" t="s">
        <v>45</v>
      </c>
      <c r="N36">
        <v>1</v>
      </c>
      <c r="O36" t="s">
        <v>124</v>
      </c>
      <c r="P36" t="s">
        <v>125</v>
      </c>
      <c r="Q36" t="s">
        <v>126</v>
      </c>
      <c r="R36">
        <v>11</v>
      </c>
      <c r="S36">
        <v>1</v>
      </c>
      <c r="T36">
        <v>3</v>
      </c>
      <c r="U36">
        <v>4</v>
      </c>
      <c r="V36">
        <v>16</v>
      </c>
    </row>
    <row r="37" spans="1:22" x14ac:dyDescent="0.25">
      <c r="A37" t="s">
        <v>1999</v>
      </c>
      <c r="B37">
        <v>4956</v>
      </c>
      <c r="C37" t="s">
        <v>190</v>
      </c>
      <c r="D37" t="s">
        <v>191</v>
      </c>
      <c r="E37">
        <v>22</v>
      </c>
      <c r="F37" t="s">
        <v>51</v>
      </c>
      <c r="G37" t="s">
        <v>33</v>
      </c>
      <c r="H37">
        <v>188</v>
      </c>
      <c r="I37" s="1">
        <v>31630</v>
      </c>
      <c r="J37">
        <v>31</v>
      </c>
      <c r="K37" t="s">
        <v>192</v>
      </c>
      <c r="L37" t="s">
        <v>44</v>
      </c>
      <c r="M37" t="s">
        <v>45</v>
      </c>
      <c r="N37">
        <v>1</v>
      </c>
      <c r="O37" t="s">
        <v>124</v>
      </c>
      <c r="P37" t="s">
        <v>125</v>
      </c>
      <c r="Q37" t="s">
        <v>126</v>
      </c>
      <c r="R37">
        <v>13</v>
      </c>
      <c r="S37">
        <v>0</v>
      </c>
      <c r="T37">
        <v>0</v>
      </c>
      <c r="U37">
        <v>0</v>
      </c>
      <c r="V37">
        <v>8</v>
      </c>
    </row>
    <row r="38" spans="1:22" x14ac:dyDescent="0.25">
      <c r="A38" t="s">
        <v>1999</v>
      </c>
      <c r="B38">
        <v>5536</v>
      </c>
      <c r="C38" t="s">
        <v>193</v>
      </c>
      <c r="D38" t="s">
        <v>194</v>
      </c>
      <c r="E38">
        <v>25</v>
      </c>
      <c r="F38" t="s">
        <v>41</v>
      </c>
      <c r="G38" t="s">
        <v>33</v>
      </c>
      <c r="H38">
        <v>185</v>
      </c>
      <c r="I38" s="1">
        <v>34170</v>
      </c>
      <c r="J38">
        <v>24</v>
      </c>
      <c r="K38" t="s">
        <v>195</v>
      </c>
      <c r="L38" t="s">
        <v>26</v>
      </c>
      <c r="M38" t="s">
        <v>45</v>
      </c>
      <c r="N38">
        <v>6</v>
      </c>
      <c r="O38" t="s">
        <v>196</v>
      </c>
      <c r="P38" t="s">
        <v>197</v>
      </c>
      <c r="Q38" t="s">
        <v>198</v>
      </c>
      <c r="R38">
        <v>60</v>
      </c>
      <c r="S38">
        <v>6</v>
      </c>
      <c r="T38">
        <v>10</v>
      </c>
      <c r="U38">
        <v>16</v>
      </c>
      <c r="V38">
        <v>100</v>
      </c>
    </row>
    <row r="39" spans="1:22" x14ac:dyDescent="0.25">
      <c r="A39" t="s">
        <v>1999</v>
      </c>
      <c r="B39">
        <v>3490</v>
      </c>
      <c r="C39" t="s">
        <v>199</v>
      </c>
      <c r="D39" t="s">
        <v>200</v>
      </c>
      <c r="E39">
        <v>87</v>
      </c>
      <c r="F39" t="s">
        <v>41</v>
      </c>
      <c r="G39" t="s">
        <v>33</v>
      </c>
      <c r="H39">
        <v>200</v>
      </c>
      <c r="I39" s="1">
        <v>31996</v>
      </c>
      <c r="J39">
        <v>30</v>
      </c>
      <c r="K39" t="s">
        <v>201</v>
      </c>
      <c r="L39" t="s">
        <v>26</v>
      </c>
      <c r="M39" t="s">
        <v>45</v>
      </c>
      <c r="N39">
        <v>10</v>
      </c>
      <c r="O39" t="s">
        <v>67</v>
      </c>
      <c r="P39" t="s">
        <v>68</v>
      </c>
      <c r="Q39" t="s">
        <v>69</v>
      </c>
      <c r="R39">
        <v>75</v>
      </c>
      <c r="S39">
        <v>44</v>
      </c>
      <c r="T39">
        <v>45</v>
      </c>
      <c r="U39">
        <v>89</v>
      </c>
      <c r="V39">
        <v>255</v>
      </c>
    </row>
    <row r="40" spans="1:22" x14ac:dyDescent="0.25">
      <c r="A40" t="s">
        <v>1999</v>
      </c>
      <c r="B40">
        <v>10077</v>
      </c>
      <c r="C40" t="s">
        <v>202</v>
      </c>
      <c r="D40" t="s">
        <v>203</v>
      </c>
      <c r="E40">
        <v>27</v>
      </c>
      <c r="F40" t="s">
        <v>41</v>
      </c>
      <c r="G40" t="s">
        <v>24</v>
      </c>
      <c r="H40">
        <v>160</v>
      </c>
      <c r="I40" s="1">
        <v>33950</v>
      </c>
      <c r="J40">
        <v>25</v>
      </c>
      <c r="K40" t="s">
        <v>204</v>
      </c>
      <c r="L40" t="s">
        <v>44</v>
      </c>
      <c r="M40" t="s">
        <v>27</v>
      </c>
      <c r="N40">
        <v>11</v>
      </c>
      <c r="O40" t="s">
        <v>46</v>
      </c>
      <c r="P40" t="s">
        <v>47</v>
      </c>
      <c r="Q40" t="s">
        <v>48</v>
      </c>
      <c r="R40">
        <v>49</v>
      </c>
      <c r="S40">
        <v>5</v>
      </c>
      <c r="T40">
        <v>8</v>
      </c>
      <c r="U40">
        <v>13</v>
      </c>
      <c r="V40">
        <v>66</v>
      </c>
    </row>
    <row r="41" spans="1:22" x14ac:dyDescent="0.25">
      <c r="A41" t="s">
        <v>1999</v>
      </c>
      <c r="B41">
        <v>701</v>
      </c>
      <c r="C41" t="s">
        <v>205</v>
      </c>
      <c r="D41" t="s">
        <v>206</v>
      </c>
      <c r="E41">
        <v>6</v>
      </c>
      <c r="F41" t="s">
        <v>82</v>
      </c>
      <c r="G41" t="s">
        <v>33</v>
      </c>
      <c r="H41">
        <v>195</v>
      </c>
      <c r="I41" s="1">
        <v>30598</v>
      </c>
      <c r="J41">
        <v>34</v>
      </c>
      <c r="K41" t="s">
        <v>158</v>
      </c>
      <c r="L41" t="s">
        <v>26</v>
      </c>
      <c r="M41" t="s">
        <v>45</v>
      </c>
      <c r="N41">
        <v>10</v>
      </c>
      <c r="O41" t="s">
        <v>67</v>
      </c>
      <c r="P41" t="s">
        <v>68</v>
      </c>
      <c r="Q41" t="s">
        <v>69</v>
      </c>
      <c r="R41">
        <v>56</v>
      </c>
      <c r="S41">
        <v>5</v>
      </c>
      <c r="T41">
        <v>14</v>
      </c>
      <c r="U41">
        <v>19</v>
      </c>
      <c r="V41">
        <v>84</v>
      </c>
    </row>
    <row r="42" spans="1:22" x14ac:dyDescent="0.25">
      <c r="A42" t="s">
        <v>1999</v>
      </c>
      <c r="B42">
        <v>5450</v>
      </c>
      <c r="C42" t="s">
        <v>207</v>
      </c>
      <c r="D42" t="s">
        <v>208</v>
      </c>
      <c r="E42">
        <v>56</v>
      </c>
      <c r="F42" t="s">
        <v>41</v>
      </c>
      <c r="G42" t="s">
        <v>33</v>
      </c>
      <c r="H42">
        <v>212</v>
      </c>
      <c r="I42" s="1">
        <v>34668</v>
      </c>
      <c r="J42">
        <v>23</v>
      </c>
      <c r="K42" t="s">
        <v>209</v>
      </c>
      <c r="L42" t="s">
        <v>210</v>
      </c>
      <c r="M42" t="s">
        <v>45</v>
      </c>
      <c r="N42">
        <v>2</v>
      </c>
      <c r="O42" t="s">
        <v>211</v>
      </c>
      <c r="P42" t="s">
        <v>212</v>
      </c>
      <c r="Q42" t="s">
        <v>213</v>
      </c>
      <c r="R42">
        <v>38</v>
      </c>
      <c r="S42">
        <v>4</v>
      </c>
      <c r="T42">
        <v>7</v>
      </c>
      <c r="U42">
        <v>11</v>
      </c>
      <c r="V42">
        <v>44</v>
      </c>
    </row>
    <row r="43" spans="1:22" x14ac:dyDescent="0.25">
      <c r="A43" t="s">
        <v>1999</v>
      </c>
      <c r="B43">
        <v>11803</v>
      </c>
      <c r="C43" t="s">
        <v>214</v>
      </c>
      <c r="D43" t="s">
        <v>215</v>
      </c>
      <c r="E43">
        <v>39</v>
      </c>
      <c r="F43" t="s">
        <v>41</v>
      </c>
      <c r="G43" t="s">
        <v>33</v>
      </c>
      <c r="H43">
        <v>175</v>
      </c>
      <c r="I43" s="1">
        <v>34373</v>
      </c>
      <c r="J43">
        <v>24</v>
      </c>
      <c r="K43" t="s">
        <v>216</v>
      </c>
      <c r="L43" t="s">
        <v>26</v>
      </c>
      <c r="M43" t="s">
        <v>27</v>
      </c>
      <c r="N43">
        <v>10</v>
      </c>
      <c r="O43" t="s">
        <v>67</v>
      </c>
      <c r="P43" t="s">
        <v>68</v>
      </c>
      <c r="Q43" t="s">
        <v>69</v>
      </c>
      <c r="R43">
        <v>1</v>
      </c>
      <c r="S43">
        <v>0</v>
      </c>
      <c r="T43">
        <v>0</v>
      </c>
      <c r="U43">
        <v>0</v>
      </c>
      <c r="V43">
        <v>1</v>
      </c>
    </row>
    <row r="44" spans="1:22" x14ac:dyDescent="0.25">
      <c r="A44" t="s">
        <v>1999</v>
      </c>
      <c r="B44">
        <v>5424</v>
      </c>
      <c r="C44" t="s">
        <v>217</v>
      </c>
      <c r="D44" t="s">
        <v>104</v>
      </c>
      <c r="E44">
        <v>77</v>
      </c>
      <c r="F44" t="s">
        <v>82</v>
      </c>
      <c r="G44" t="s">
        <v>33</v>
      </c>
      <c r="H44">
        <v>181</v>
      </c>
      <c r="I44" s="1">
        <v>34996</v>
      </c>
      <c r="J44">
        <v>22</v>
      </c>
      <c r="K44" t="s">
        <v>218</v>
      </c>
      <c r="L44" t="s">
        <v>44</v>
      </c>
      <c r="M44" t="s">
        <v>27</v>
      </c>
      <c r="N44">
        <v>30</v>
      </c>
      <c r="O44" t="s">
        <v>219</v>
      </c>
      <c r="P44" t="s">
        <v>220</v>
      </c>
      <c r="Q44" t="s">
        <v>221</v>
      </c>
      <c r="R44">
        <v>39</v>
      </c>
      <c r="S44">
        <v>5</v>
      </c>
      <c r="T44">
        <v>9</v>
      </c>
      <c r="U44">
        <v>14</v>
      </c>
      <c r="V44">
        <v>60</v>
      </c>
    </row>
    <row r="45" spans="1:22" x14ac:dyDescent="0.25">
      <c r="A45" t="s">
        <v>1999</v>
      </c>
      <c r="B45">
        <v>4739</v>
      </c>
      <c r="C45" t="s">
        <v>222</v>
      </c>
      <c r="D45" t="s">
        <v>223</v>
      </c>
      <c r="E45">
        <v>13</v>
      </c>
      <c r="F45" t="s">
        <v>41</v>
      </c>
      <c r="G45" t="s">
        <v>224</v>
      </c>
      <c r="H45">
        <v>180</v>
      </c>
      <c r="I45" s="1">
        <v>31669</v>
      </c>
      <c r="J45">
        <v>31</v>
      </c>
      <c r="K45" t="s">
        <v>225</v>
      </c>
      <c r="L45" t="s">
        <v>26</v>
      </c>
      <c r="M45" t="s">
        <v>45</v>
      </c>
      <c r="N45">
        <v>24</v>
      </c>
      <c r="O45" t="s">
        <v>142</v>
      </c>
      <c r="P45" t="s">
        <v>143</v>
      </c>
      <c r="Q45" t="s">
        <v>144</v>
      </c>
      <c r="R45">
        <v>49</v>
      </c>
      <c r="S45">
        <v>6</v>
      </c>
      <c r="T45">
        <v>8</v>
      </c>
      <c r="U45">
        <v>14</v>
      </c>
      <c r="V45">
        <v>46</v>
      </c>
    </row>
    <row r="46" spans="1:22" x14ac:dyDescent="0.25">
      <c r="A46" t="s">
        <v>1999</v>
      </c>
      <c r="B46">
        <v>4818</v>
      </c>
      <c r="C46" t="s">
        <v>226</v>
      </c>
      <c r="D46" t="s">
        <v>227</v>
      </c>
      <c r="E46">
        <v>49</v>
      </c>
      <c r="F46" t="s">
        <v>41</v>
      </c>
      <c r="G46" t="s">
        <v>33</v>
      </c>
      <c r="H46">
        <v>174</v>
      </c>
      <c r="I46" s="1">
        <v>32559</v>
      </c>
      <c r="J46">
        <v>29</v>
      </c>
      <c r="K46" t="s">
        <v>158</v>
      </c>
      <c r="L46" t="s">
        <v>26</v>
      </c>
      <c r="M46" t="s">
        <v>27</v>
      </c>
      <c r="N46">
        <v>13</v>
      </c>
      <c r="O46" t="s">
        <v>228</v>
      </c>
      <c r="P46" t="s">
        <v>229</v>
      </c>
      <c r="Q46" t="s">
        <v>230</v>
      </c>
      <c r="R46">
        <v>3</v>
      </c>
      <c r="S46">
        <v>0</v>
      </c>
      <c r="T46">
        <v>0</v>
      </c>
      <c r="U46">
        <v>0</v>
      </c>
      <c r="V46">
        <v>5</v>
      </c>
    </row>
    <row r="47" spans="1:22" x14ac:dyDescent="0.25">
      <c r="A47" t="s">
        <v>1999</v>
      </c>
      <c r="B47">
        <v>5412</v>
      </c>
      <c r="C47" t="s">
        <v>231</v>
      </c>
      <c r="D47" t="s">
        <v>232</v>
      </c>
      <c r="E47">
        <v>16</v>
      </c>
      <c r="F47" t="s">
        <v>41</v>
      </c>
      <c r="G47" t="s">
        <v>42</v>
      </c>
      <c r="H47">
        <v>195</v>
      </c>
      <c r="I47" s="1">
        <v>34760</v>
      </c>
      <c r="J47">
        <v>23</v>
      </c>
      <c r="K47" t="s">
        <v>233</v>
      </c>
      <c r="L47" t="s">
        <v>26</v>
      </c>
      <c r="M47" t="s">
        <v>45</v>
      </c>
      <c r="N47">
        <v>30</v>
      </c>
      <c r="O47" t="s">
        <v>219</v>
      </c>
      <c r="P47" t="s">
        <v>220</v>
      </c>
      <c r="Q47" t="s">
        <v>221</v>
      </c>
      <c r="R47">
        <v>59</v>
      </c>
      <c r="S47">
        <v>9</v>
      </c>
      <c r="T47">
        <v>29</v>
      </c>
      <c r="U47">
        <v>38</v>
      </c>
      <c r="V47">
        <v>108</v>
      </c>
    </row>
    <row r="48" spans="1:22" x14ac:dyDescent="0.25">
      <c r="A48" t="s">
        <v>1999</v>
      </c>
      <c r="B48">
        <v>10105</v>
      </c>
      <c r="C48" t="s">
        <v>234</v>
      </c>
      <c r="D48" t="s">
        <v>235</v>
      </c>
      <c r="E48">
        <v>37</v>
      </c>
      <c r="F48" t="s">
        <v>41</v>
      </c>
      <c r="G48" t="s">
        <v>42</v>
      </c>
      <c r="H48">
        <v>185</v>
      </c>
      <c r="I48" s="1">
        <v>33147</v>
      </c>
      <c r="J48">
        <v>27</v>
      </c>
      <c r="K48" t="s">
        <v>236</v>
      </c>
      <c r="L48" t="s">
        <v>26</v>
      </c>
      <c r="M48" t="s">
        <v>27</v>
      </c>
      <c r="N48">
        <v>27</v>
      </c>
      <c r="O48" t="s">
        <v>237</v>
      </c>
      <c r="P48" t="s">
        <v>238</v>
      </c>
      <c r="Q48" t="s">
        <v>239</v>
      </c>
      <c r="R48">
        <v>9</v>
      </c>
      <c r="S48">
        <v>0</v>
      </c>
      <c r="T48">
        <v>2</v>
      </c>
      <c r="U48">
        <v>2</v>
      </c>
      <c r="V48">
        <v>11</v>
      </c>
    </row>
    <row r="49" spans="1:22" x14ac:dyDescent="0.25">
      <c r="A49" t="s">
        <v>1999</v>
      </c>
      <c r="B49">
        <v>4663</v>
      </c>
      <c r="C49" t="s">
        <v>240</v>
      </c>
      <c r="D49" t="s">
        <v>154</v>
      </c>
      <c r="E49">
        <v>9</v>
      </c>
      <c r="F49" t="s">
        <v>41</v>
      </c>
      <c r="G49" t="s">
        <v>33</v>
      </c>
      <c r="H49">
        <v>195</v>
      </c>
      <c r="I49" s="1">
        <v>33254</v>
      </c>
      <c r="J49">
        <v>27</v>
      </c>
      <c r="K49" t="s">
        <v>241</v>
      </c>
      <c r="L49" t="s">
        <v>26</v>
      </c>
      <c r="M49" t="s">
        <v>45</v>
      </c>
      <c r="N49">
        <v>22</v>
      </c>
      <c r="O49" t="s">
        <v>61</v>
      </c>
      <c r="P49" t="s">
        <v>62</v>
      </c>
      <c r="Q49" t="s">
        <v>63</v>
      </c>
      <c r="R49">
        <v>77</v>
      </c>
      <c r="S49">
        <v>18</v>
      </c>
      <c r="T49">
        <v>23</v>
      </c>
      <c r="U49">
        <v>41</v>
      </c>
      <c r="V49">
        <v>160</v>
      </c>
    </row>
    <row r="50" spans="1:22" x14ac:dyDescent="0.25">
      <c r="A50" t="s">
        <v>1999</v>
      </c>
      <c r="B50">
        <v>5441</v>
      </c>
      <c r="C50" t="s">
        <v>242</v>
      </c>
      <c r="D50" t="s">
        <v>104</v>
      </c>
      <c r="E50">
        <v>10</v>
      </c>
      <c r="F50" t="s">
        <v>23</v>
      </c>
      <c r="G50" t="s">
        <v>33</v>
      </c>
      <c r="H50">
        <v>191</v>
      </c>
      <c r="I50" s="1">
        <v>34937</v>
      </c>
      <c r="J50">
        <v>22</v>
      </c>
      <c r="K50" t="s">
        <v>243</v>
      </c>
      <c r="L50" t="s">
        <v>26</v>
      </c>
      <c r="M50" t="s">
        <v>45</v>
      </c>
      <c r="N50">
        <v>30</v>
      </c>
      <c r="O50" t="s">
        <v>219</v>
      </c>
      <c r="P50" t="s">
        <v>220</v>
      </c>
      <c r="Q50" t="s">
        <v>221</v>
      </c>
      <c r="R50">
        <v>58</v>
      </c>
      <c r="S50">
        <v>5</v>
      </c>
      <c r="T50">
        <v>10</v>
      </c>
      <c r="U50">
        <v>15</v>
      </c>
      <c r="V50">
        <v>76</v>
      </c>
    </row>
    <row r="51" spans="1:22" x14ac:dyDescent="0.25">
      <c r="A51" t="s">
        <v>1999</v>
      </c>
      <c r="B51">
        <v>5099</v>
      </c>
      <c r="C51" t="s">
        <v>244</v>
      </c>
      <c r="D51" t="s">
        <v>128</v>
      </c>
      <c r="E51">
        <v>61</v>
      </c>
      <c r="F51" t="s">
        <v>41</v>
      </c>
      <c r="G51" t="s">
        <v>42</v>
      </c>
      <c r="H51">
        <v>190</v>
      </c>
      <c r="I51" s="1">
        <v>33152</v>
      </c>
      <c r="J51">
        <v>27</v>
      </c>
      <c r="K51" t="s">
        <v>245</v>
      </c>
      <c r="L51" t="s">
        <v>26</v>
      </c>
      <c r="M51" t="s">
        <v>45</v>
      </c>
      <c r="N51">
        <v>1</v>
      </c>
      <c r="O51" t="s">
        <v>124</v>
      </c>
      <c r="P51" t="s">
        <v>125</v>
      </c>
      <c r="Q51" t="s">
        <v>126</v>
      </c>
      <c r="R51">
        <v>39</v>
      </c>
      <c r="S51">
        <v>2</v>
      </c>
      <c r="T51">
        <v>2</v>
      </c>
      <c r="U51">
        <v>4</v>
      </c>
      <c r="V51">
        <v>34</v>
      </c>
    </row>
    <row r="52" spans="1:22" x14ac:dyDescent="0.25">
      <c r="A52" t="s">
        <v>1999</v>
      </c>
      <c r="B52">
        <v>3733</v>
      </c>
      <c r="C52" t="s">
        <v>246</v>
      </c>
      <c r="D52" t="s">
        <v>163</v>
      </c>
      <c r="E52">
        <v>18</v>
      </c>
      <c r="F52" t="s">
        <v>51</v>
      </c>
      <c r="G52" t="s">
        <v>42</v>
      </c>
      <c r="H52">
        <v>202</v>
      </c>
      <c r="I52" s="1">
        <v>30803</v>
      </c>
      <c r="J52">
        <v>33</v>
      </c>
      <c r="K52" t="s">
        <v>236</v>
      </c>
      <c r="L52" t="s">
        <v>26</v>
      </c>
      <c r="M52" t="s">
        <v>45</v>
      </c>
      <c r="N52">
        <v>29</v>
      </c>
      <c r="O52" t="s">
        <v>181</v>
      </c>
      <c r="P52" t="s">
        <v>182</v>
      </c>
      <c r="Q52" t="s">
        <v>183</v>
      </c>
      <c r="R52">
        <v>79</v>
      </c>
      <c r="S52">
        <v>32</v>
      </c>
      <c r="T52">
        <v>19</v>
      </c>
      <c r="U52">
        <v>51</v>
      </c>
      <c r="V52">
        <v>209</v>
      </c>
    </row>
    <row r="53" spans="1:22" x14ac:dyDescent="0.25">
      <c r="A53" t="s">
        <v>1999</v>
      </c>
      <c r="B53">
        <v>4505</v>
      </c>
      <c r="C53" t="s">
        <v>247</v>
      </c>
      <c r="D53" t="s">
        <v>248</v>
      </c>
      <c r="E53">
        <v>14</v>
      </c>
      <c r="F53" t="s">
        <v>51</v>
      </c>
      <c r="G53" t="s">
        <v>33</v>
      </c>
      <c r="H53">
        <v>187</v>
      </c>
      <c r="I53" s="1">
        <v>33008</v>
      </c>
      <c r="J53">
        <v>27</v>
      </c>
      <c r="K53" t="s">
        <v>66</v>
      </c>
      <c r="L53" t="s">
        <v>26</v>
      </c>
      <c r="M53" t="s">
        <v>45</v>
      </c>
      <c r="N53">
        <v>24</v>
      </c>
      <c r="O53" t="s">
        <v>142</v>
      </c>
      <c r="P53" t="s">
        <v>143</v>
      </c>
      <c r="Q53" t="s">
        <v>144</v>
      </c>
      <c r="R53">
        <v>82</v>
      </c>
      <c r="S53">
        <v>20</v>
      </c>
      <c r="T53">
        <v>31</v>
      </c>
      <c r="U53">
        <v>51</v>
      </c>
      <c r="V53">
        <v>208</v>
      </c>
    </row>
    <row r="54" spans="1:22" x14ac:dyDescent="0.25">
      <c r="A54" t="s">
        <v>1999</v>
      </c>
      <c r="B54">
        <v>4869</v>
      </c>
      <c r="C54" t="s">
        <v>249</v>
      </c>
      <c r="D54" t="s">
        <v>151</v>
      </c>
      <c r="E54">
        <v>4</v>
      </c>
      <c r="F54" t="s">
        <v>82</v>
      </c>
      <c r="G54" t="s">
        <v>42</v>
      </c>
      <c r="H54">
        <v>180</v>
      </c>
      <c r="I54" s="1">
        <v>33241</v>
      </c>
      <c r="J54">
        <v>27</v>
      </c>
      <c r="K54" t="s">
        <v>25</v>
      </c>
      <c r="L54" t="s">
        <v>26</v>
      </c>
      <c r="M54" t="s">
        <v>45</v>
      </c>
      <c r="N54">
        <v>18</v>
      </c>
      <c r="O54" t="s">
        <v>36</v>
      </c>
      <c r="P54" t="s">
        <v>37</v>
      </c>
      <c r="Q54" t="s">
        <v>38</v>
      </c>
      <c r="R54">
        <v>71</v>
      </c>
      <c r="S54">
        <v>16</v>
      </c>
      <c r="T54">
        <v>22</v>
      </c>
      <c r="U54">
        <v>38</v>
      </c>
      <c r="V54">
        <v>140</v>
      </c>
    </row>
    <row r="55" spans="1:22" x14ac:dyDescent="0.25">
      <c r="A55" t="s">
        <v>1999</v>
      </c>
      <c r="B55">
        <v>4728</v>
      </c>
      <c r="C55" t="s">
        <v>250</v>
      </c>
      <c r="D55" t="s">
        <v>251</v>
      </c>
      <c r="E55">
        <v>63</v>
      </c>
      <c r="F55" t="s">
        <v>41</v>
      </c>
      <c r="G55" t="s">
        <v>24</v>
      </c>
      <c r="H55">
        <v>161</v>
      </c>
      <c r="I55" s="1">
        <v>32787</v>
      </c>
      <c r="J55">
        <v>28</v>
      </c>
      <c r="K55" t="s">
        <v>252</v>
      </c>
      <c r="L55" t="s">
        <v>26</v>
      </c>
      <c r="M55" t="s">
        <v>45</v>
      </c>
      <c r="N55">
        <v>15</v>
      </c>
      <c r="O55" t="s">
        <v>253</v>
      </c>
      <c r="P55" t="s">
        <v>254</v>
      </c>
      <c r="Q55" t="s">
        <v>255</v>
      </c>
      <c r="R55">
        <v>51</v>
      </c>
      <c r="S55">
        <v>5</v>
      </c>
      <c r="T55">
        <v>8</v>
      </c>
      <c r="U55">
        <v>13</v>
      </c>
      <c r="V55">
        <v>89</v>
      </c>
    </row>
    <row r="56" spans="1:22" x14ac:dyDescent="0.25">
      <c r="A56" t="s">
        <v>1999</v>
      </c>
      <c r="B56">
        <v>4658</v>
      </c>
      <c r="C56" t="s">
        <v>256</v>
      </c>
      <c r="D56" t="s">
        <v>257</v>
      </c>
      <c r="E56">
        <v>35</v>
      </c>
      <c r="F56" t="s">
        <v>90</v>
      </c>
      <c r="G56" t="s">
        <v>42</v>
      </c>
      <c r="H56">
        <v>175</v>
      </c>
      <c r="I56" s="1">
        <v>32319</v>
      </c>
      <c r="J56">
        <v>29</v>
      </c>
      <c r="K56" t="s">
        <v>34</v>
      </c>
      <c r="L56" t="s">
        <v>35</v>
      </c>
      <c r="M56" t="s">
        <v>45</v>
      </c>
      <c r="N56">
        <v>12</v>
      </c>
      <c r="O56" t="s">
        <v>168</v>
      </c>
      <c r="P56" t="s">
        <v>169</v>
      </c>
      <c r="Q56" t="s">
        <v>170</v>
      </c>
      <c r="R56">
        <v>7</v>
      </c>
      <c r="S56">
        <v>0</v>
      </c>
      <c r="T56">
        <v>0</v>
      </c>
      <c r="U56">
        <v>0</v>
      </c>
    </row>
    <row r="57" spans="1:22" x14ac:dyDescent="0.25">
      <c r="A57" t="s">
        <v>1999</v>
      </c>
      <c r="B57">
        <v>4298</v>
      </c>
      <c r="C57" t="s">
        <v>258</v>
      </c>
      <c r="D57" t="s">
        <v>259</v>
      </c>
      <c r="E57">
        <v>39</v>
      </c>
      <c r="F57" t="s">
        <v>82</v>
      </c>
      <c r="G57" t="s">
        <v>42</v>
      </c>
      <c r="H57">
        <v>180</v>
      </c>
      <c r="I57" s="1">
        <v>30991</v>
      </c>
      <c r="J57">
        <v>33</v>
      </c>
      <c r="K57" t="s">
        <v>260</v>
      </c>
      <c r="L57" t="s">
        <v>35</v>
      </c>
      <c r="M57" t="s">
        <v>45</v>
      </c>
      <c r="N57">
        <v>2</v>
      </c>
      <c r="O57" t="s">
        <v>211</v>
      </c>
      <c r="P57" t="s">
        <v>212</v>
      </c>
      <c r="Q57" t="s">
        <v>213</v>
      </c>
      <c r="R57">
        <v>61</v>
      </c>
      <c r="S57">
        <v>1</v>
      </c>
      <c r="T57">
        <v>13</v>
      </c>
      <c r="U57">
        <v>14</v>
      </c>
      <c r="V57">
        <v>46</v>
      </c>
    </row>
    <row r="58" spans="1:22" x14ac:dyDescent="0.25">
      <c r="A58" t="s">
        <v>1999</v>
      </c>
      <c r="B58">
        <v>5434</v>
      </c>
      <c r="C58" t="s">
        <v>261</v>
      </c>
      <c r="D58" t="s">
        <v>262</v>
      </c>
      <c r="E58">
        <v>15</v>
      </c>
      <c r="F58" t="s">
        <v>41</v>
      </c>
      <c r="G58" t="s">
        <v>42</v>
      </c>
      <c r="H58">
        <v>190</v>
      </c>
      <c r="I58" s="1">
        <v>35086</v>
      </c>
      <c r="J58">
        <v>22</v>
      </c>
      <c r="K58" t="s">
        <v>263</v>
      </c>
      <c r="L58" t="s">
        <v>26</v>
      </c>
      <c r="M58" t="s">
        <v>45</v>
      </c>
      <c r="N58">
        <v>17</v>
      </c>
      <c r="O58" t="s">
        <v>264</v>
      </c>
      <c r="P58" t="s">
        <v>265</v>
      </c>
      <c r="Q58" t="s">
        <v>266</v>
      </c>
      <c r="R58">
        <v>51</v>
      </c>
      <c r="S58">
        <v>11</v>
      </c>
      <c r="T58">
        <v>18</v>
      </c>
      <c r="U58">
        <v>29</v>
      </c>
      <c r="V58">
        <v>91</v>
      </c>
    </row>
    <row r="59" spans="1:22" x14ac:dyDescent="0.25">
      <c r="A59" t="s">
        <v>1999</v>
      </c>
      <c r="B59">
        <v>5499</v>
      </c>
      <c r="C59" t="s">
        <v>267</v>
      </c>
      <c r="D59" t="s">
        <v>268</v>
      </c>
      <c r="E59">
        <v>44</v>
      </c>
      <c r="F59" t="s">
        <v>23</v>
      </c>
      <c r="G59" t="s">
        <v>42</v>
      </c>
      <c r="H59">
        <v>190</v>
      </c>
      <c r="I59" s="1">
        <v>32529</v>
      </c>
      <c r="J59">
        <v>29</v>
      </c>
      <c r="K59" t="s">
        <v>269</v>
      </c>
      <c r="L59" t="s">
        <v>44</v>
      </c>
      <c r="M59" t="s">
        <v>45</v>
      </c>
      <c r="N59">
        <v>14</v>
      </c>
      <c r="O59" t="s">
        <v>136</v>
      </c>
      <c r="P59" t="s">
        <v>137</v>
      </c>
      <c r="Q59" t="s">
        <v>138</v>
      </c>
      <c r="R59">
        <v>3</v>
      </c>
      <c r="S59">
        <v>0</v>
      </c>
      <c r="T59">
        <v>0</v>
      </c>
      <c r="U59">
        <v>0</v>
      </c>
      <c r="V59">
        <v>4</v>
      </c>
    </row>
    <row r="60" spans="1:22" x14ac:dyDescent="0.25">
      <c r="A60" t="s">
        <v>1999</v>
      </c>
      <c r="B60">
        <v>5438</v>
      </c>
      <c r="C60" t="s">
        <v>270</v>
      </c>
      <c r="D60" t="s">
        <v>271</v>
      </c>
      <c r="E60">
        <v>56</v>
      </c>
      <c r="F60" t="s">
        <v>23</v>
      </c>
      <c r="G60" t="s">
        <v>42</v>
      </c>
      <c r="H60">
        <v>193</v>
      </c>
      <c r="I60" s="1">
        <v>35268</v>
      </c>
      <c r="J60">
        <v>21</v>
      </c>
      <c r="K60" t="s">
        <v>272</v>
      </c>
      <c r="L60" t="s">
        <v>60</v>
      </c>
      <c r="M60" t="s">
        <v>45</v>
      </c>
      <c r="N60">
        <v>18</v>
      </c>
      <c r="O60" t="s">
        <v>36</v>
      </c>
      <c r="P60" t="s">
        <v>37</v>
      </c>
      <c r="Q60" t="s">
        <v>38</v>
      </c>
      <c r="R60">
        <v>54</v>
      </c>
      <c r="S60">
        <v>11</v>
      </c>
      <c r="T60">
        <v>5</v>
      </c>
      <c r="U60">
        <v>16</v>
      </c>
      <c r="V60">
        <v>114</v>
      </c>
    </row>
    <row r="61" spans="1:22" x14ac:dyDescent="0.25">
      <c r="A61" t="s">
        <v>1999</v>
      </c>
      <c r="B61">
        <v>353</v>
      </c>
      <c r="C61" t="s">
        <v>273</v>
      </c>
      <c r="D61" t="s">
        <v>274</v>
      </c>
      <c r="E61">
        <v>83</v>
      </c>
      <c r="F61" t="s">
        <v>41</v>
      </c>
      <c r="G61" t="s">
        <v>33</v>
      </c>
      <c r="H61">
        <v>205</v>
      </c>
      <c r="I61" s="1">
        <v>29350</v>
      </c>
      <c r="J61">
        <v>37</v>
      </c>
      <c r="K61" t="s">
        <v>252</v>
      </c>
      <c r="L61" t="s">
        <v>26</v>
      </c>
      <c r="M61" t="s">
        <v>45</v>
      </c>
      <c r="N61">
        <v>18</v>
      </c>
      <c r="O61" t="s">
        <v>36</v>
      </c>
      <c r="P61" t="s">
        <v>37</v>
      </c>
      <c r="Q61" t="s">
        <v>38</v>
      </c>
      <c r="R61">
        <v>59</v>
      </c>
      <c r="S61">
        <v>2</v>
      </c>
      <c r="T61">
        <v>2</v>
      </c>
      <c r="U61">
        <v>4</v>
      </c>
      <c r="V61">
        <v>48</v>
      </c>
    </row>
    <row r="62" spans="1:22" x14ac:dyDescent="0.25">
      <c r="A62" t="s">
        <v>1999</v>
      </c>
      <c r="B62">
        <v>4275</v>
      </c>
      <c r="C62" t="s">
        <v>275</v>
      </c>
      <c r="D62" t="s">
        <v>276</v>
      </c>
      <c r="E62">
        <v>89</v>
      </c>
      <c r="F62" t="s">
        <v>41</v>
      </c>
      <c r="G62" t="s">
        <v>33</v>
      </c>
      <c r="H62">
        <v>200</v>
      </c>
      <c r="I62" s="1">
        <v>32730</v>
      </c>
      <c r="J62">
        <v>28</v>
      </c>
      <c r="K62" t="s">
        <v>277</v>
      </c>
      <c r="L62" t="s">
        <v>26</v>
      </c>
      <c r="M62" t="s">
        <v>45</v>
      </c>
      <c r="N62">
        <v>19</v>
      </c>
      <c r="O62" t="s">
        <v>77</v>
      </c>
      <c r="P62" t="s">
        <v>78</v>
      </c>
      <c r="Q62" t="s">
        <v>79</v>
      </c>
      <c r="R62">
        <v>81</v>
      </c>
      <c r="S62">
        <v>18</v>
      </c>
      <c r="T62">
        <v>32</v>
      </c>
      <c r="U62">
        <v>50</v>
      </c>
      <c r="V62">
        <v>178</v>
      </c>
    </row>
    <row r="63" spans="1:22" x14ac:dyDescent="0.25">
      <c r="A63" t="s">
        <v>1999</v>
      </c>
      <c r="B63">
        <v>5149</v>
      </c>
      <c r="C63" t="s">
        <v>278</v>
      </c>
      <c r="D63" t="s">
        <v>279</v>
      </c>
      <c r="E63">
        <v>11</v>
      </c>
      <c r="F63" t="s">
        <v>51</v>
      </c>
      <c r="G63" t="s">
        <v>24</v>
      </c>
      <c r="H63">
        <v>181</v>
      </c>
      <c r="I63" s="1">
        <v>33730</v>
      </c>
      <c r="J63">
        <v>25</v>
      </c>
      <c r="K63" t="s">
        <v>252</v>
      </c>
      <c r="L63" t="s">
        <v>26</v>
      </c>
      <c r="M63" t="s">
        <v>45</v>
      </c>
      <c r="N63">
        <v>14</v>
      </c>
      <c r="O63" t="s">
        <v>136</v>
      </c>
      <c r="P63" t="s">
        <v>137</v>
      </c>
      <c r="Q63" t="s">
        <v>138</v>
      </c>
      <c r="R63">
        <v>64</v>
      </c>
      <c r="S63">
        <v>10</v>
      </c>
      <c r="T63">
        <v>19</v>
      </c>
      <c r="U63">
        <v>29</v>
      </c>
      <c r="V63">
        <v>187</v>
      </c>
    </row>
    <row r="64" spans="1:22" x14ac:dyDescent="0.25">
      <c r="A64" t="s">
        <v>1999</v>
      </c>
      <c r="B64">
        <v>5383</v>
      </c>
      <c r="C64" t="s">
        <v>280</v>
      </c>
      <c r="D64" t="s">
        <v>281</v>
      </c>
      <c r="E64">
        <v>13</v>
      </c>
      <c r="F64" t="s">
        <v>23</v>
      </c>
      <c r="G64" t="s">
        <v>24</v>
      </c>
      <c r="H64">
        <v>157</v>
      </c>
      <c r="I64" s="1">
        <v>34194</v>
      </c>
      <c r="J64">
        <v>24</v>
      </c>
      <c r="K64" t="s">
        <v>282</v>
      </c>
      <c r="L64" t="s">
        <v>44</v>
      </c>
      <c r="M64" t="s">
        <v>45</v>
      </c>
      <c r="N64">
        <v>23</v>
      </c>
      <c r="O64" t="s">
        <v>283</v>
      </c>
      <c r="P64" t="s">
        <v>284</v>
      </c>
      <c r="Q64" t="s">
        <v>285</v>
      </c>
      <c r="R64">
        <v>72</v>
      </c>
      <c r="S64">
        <v>18</v>
      </c>
      <c r="T64">
        <v>43</v>
      </c>
      <c r="U64">
        <v>61</v>
      </c>
      <c r="V64">
        <v>182</v>
      </c>
    </row>
    <row r="65" spans="1:22" x14ac:dyDescent="0.25">
      <c r="A65" t="s">
        <v>1999</v>
      </c>
      <c r="B65">
        <v>100</v>
      </c>
      <c r="C65" t="s">
        <v>286</v>
      </c>
      <c r="D65" t="s">
        <v>160</v>
      </c>
      <c r="E65">
        <v>12</v>
      </c>
      <c r="F65" t="s">
        <v>51</v>
      </c>
      <c r="G65" t="s">
        <v>224</v>
      </c>
      <c r="H65">
        <v>178</v>
      </c>
      <c r="I65" s="1">
        <v>28873</v>
      </c>
      <c r="J65">
        <v>39</v>
      </c>
      <c r="K65" t="s">
        <v>152</v>
      </c>
      <c r="L65" t="s">
        <v>44</v>
      </c>
      <c r="M65" t="s">
        <v>45</v>
      </c>
      <c r="N65">
        <v>15</v>
      </c>
      <c r="O65" t="s">
        <v>253</v>
      </c>
      <c r="P65" t="s">
        <v>254</v>
      </c>
      <c r="Q65" t="s">
        <v>255</v>
      </c>
      <c r="R65">
        <v>82</v>
      </c>
      <c r="S65">
        <v>15</v>
      </c>
      <c r="T65">
        <v>20</v>
      </c>
      <c r="U65">
        <v>35</v>
      </c>
      <c r="V65">
        <v>149</v>
      </c>
    </row>
    <row r="66" spans="1:22" x14ac:dyDescent="0.25">
      <c r="A66" t="s">
        <v>1999</v>
      </c>
      <c r="B66">
        <v>4902</v>
      </c>
      <c r="C66" t="s">
        <v>286</v>
      </c>
      <c r="D66" t="s">
        <v>287</v>
      </c>
      <c r="E66">
        <v>24</v>
      </c>
      <c r="F66" t="s">
        <v>41</v>
      </c>
      <c r="G66" t="s">
        <v>224</v>
      </c>
      <c r="H66">
        <v>177</v>
      </c>
      <c r="I66" s="1">
        <v>30597</v>
      </c>
      <c r="J66">
        <v>34</v>
      </c>
      <c r="K66" t="s">
        <v>152</v>
      </c>
      <c r="L66" t="s">
        <v>44</v>
      </c>
      <c r="M66" t="s">
        <v>45</v>
      </c>
      <c r="N66">
        <v>8</v>
      </c>
      <c r="O66" t="s">
        <v>106</v>
      </c>
      <c r="P66" t="s">
        <v>107</v>
      </c>
      <c r="Q66" t="s">
        <v>108</v>
      </c>
      <c r="R66">
        <v>26</v>
      </c>
      <c r="S66">
        <v>1</v>
      </c>
      <c r="T66">
        <v>5</v>
      </c>
      <c r="U66">
        <v>6</v>
      </c>
      <c r="V66">
        <v>17</v>
      </c>
    </row>
    <row r="67" spans="1:22" x14ac:dyDescent="0.25">
      <c r="A67" t="s">
        <v>1999</v>
      </c>
      <c r="B67">
        <v>4394</v>
      </c>
      <c r="C67" t="s">
        <v>288</v>
      </c>
      <c r="D67" t="s">
        <v>289</v>
      </c>
      <c r="E67">
        <v>28</v>
      </c>
      <c r="F67" t="s">
        <v>51</v>
      </c>
      <c r="G67" t="s">
        <v>33</v>
      </c>
      <c r="H67">
        <v>185</v>
      </c>
      <c r="I67" s="1">
        <v>32154</v>
      </c>
      <c r="J67">
        <v>30</v>
      </c>
      <c r="K67" t="s">
        <v>290</v>
      </c>
      <c r="L67" t="s">
        <v>26</v>
      </c>
      <c r="M67" t="s">
        <v>45</v>
      </c>
      <c r="N67">
        <v>6</v>
      </c>
      <c r="O67" t="s">
        <v>196</v>
      </c>
      <c r="P67" t="s">
        <v>197</v>
      </c>
      <c r="Q67" t="s">
        <v>198</v>
      </c>
      <c r="R67">
        <v>82</v>
      </c>
      <c r="S67">
        <v>14</v>
      </c>
      <c r="T67">
        <v>44</v>
      </c>
      <c r="U67">
        <v>58</v>
      </c>
      <c r="V67">
        <v>199</v>
      </c>
    </row>
    <row r="68" spans="1:22" x14ac:dyDescent="0.25">
      <c r="A68" t="s">
        <v>1999</v>
      </c>
      <c r="B68">
        <v>5268</v>
      </c>
      <c r="C68" t="s">
        <v>291</v>
      </c>
      <c r="D68" t="s">
        <v>292</v>
      </c>
      <c r="E68">
        <v>41</v>
      </c>
      <c r="F68" t="s">
        <v>41</v>
      </c>
      <c r="G68" t="s">
        <v>33</v>
      </c>
      <c r="H68">
        <v>192</v>
      </c>
      <c r="I68" s="1">
        <v>32626</v>
      </c>
      <c r="J68">
        <v>28</v>
      </c>
      <c r="K68" t="s">
        <v>293</v>
      </c>
      <c r="L68" t="s">
        <v>44</v>
      </c>
      <c r="M68" t="s">
        <v>45</v>
      </c>
      <c r="N68">
        <v>16</v>
      </c>
      <c r="O68" t="s">
        <v>148</v>
      </c>
      <c r="P68" t="s">
        <v>149</v>
      </c>
      <c r="Q68" t="s">
        <v>150</v>
      </c>
      <c r="R68">
        <v>74</v>
      </c>
      <c r="S68">
        <v>3</v>
      </c>
      <c r="T68">
        <v>11</v>
      </c>
      <c r="U68">
        <v>14</v>
      </c>
      <c r="V68">
        <v>76</v>
      </c>
    </row>
    <row r="69" spans="1:22" x14ac:dyDescent="0.25">
      <c r="A69" t="s">
        <v>1999</v>
      </c>
      <c r="B69">
        <v>5431</v>
      </c>
      <c r="C69" t="s">
        <v>294</v>
      </c>
      <c r="D69" t="s">
        <v>295</v>
      </c>
      <c r="E69">
        <v>82</v>
      </c>
      <c r="F69" t="s">
        <v>51</v>
      </c>
      <c r="G69" t="s">
        <v>33</v>
      </c>
      <c r="H69">
        <v>185</v>
      </c>
      <c r="I69" s="1">
        <v>34979</v>
      </c>
      <c r="J69">
        <v>22</v>
      </c>
      <c r="K69" t="s">
        <v>296</v>
      </c>
      <c r="L69" t="s">
        <v>297</v>
      </c>
      <c r="M69" t="s">
        <v>45</v>
      </c>
      <c r="N69">
        <v>21</v>
      </c>
      <c r="O69" t="s">
        <v>92</v>
      </c>
      <c r="P69" t="s">
        <v>93</v>
      </c>
      <c r="Q69" t="s">
        <v>94</v>
      </c>
      <c r="R69">
        <v>14</v>
      </c>
      <c r="S69">
        <v>3</v>
      </c>
      <c r="T69">
        <v>0</v>
      </c>
      <c r="U69">
        <v>3</v>
      </c>
      <c r="V69">
        <v>14</v>
      </c>
    </row>
    <row r="70" spans="1:22" x14ac:dyDescent="0.25">
      <c r="A70" t="s">
        <v>1999</v>
      </c>
      <c r="B70">
        <v>4402</v>
      </c>
      <c r="C70" t="s">
        <v>298</v>
      </c>
      <c r="D70" t="s">
        <v>116</v>
      </c>
      <c r="E70">
        <v>33</v>
      </c>
      <c r="F70" t="s">
        <v>82</v>
      </c>
      <c r="G70" t="s">
        <v>33</v>
      </c>
      <c r="H70">
        <v>185</v>
      </c>
      <c r="I70" s="1">
        <v>31258</v>
      </c>
      <c r="J70">
        <v>32</v>
      </c>
      <c r="K70" t="s">
        <v>299</v>
      </c>
      <c r="L70" t="s">
        <v>44</v>
      </c>
      <c r="M70" t="s">
        <v>45</v>
      </c>
      <c r="N70">
        <v>30</v>
      </c>
      <c r="O70" t="s">
        <v>219</v>
      </c>
      <c r="P70" t="s">
        <v>220</v>
      </c>
      <c r="Q70" t="s">
        <v>221</v>
      </c>
      <c r="R70">
        <v>82</v>
      </c>
      <c r="S70">
        <v>6</v>
      </c>
      <c r="T70">
        <v>30</v>
      </c>
      <c r="U70">
        <v>36</v>
      </c>
      <c r="V70">
        <v>112</v>
      </c>
    </row>
    <row r="71" spans="1:22" x14ac:dyDescent="0.25">
      <c r="A71" t="s">
        <v>1999</v>
      </c>
      <c r="B71">
        <v>5440</v>
      </c>
      <c r="C71" t="s">
        <v>300</v>
      </c>
      <c r="D71" t="s">
        <v>301</v>
      </c>
      <c r="E71">
        <v>53</v>
      </c>
      <c r="F71" t="s">
        <v>82</v>
      </c>
      <c r="G71" t="s">
        <v>33</v>
      </c>
      <c r="H71">
        <v>180</v>
      </c>
      <c r="I71" s="1">
        <v>34079</v>
      </c>
      <c r="J71">
        <v>25</v>
      </c>
      <c r="K71" t="s">
        <v>302</v>
      </c>
      <c r="L71" t="s">
        <v>44</v>
      </c>
      <c r="M71" t="s">
        <v>45</v>
      </c>
      <c r="N71">
        <v>6</v>
      </c>
      <c r="O71" t="s">
        <v>196</v>
      </c>
      <c r="P71" t="s">
        <v>197</v>
      </c>
      <c r="Q71" t="s">
        <v>198</v>
      </c>
      <c r="R71">
        <v>76</v>
      </c>
      <c r="S71">
        <v>7</v>
      </c>
      <c r="T71">
        <v>32</v>
      </c>
      <c r="U71">
        <v>39</v>
      </c>
      <c r="V71">
        <v>198</v>
      </c>
    </row>
    <row r="72" spans="1:22" x14ac:dyDescent="0.25">
      <c r="A72" t="s">
        <v>1999</v>
      </c>
      <c r="B72">
        <v>5890</v>
      </c>
      <c r="C72" t="s">
        <v>303</v>
      </c>
      <c r="D72" t="s">
        <v>304</v>
      </c>
      <c r="E72">
        <v>65</v>
      </c>
      <c r="F72" t="s">
        <v>41</v>
      </c>
      <c r="G72" t="s">
        <v>24</v>
      </c>
      <c r="H72">
        <v>167</v>
      </c>
      <c r="I72" s="1">
        <v>33586</v>
      </c>
      <c r="J72">
        <v>26</v>
      </c>
      <c r="K72" t="s">
        <v>305</v>
      </c>
      <c r="L72" t="s">
        <v>26</v>
      </c>
      <c r="M72" t="s">
        <v>45</v>
      </c>
      <c r="N72">
        <v>1</v>
      </c>
      <c r="O72" t="s">
        <v>124</v>
      </c>
      <c r="P72" t="s">
        <v>125</v>
      </c>
      <c r="Q72" t="s">
        <v>126</v>
      </c>
      <c r="R72">
        <v>20</v>
      </c>
      <c r="S72">
        <v>6</v>
      </c>
      <c r="T72">
        <v>2</v>
      </c>
      <c r="U72">
        <v>8</v>
      </c>
      <c r="V72">
        <v>30</v>
      </c>
    </row>
    <row r="73" spans="1:22" x14ac:dyDescent="0.25">
      <c r="A73" t="s">
        <v>1999</v>
      </c>
      <c r="B73">
        <v>5126</v>
      </c>
      <c r="C73" t="s">
        <v>306</v>
      </c>
      <c r="D73" t="s">
        <v>307</v>
      </c>
      <c r="E73">
        <v>64</v>
      </c>
      <c r="F73" t="s">
        <v>41</v>
      </c>
      <c r="G73" t="s">
        <v>42</v>
      </c>
      <c r="H73">
        <v>185</v>
      </c>
      <c r="I73" s="1">
        <v>33660</v>
      </c>
      <c r="J73">
        <v>26</v>
      </c>
      <c r="K73" t="s">
        <v>308</v>
      </c>
      <c r="L73" t="s">
        <v>53</v>
      </c>
      <c r="M73" t="s">
        <v>45</v>
      </c>
      <c r="N73">
        <v>25</v>
      </c>
      <c r="O73" t="s">
        <v>112</v>
      </c>
      <c r="P73" t="s">
        <v>113</v>
      </c>
      <c r="Q73" t="s">
        <v>114</v>
      </c>
      <c r="R73">
        <v>81</v>
      </c>
      <c r="S73">
        <v>26</v>
      </c>
      <c r="T73">
        <v>43</v>
      </c>
      <c r="U73">
        <v>69</v>
      </c>
      <c r="V73">
        <v>177</v>
      </c>
    </row>
    <row r="74" spans="1:22" x14ac:dyDescent="0.25">
      <c r="A74" t="s">
        <v>1999</v>
      </c>
      <c r="B74">
        <v>4218</v>
      </c>
      <c r="C74" t="s">
        <v>309</v>
      </c>
      <c r="D74" t="s">
        <v>310</v>
      </c>
      <c r="E74">
        <v>6</v>
      </c>
      <c r="F74" t="s">
        <v>82</v>
      </c>
      <c r="G74" t="s">
        <v>33</v>
      </c>
      <c r="H74">
        <v>190</v>
      </c>
      <c r="I74" s="1">
        <v>30254</v>
      </c>
      <c r="J74">
        <v>35</v>
      </c>
      <c r="K74" t="s">
        <v>192</v>
      </c>
      <c r="L74" t="s">
        <v>44</v>
      </c>
      <c r="M74" t="s">
        <v>45</v>
      </c>
      <c r="N74">
        <v>7</v>
      </c>
      <c r="O74" t="s">
        <v>85</v>
      </c>
      <c r="P74" t="s">
        <v>86</v>
      </c>
      <c r="Q74" t="s">
        <v>87</v>
      </c>
      <c r="R74">
        <v>66</v>
      </c>
      <c r="S74">
        <v>4</v>
      </c>
      <c r="T74">
        <v>9</v>
      </c>
      <c r="U74">
        <v>13</v>
      </c>
      <c r="V74">
        <v>83</v>
      </c>
    </row>
    <row r="75" spans="1:22" x14ac:dyDescent="0.25">
      <c r="A75" t="s">
        <v>1999</v>
      </c>
      <c r="B75">
        <v>5462</v>
      </c>
      <c r="C75" t="s">
        <v>311</v>
      </c>
      <c r="D75" t="s">
        <v>312</v>
      </c>
      <c r="E75">
        <v>24</v>
      </c>
      <c r="F75" t="s">
        <v>41</v>
      </c>
      <c r="G75" t="s">
        <v>24</v>
      </c>
      <c r="H75">
        <v>190</v>
      </c>
      <c r="I75" s="1">
        <v>33973</v>
      </c>
      <c r="J75">
        <v>25</v>
      </c>
      <c r="K75" t="s">
        <v>313</v>
      </c>
      <c r="L75" t="s">
        <v>26</v>
      </c>
      <c r="M75" t="s">
        <v>45</v>
      </c>
      <c r="N75">
        <v>4</v>
      </c>
      <c r="O75" t="s">
        <v>314</v>
      </c>
      <c r="P75" t="s">
        <v>315</v>
      </c>
      <c r="Q75" t="s">
        <v>316</v>
      </c>
      <c r="R75">
        <v>24</v>
      </c>
      <c r="S75">
        <v>0</v>
      </c>
      <c r="T75">
        <v>5</v>
      </c>
      <c r="U75">
        <v>5</v>
      </c>
      <c r="V75">
        <v>21</v>
      </c>
    </row>
    <row r="76" spans="1:22" x14ac:dyDescent="0.25">
      <c r="A76" t="s">
        <v>1999</v>
      </c>
      <c r="B76">
        <v>5480</v>
      </c>
      <c r="C76" t="s">
        <v>317</v>
      </c>
      <c r="D76" t="s">
        <v>318</v>
      </c>
      <c r="E76">
        <v>22</v>
      </c>
      <c r="F76" t="s">
        <v>41</v>
      </c>
      <c r="G76" t="s">
        <v>319</v>
      </c>
      <c r="H76">
        <v>180</v>
      </c>
      <c r="I76" s="1">
        <v>34008</v>
      </c>
      <c r="J76">
        <v>25</v>
      </c>
      <c r="K76" t="s">
        <v>320</v>
      </c>
      <c r="L76" t="s">
        <v>44</v>
      </c>
      <c r="M76" t="s">
        <v>45</v>
      </c>
      <c r="N76">
        <v>22</v>
      </c>
      <c r="O76" t="s">
        <v>61</v>
      </c>
      <c r="P76" t="s">
        <v>62</v>
      </c>
      <c r="Q76" t="s">
        <v>63</v>
      </c>
      <c r="R76">
        <v>4</v>
      </c>
      <c r="S76">
        <v>0</v>
      </c>
      <c r="T76">
        <v>1</v>
      </c>
      <c r="U76">
        <v>1</v>
      </c>
      <c r="V76">
        <v>11</v>
      </c>
    </row>
    <row r="77" spans="1:22" x14ac:dyDescent="0.25">
      <c r="A77" t="s">
        <v>1999</v>
      </c>
      <c r="B77">
        <v>11572</v>
      </c>
      <c r="C77" t="s">
        <v>321</v>
      </c>
      <c r="D77" t="s">
        <v>154</v>
      </c>
      <c r="E77">
        <v>48</v>
      </c>
      <c r="F77" t="s">
        <v>82</v>
      </c>
      <c r="G77" t="s">
        <v>24</v>
      </c>
      <c r="H77">
        <v>174</v>
      </c>
      <c r="I77" s="1">
        <v>34339</v>
      </c>
      <c r="J77">
        <v>24</v>
      </c>
      <c r="K77" t="s">
        <v>322</v>
      </c>
      <c r="L77" t="s">
        <v>44</v>
      </c>
      <c r="M77" t="s">
        <v>27</v>
      </c>
      <c r="N77">
        <v>11</v>
      </c>
      <c r="O77" t="s">
        <v>46</v>
      </c>
      <c r="P77" t="s">
        <v>47</v>
      </c>
      <c r="Q77" t="s">
        <v>48</v>
      </c>
      <c r="R77">
        <v>2</v>
      </c>
      <c r="S77">
        <v>0</v>
      </c>
      <c r="T77">
        <v>0</v>
      </c>
      <c r="U77">
        <v>0</v>
      </c>
      <c r="V77">
        <v>4</v>
      </c>
    </row>
    <row r="78" spans="1:22" x14ac:dyDescent="0.25">
      <c r="A78" t="s">
        <v>1999</v>
      </c>
      <c r="B78">
        <v>11327</v>
      </c>
      <c r="C78" t="s">
        <v>323</v>
      </c>
      <c r="D78" t="s">
        <v>324</v>
      </c>
      <c r="E78">
        <v>59</v>
      </c>
      <c r="F78" t="s">
        <v>41</v>
      </c>
      <c r="G78" t="s">
        <v>33</v>
      </c>
      <c r="H78">
        <v>180</v>
      </c>
      <c r="I78" s="1">
        <v>34613</v>
      </c>
      <c r="J78">
        <v>23</v>
      </c>
      <c r="K78" t="s">
        <v>325</v>
      </c>
      <c r="L78" t="s">
        <v>44</v>
      </c>
      <c r="M78" t="s">
        <v>27</v>
      </c>
      <c r="N78">
        <v>10</v>
      </c>
      <c r="O78" t="s">
        <v>67</v>
      </c>
      <c r="P78" t="s">
        <v>68</v>
      </c>
      <c r="Q78" t="s">
        <v>69</v>
      </c>
      <c r="R78">
        <v>40</v>
      </c>
      <c r="S78">
        <v>16</v>
      </c>
      <c r="T78">
        <v>17</v>
      </c>
      <c r="U78">
        <v>33</v>
      </c>
      <c r="V78">
        <v>81</v>
      </c>
    </row>
    <row r="79" spans="1:22" x14ac:dyDescent="0.25">
      <c r="A79" t="s">
        <v>1999</v>
      </c>
      <c r="B79">
        <v>5038</v>
      </c>
      <c r="C79" t="s">
        <v>326</v>
      </c>
      <c r="D79" t="s">
        <v>327</v>
      </c>
      <c r="E79">
        <v>62</v>
      </c>
      <c r="F79" t="s">
        <v>23</v>
      </c>
      <c r="G79" t="s">
        <v>33</v>
      </c>
      <c r="H79">
        <v>186</v>
      </c>
      <c r="I79" s="1">
        <v>32378</v>
      </c>
      <c r="J79">
        <v>29</v>
      </c>
      <c r="K79" t="s">
        <v>328</v>
      </c>
      <c r="L79" t="s">
        <v>35</v>
      </c>
      <c r="M79" t="s">
        <v>45</v>
      </c>
      <c r="N79">
        <v>10</v>
      </c>
      <c r="O79" t="s">
        <v>67</v>
      </c>
      <c r="P79" t="s">
        <v>68</v>
      </c>
      <c r="Q79" t="s">
        <v>69</v>
      </c>
      <c r="R79">
        <v>62</v>
      </c>
      <c r="S79">
        <v>6</v>
      </c>
      <c r="T79">
        <v>16</v>
      </c>
      <c r="U79">
        <v>22</v>
      </c>
      <c r="V79">
        <v>128</v>
      </c>
    </row>
    <row r="80" spans="1:22" x14ac:dyDescent="0.25">
      <c r="A80" t="s">
        <v>1999</v>
      </c>
      <c r="B80">
        <v>4235</v>
      </c>
      <c r="C80" t="s">
        <v>329</v>
      </c>
      <c r="D80" t="s">
        <v>330</v>
      </c>
      <c r="E80">
        <v>41</v>
      </c>
      <c r="F80" t="s">
        <v>90</v>
      </c>
      <c r="G80" t="s">
        <v>33</v>
      </c>
      <c r="H80">
        <v>183</v>
      </c>
      <c r="I80" s="1">
        <v>31180</v>
      </c>
      <c r="J80">
        <v>32</v>
      </c>
      <c r="K80" t="s">
        <v>331</v>
      </c>
      <c r="L80" t="s">
        <v>332</v>
      </c>
      <c r="M80" t="s">
        <v>45</v>
      </c>
      <c r="N80">
        <v>8</v>
      </c>
      <c r="O80" t="s">
        <v>106</v>
      </c>
      <c r="P80" t="s">
        <v>107</v>
      </c>
      <c r="Q80" t="s">
        <v>108</v>
      </c>
      <c r="R80">
        <v>28</v>
      </c>
      <c r="S80">
        <v>0</v>
      </c>
      <c r="T80">
        <v>1</v>
      </c>
      <c r="U80">
        <v>1</v>
      </c>
    </row>
    <row r="81" spans="1:22" x14ac:dyDescent="0.25">
      <c r="A81" t="s">
        <v>1999</v>
      </c>
      <c r="B81">
        <v>4790</v>
      </c>
      <c r="C81" t="s">
        <v>333</v>
      </c>
      <c r="D81" t="s">
        <v>122</v>
      </c>
      <c r="E81">
        <v>38</v>
      </c>
      <c r="F81" t="s">
        <v>41</v>
      </c>
      <c r="G81" t="s">
        <v>33</v>
      </c>
      <c r="H81">
        <v>205</v>
      </c>
      <c r="I81" s="1">
        <v>31501</v>
      </c>
      <c r="J81">
        <v>32</v>
      </c>
      <c r="K81" t="s">
        <v>334</v>
      </c>
      <c r="L81" t="s">
        <v>26</v>
      </c>
      <c r="M81" t="s">
        <v>45</v>
      </c>
      <c r="N81">
        <v>26</v>
      </c>
      <c r="O81" t="s">
        <v>335</v>
      </c>
      <c r="P81" t="s">
        <v>336</v>
      </c>
      <c r="Q81" t="s">
        <v>337</v>
      </c>
      <c r="R81">
        <v>58</v>
      </c>
      <c r="S81">
        <v>2</v>
      </c>
      <c r="T81">
        <v>10</v>
      </c>
      <c r="U81">
        <v>12</v>
      </c>
      <c r="V81">
        <v>38</v>
      </c>
    </row>
    <row r="82" spans="1:22" x14ac:dyDescent="0.25">
      <c r="A82" t="s">
        <v>1999</v>
      </c>
      <c r="B82">
        <v>8966</v>
      </c>
      <c r="C82" t="s">
        <v>338</v>
      </c>
      <c r="D82" t="s">
        <v>339</v>
      </c>
      <c r="E82">
        <v>71</v>
      </c>
      <c r="F82" t="s">
        <v>82</v>
      </c>
      <c r="G82" t="s">
        <v>33</v>
      </c>
      <c r="H82">
        <v>191</v>
      </c>
      <c r="I82" s="1">
        <v>33397</v>
      </c>
      <c r="J82">
        <v>26</v>
      </c>
      <c r="K82" t="s">
        <v>340</v>
      </c>
      <c r="L82" t="s">
        <v>26</v>
      </c>
      <c r="M82" t="s">
        <v>45</v>
      </c>
      <c r="N82">
        <v>14</v>
      </c>
      <c r="O82" t="s">
        <v>136</v>
      </c>
      <c r="P82" t="s">
        <v>137</v>
      </c>
      <c r="Q82" t="s">
        <v>138</v>
      </c>
      <c r="R82">
        <v>7</v>
      </c>
      <c r="S82">
        <v>0</v>
      </c>
      <c r="T82">
        <v>0</v>
      </c>
      <c r="U82">
        <v>0</v>
      </c>
      <c r="V82">
        <v>5</v>
      </c>
    </row>
    <row r="83" spans="1:22" x14ac:dyDescent="0.25">
      <c r="A83" t="s">
        <v>1999</v>
      </c>
      <c r="B83">
        <v>10081</v>
      </c>
      <c r="C83" t="s">
        <v>341</v>
      </c>
      <c r="D83" t="s">
        <v>342</v>
      </c>
      <c r="E83">
        <v>38</v>
      </c>
      <c r="F83" t="s">
        <v>51</v>
      </c>
      <c r="G83" t="s">
        <v>33</v>
      </c>
      <c r="H83">
        <v>193</v>
      </c>
      <c r="I83" s="1">
        <v>32540</v>
      </c>
      <c r="J83">
        <v>29</v>
      </c>
      <c r="K83" t="s">
        <v>343</v>
      </c>
      <c r="L83" t="s">
        <v>44</v>
      </c>
      <c r="M83" t="s">
        <v>27</v>
      </c>
      <c r="N83">
        <v>4</v>
      </c>
      <c r="O83" t="s">
        <v>314</v>
      </c>
      <c r="P83" t="s">
        <v>315</v>
      </c>
      <c r="Q83" t="s">
        <v>316</v>
      </c>
      <c r="R83">
        <v>14</v>
      </c>
      <c r="S83">
        <v>2</v>
      </c>
      <c r="T83">
        <v>1</v>
      </c>
      <c r="U83">
        <v>3</v>
      </c>
      <c r="V83">
        <v>13</v>
      </c>
    </row>
    <row r="84" spans="1:22" x14ac:dyDescent="0.25">
      <c r="A84" t="s">
        <v>1999</v>
      </c>
      <c r="B84">
        <v>5841</v>
      </c>
      <c r="C84" t="s">
        <v>344</v>
      </c>
      <c r="D84" t="s">
        <v>345</v>
      </c>
      <c r="E84">
        <v>48</v>
      </c>
      <c r="F84" t="s">
        <v>41</v>
      </c>
      <c r="G84" t="s">
        <v>24</v>
      </c>
      <c r="H84">
        <v>173</v>
      </c>
      <c r="I84" s="1">
        <v>34427</v>
      </c>
      <c r="J84">
        <v>24</v>
      </c>
      <c r="K84" t="s">
        <v>346</v>
      </c>
      <c r="L84" t="s">
        <v>44</v>
      </c>
      <c r="M84" t="s">
        <v>45</v>
      </c>
      <c r="N84">
        <v>20</v>
      </c>
      <c r="O84" t="s">
        <v>28</v>
      </c>
      <c r="P84" t="s">
        <v>29</v>
      </c>
      <c r="Q84" t="s">
        <v>30</v>
      </c>
      <c r="R84">
        <v>49</v>
      </c>
      <c r="S84">
        <v>6</v>
      </c>
      <c r="T84">
        <v>8</v>
      </c>
      <c r="U84">
        <v>14</v>
      </c>
      <c r="V84">
        <v>76</v>
      </c>
    </row>
    <row r="85" spans="1:22" x14ac:dyDescent="0.25">
      <c r="A85" t="s">
        <v>1999</v>
      </c>
      <c r="B85">
        <v>5433</v>
      </c>
      <c r="C85" t="s">
        <v>347</v>
      </c>
      <c r="D85" t="s">
        <v>348</v>
      </c>
      <c r="E85">
        <v>6</v>
      </c>
      <c r="F85" t="s">
        <v>82</v>
      </c>
      <c r="G85" t="s">
        <v>33</v>
      </c>
      <c r="H85">
        <v>186</v>
      </c>
      <c r="I85" s="1">
        <v>35036</v>
      </c>
      <c r="J85">
        <v>22</v>
      </c>
      <c r="K85" t="s">
        <v>349</v>
      </c>
      <c r="L85" t="s">
        <v>53</v>
      </c>
      <c r="M85" t="s">
        <v>27</v>
      </c>
      <c r="N85">
        <v>27</v>
      </c>
      <c r="O85" t="s">
        <v>237</v>
      </c>
      <c r="P85" t="s">
        <v>238</v>
      </c>
      <c r="Q85" t="s">
        <v>239</v>
      </c>
      <c r="R85">
        <v>16</v>
      </c>
      <c r="S85">
        <v>1</v>
      </c>
      <c r="T85">
        <v>4</v>
      </c>
      <c r="U85">
        <v>5</v>
      </c>
      <c r="V85">
        <v>34</v>
      </c>
    </row>
    <row r="86" spans="1:22" x14ac:dyDescent="0.25">
      <c r="A86" t="s">
        <v>1999</v>
      </c>
      <c r="B86">
        <v>4523</v>
      </c>
      <c r="C86" t="s">
        <v>350</v>
      </c>
      <c r="D86" t="s">
        <v>351</v>
      </c>
      <c r="E86">
        <v>72</v>
      </c>
      <c r="F86" t="s">
        <v>51</v>
      </c>
      <c r="G86" t="s">
        <v>33</v>
      </c>
      <c r="H86">
        <v>189</v>
      </c>
      <c r="I86" s="1">
        <v>31778</v>
      </c>
      <c r="J86">
        <v>31</v>
      </c>
      <c r="K86" t="s">
        <v>352</v>
      </c>
      <c r="L86" t="s">
        <v>35</v>
      </c>
      <c r="M86" t="s">
        <v>45</v>
      </c>
      <c r="N86">
        <v>10</v>
      </c>
      <c r="O86" t="s">
        <v>67</v>
      </c>
      <c r="P86" t="s">
        <v>68</v>
      </c>
      <c r="Q86" t="s">
        <v>69</v>
      </c>
      <c r="R86">
        <v>70</v>
      </c>
      <c r="S86">
        <v>21</v>
      </c>
      <c r="T86">
        <v>23</v>
      </c>
      <c r="U86">
        <v>44</v>
      </c>
      <c r="V86">
        <v>223</v>
      </c>
    </row>
    <row r="87" spans="1:22" x14ac:dyDescent="0.25">
      <c r="A87" t="s">
        <v>1999</v>
      </c>
      <c r="B87">
        <v>637</v>
      </c>
      <c r="C87" t="s">
        <v>353</v>
      </c>
      <c r="D87" t="s">
        <v>354</v>
      </c>
      <c r="E87">
        <v>22</v>
      </c>
      <c r="F87" t="s">
        <v>51</v>
      </c>
      <c r="G87" t="s">
        <v>42</v>
      </c>
      <c r="H87">
        <v>190</v>
      </c>
      <c r="I87" s="1">
        <v>30685</v>
      </c>
      <c r="J87">
        <v>34</v>
      </c>
      <c r="K87" t="s">
        <v>355</v>
      </c>
      <c r="L87" t="s">
        <v>356</v>
      </c>
      <c r="M87" t="s">
        <v>45</v>
      </c>
      <c r="N87">
        <v>27</v>
      </c>
      <c r="O87" t="s">
        <v>237</v>
      </c>
      <c r="P87" t="s">
        <v>238</v>
      </c>
      <c r="Q87" t="s">
        <v>239</v>
      </c>
      <c r="R87">
        <v>32</v>
      </c>
      <c r="S87">
        <v>3</v>
      </c>
      <c r="T87">
        <v>8</v>
      </c>
      <c r="U87">
        <v>11</v>
      </c>
      <c r="V87">
        <v>27</v>
      </c>
    </row>
    <row r="88" spans="1:22" x14ac:dyDescent="0.25">
      <c r="A88" t="s">
        <v>1999</v>
      </c>
      <c r="B88">
        <v>5883</v>
      </c>
      <c r="C88" t="s">
        <v>357</v>
      </c>
      <c r="D88" t="s">
        <v>358</v>
      </c>
      <c r="E88">
        <v>54</v>
      </c>
      <c r="F88" t="s">
        <v>23</v>
      </c>
      <c r="G88" t="s">
        <v>42</v>
      </c>
      <c r="H88">
        <v>188</v>
      </c>
      <c r="I88" s="1">
        <v>34508</v>
      </c>
      <c r="J88">
        <v>23</v>
      </c>
      <c r="K88" t="s">
        <v>359</v>
      </c>
      <c r="L88" t="s">
        <v>26</v>
      </c>
      <c r="M88" t="s">
        <v>45</v>
      </c>
      <c r="N88">
        <v>14</v>
      </c>
      <c r="O88" t="s">
        <v>136</v>
      </c>
      <c r="P88" t="s">
        <v>137</v>
      </c>
      <c r="Q88" t="s">
        <v>138</v>
      </c>
      <c r="R88">
        <v>3</v>
      </c>
      <c r="S88">
        <v>0</v>
      </c>
      <c r="T88">
        <v>2</v>
      </c>
      <c r="U88">
        <v>2</v>
      </c>
      <c r="V88">
        <v>3</v>
      </c>
    </row>
    <row r="89" spans="1:22" x14ac:dyDescent="0.25">
      <c r="A89" t="s">
        <v>1999</v>
      </c>
      <c r="B89">
        <v>5320</v>
      </c>
      <c r="C89" t="s">
        <v>360</v>
      </c>
      <c r="D89" t="s">
        <v>361</v>
      </c>
      <c r="E89">
        <v>24</v>
      </c>
      <c r="F89" t="s">
        <v>82</v>
      </c>
      <c r="G89" t="s">
        <v>24</v>
      </c>
      <c r="H89">
        <v>187</v>
      </c>
      <c r="I89" s="1">
        <v>32379</v>
      </c>
      <c r="J89">
        <v>29</v>
      </c>
      <c r="K89" t="s">
        <v>362</v>
      </c>
      <c r="L89" t="s">
        <v>26</v>
      </c>
      <c r="M89" t="s">
        <v>45</v>
      </c>
      <c r="N89">
        <v>18</v>
      </c>
      <c r="O89" t="s">
        <v>36</v>
      </c>
      <c r="P89" t="s">
        <v>37</v>
      </c>
      <c r="Q89" t="s">
        <v>38</v>
      </c>
      <c r="R89">
        <v>12</v>
      </c>
      <c r="S89">
        <v>1</v>
      </c>
      <c r="T89">
        <v>5</v>
      </c>
      <c r="U89">
        <v>6</v>
      </c>
      <c r="V89">
        <v>14</v>
      </c>
    </row>
    <row r="90" spans="1:22" x14ac:dyDescent="0.25">
      <c r="A90" t="s">
        <v>1999</v>
      </c>
      <c r="B90">
        <v>4331</v>
      </c>
      <c r="C90" t="s">
        <v>363</v>
      </c>
      <c r="D90" t="s">
        <v>154</v>
      </c>
      <c r="E90">
        <v>2</v>
      </c>
      <c r="F90" t="s">
        <v>82</v>
      </c>
      <c r="G90" t="s">
        <v>33</v>
      </c>
      <c r="H90">
        <v>200</v>
      </c>
      <c r="I90" s="1">
        <v>31188</v>
      </c>
      <c r="J90">
        <v>32</v>
      </c>
      <c r="K90" t="s">
        <v>364</v>
      </c>
      <c r="L90" t="s">
        <v>44</v>
      </c>
      <c r="M90" t="s">
        <v>45</v>
      </c>
      <c r="N90">
        <v>12</v>
      </c>
      <c r="O90" t="s">
        <v>168</v>
      </c>
      <c r="P90" t="s">
        <v>169</v>
      </c>
      <c r="Q90" t="s">
        <v>170</v>
      </c>
      <c r="R90">
        <v>72</v>
      </c>
      <c r="S90">
        <v>1</v>
      </c>
      <c r="T90">
        <v>18</v>
      </c>
      <c r="U90">
        <v>19</v>
      </c>
      <c r="V90">
        <v>73</v>
      </c>
    </row>
    <row r="91" spans="1:22" x14ac:dyDescent="0.25">
      <c r="A91" t="s">
        <v>1999</v>
      </c>
      <c r="B91">
        <v>5352</v>
      </c>
      <c r="C91" t="s">
        <v>365</v>
      </c>
      <c r="D91" t="s">
        <v>366</v>
      </c>
      <c r="E91">
        <v>19</v>
      </c>
      <c r="F91" t="s">
        <v>41</v>
      </c>
      <c r="G91" t="s">
        <v>33</v>
      </c>
      <c r="H91">
        <v>186</v>
      </c>
      <c r="I91" s="1">
        <v>33506</v>
      </c>
      <c r="J91">
        <v>26</v>
      </c>
      <c r="K91" t="s">
        <v>367</v>
      </c>
      <c r="L91" t="s">
        <v>35</v>
      </c>
      <c r="M91" t="s">
        <v>45</v>
      </c>
      <c r="N91">
        <v>18</v>
      </c>
      <c r="O91" t="s">
        <v>36</v>
      </c>
      <c r="P91" t="s">
        <v>37</v>
      </c>
      <c r="Q91" t="s">
        <v>38</v>
      </c>
      <c r="R91">
        <v>81</v>
      </c>
      <c r="S91">
        <v>15</v>
      </c>
      <c r="T91">
        <v>16</v>
      </c>
      <c r="U91">
        <v>31</v>
      </c>
      <c r="V91">
        <v>134</v>
      </c>
    </row>
    <row r="92" spans="1:22" x14ac:dyDescent="0.25">
      <c r="A92" t="s">
        <v>1999</v>
      </c>
      <c r="B92">
        <v>5187</v>
      </c>
      <c r="C92" t="s">
        <v>368</v>
      </c>
      <c r="D92" t="s">
        <v>251</v>
      </c>
      <c r="E92">
        <v>9</v>
      </c>
      <c r="F92" t="s">
        <v>41</v>
      </c>
      <c r="G92" t="s">
        <v>75</v>
      </c>
      <c r="H92">
        <v>183</v>
      </c>
      <c r="I92" s="1">
        <v>33083</v>
      </c>
      <c r="J92">
        <v>27</v>
      </c>
      <c r="K92" t="s">
        <v>369</v>
      </c>
      <c r="L92" t="s">
        <v>44</v>
      </c>
      <c r="M92" t="s">
        <v>45</v>
      </c>
      <c r="N92">
        <v>1</v>
      </c>
      <c r="O92" t="s">
        <v>124</v>
      </c>
      <c r="P92" t="s">
        <v>125</v>
      </c>
      <c r="Q92" t="s">
        <v>126</v>
      </c>
      <c r="R92">
        <v>66</v>
      </c>
      <c r="S92">
        <v>19</v>
      </c>
      <c r="T92">
        <v>26</v>
      </c>
      <c r="U92">
        <v>45</v>
      </c>
      <c r="V92">
        <v>130</v>
      </c>
    </row>
    <row r="93" spans="1:22" x14ac:dyDescent="0.25">
      <c r="A93" t="s">
        <v>1999</v>
      </c>
      <c r="B93">
        <v>9067</v>
      </c>
      <c r="C93" t="s">
        <v>370</v>
      </c>
      <c r="D93" t="s">
        <v>151</v>
      </c>
      <c r="E93">
        <v>89</v>
      </c>
      <c r="F93" t="s">
        <v>82</v>
      </c>
      <c r="G93" t="s">
        <v>42</v>
      </c>
      <c r="H93">
        <v>180</v>
      </c>
      <c r="I93" s="1">
        <v>33648</v>
      </c>
      <c r="J93">
        <v>26</v>
      </c>
      <c r="K93" t="s">
        <v>371</v>
      </c>
      <c r="L93" t="s">
        <v>26</v>
      </c>
      <c r="M93" t="s">
        <v>45</v>
      </c>
      <c r="N93">
        <v>14</v>
      </c>
      <c r="O93" t="s">
        <v>136</v>
      </c>
      <c r="P93" t="s">
        <v>137</v>
      </c>
      <c r="Q93" t="s">
        <v>138</v>
      </c>
      <c r="R93">
        <v>7</v>
      </c>
      <c r="S93">
        <v>0</v>
      </c>
      <c r="T93">
        <v>0</v>
      </c>
      <c r="U93">
        <v>0</v>
      </c>
      <c r="V93">
        <v>3</v>
      </c>
    </row>
    <row r="94" spans="1:22" x14ac:dyDescent="0.25">
      <c r="A94" t="s">
        <v>1999</v>
      </c>
      <c r="B94">
        <v>12386</v>
      </c>
      <c r="C94" t="s">
        <v>372</v>
      </c>
      <c r="D94" t="s">
        <v>166</v>
      </c>
      <c r="E94">
        <v>48</v>
      </c>
      <c r="F94" t="s">
        <v>41</v>
      </c>
      <c r="G94" t="s">
        <v>24</v>
      </c>
      <c r="H94">
        <v>182</v>
      </c>
      <c r="I94" s="1">
        <v>33101</v>
      </c>
      <c r="J94">
        <v>27</v>
      </c>
      <c r="K94" t="s">
        <v>373</v>
      </c>
      <c r="L94" t="s">
        <v>26</v>
      </c>
      <c r="M94" t="s">
        <v>27</v>
      </c>
      <c r="N94">
        <v>8</v>
      </c>
      <c r="O94" t="s">
        <v>106</v>
      </c>
      <c r="P94" t="s">
        <v>107</v>
      </c>
      <c r="Q94" t="s">
        <v>108</v>
      </c>
      <c r="R94">
        <v>4</v>
      </c>
      <c r="S94">
        <v>0</v>
      </c>
      <c r="T94">
        <v>0</v>
      </c>
      <c r="U94">
        <v>0</v>
      </c>
      <c r="V94">
        <v>2</v>
      </c>
    </row>
    <row r="95" spans="1:22" x14ac:dyDescent="0.25">
      <c r="A95" t="s">
        <v>1999</v>
      </c>
      <c r="B95">
        <v>9636</v>
      </c>
      <c r="C95" t="s">
        <v>374</v>
      </c>
      <c r="D95" t="s">
        <v>98</v>
      </c>
      <c r="E95">
        <v>27</v>
      </c>
      <c r="F95" t="s">
        <v>41</v>
      </c>
      <c r="G95" t="s">
        <v>33</v>
      </c>
      <c r="H95">
        <v>191</v>
      </c>
      <c r="I95" s="1">
        <v>35868</v>
      </c>
      <c r="J95">
        <v>20</v>
      </c>
      <c r="K95" t="s">
        <v>375</v>
      </c>
      <c r="L95" t="s">
        <v>26</v>
      </c>
      <c r="M95" t="s">
        <v>27</v>
      </c>
      <c r="N95">
        <v>22</v>
      </c>
      <c r="O95" t="s">
        <v>61</v>
      </c>
      <c r="P95" t="s">
        <v>62</v>
      </c>
      <c r="Q95" t="s">
        <v>63</v>
      </c>
      <c r="R95">
        <v>6</v>
      </c>
      <c r="S95">
        <v>1</v>
      </c>
      <c r="T95">
        <v>0</v>
      </c>
      <c r="U95">
        <v>1</v>
      </c>
      <c r="V95">
        <v>9</v>
      </c>
    </row>
    <row r="96" spans="1:22" x14ac:dyDescent="0.25">
      <c r="A96" t="s">
        <v>1999</v>
      </c>
      <c r="B96">
        <v>4920</v>
      </c>
      <c r="C96" t="s">
        <v>376</v>
      </c>
      <c r="D96" t="s">
        <v>377</v>
      </c>
      <c r="E96">
        <v>43</v>
      </c>
      <c r="F96" t="s">
        <v>82</v>
      </c>
      <c r="G96" t="s">
        <v>33</v>
      </c>
      <c r="H96">
        <v>195</v>
      </c>
      <c r="I96" s="1">
        <v>32410</v>
      </c>
      <c r="J96">
        <v>29</v>
      </c>
      <c r="K96" t="s">
        <v>378</v>
      </c>
      <c r="L96" t="s">
        <v>44</v>
      </c>
      <c r="M96" t="s">
        <v>45</v>
      </c>
      <c r="N96">
        <v>9</v>
      </c>
      <c r="O96" t="s">
        <v>379</v>
      </c>
      <c r="P96" t="s">
        <v>107</v>
      </c>
      <c r="Q96" t="s">
        <v>380</v>
      </c>
      <c r="R96">
        <v>11</v>
      </c>
      <c r="S96">
        <v>1</v>
      </c>
      <c r="T96">
        <v>1</v>
      </c>
      <c r="U96">
        <v>2</v>
      </c>
      <c r="V96">
        <v>10</v>
      </c>
    </row>
    <row r="97" spans="1:22" x14ac:dyDescent="0.25">
      <c r="A97" t="s">
        <v>1999</v>
      </c>
      <c r="B97">
        <v>4265</v>
      </c>
      <c r="C97" t="s">
        <v>381</v>
      </c>
      <c r="D97" t="s">
        <v>163</v>
      </c>
      <c r="E97">
        <v>88</v>
      </c>
      <c r="F97" t="s">
        <v>51</v>
      </c>
      <c r="G97" t="s">
        <v>33</v>
      </c>
      <c r="H97">
        <v>177</v>
      </c>
      <c r="I97" s="1">
        <v>32466</v>
      </c>
      <c r="J97">
        <v>29</v>
      </c>
      <c r="K97" t="s">
        <v>382</v>
      </c>
      <c r="L97" t="s">
        <v>44</v>
      </c>
      <c r="M97" t="s">
        <v>45</v>
      </c>
      <c r="N97">
        <v>20</v>
      </c>
      <c r="O97" t="s">
        <v>28</v>
      </c>
      <c r="P97" t="s">
        <v>29</v>
      </c>
      <c r="Q97" t="s">
        <v>30</v>
      </c>
      <c r="R97">
        <v>82</v>
      </c>
      <c r="S97">
        <v>34</v>
      </c>
      <c r="T97">
        <v>55</v>
      </c>
      <c r="U97">
        <v>89</v>
      </c>
      <c r="V97">
        <v>292</v>
      </c>
    </row>
    <row r="98" spans="1:22" x14ac:dyDescent="0.25">
      <c r="A98" t="s">
        <v>1999</v>
      </c>
      <c r="B98">
        <v>9633</v>
      </c>
      <c r="C98" t="s">
        <v>383</v>
      </c>
      <c r="D98" t="s">
        <v>384</v>
      </c>
      <c r="E98">
        <v>14</v>
      </c>
      <c r="F98" t="s">
        <v>41</v>
      </c>
      <c r="G98" t="s">
        <v>42</v>
      </c>
      <c r="H98">
        <v>170</v>
      </c>
      <c r="I98" s="1">
        <v>36005</v>
      </c>
      <c r="J98">
        <v>19</v>
      </c>
      <c r="K98" t="s">
        <v>385</v>
      </c>
      <c r="L98" t="s">
        <v>44</v>
      </c>
      <c r="M98" t="s">
        <v>27</v>
      </c>
      <c r="N98">
        <v>30</v>
      </c>
      <c r="O98" t="s">
        <v>219</v>
      </c>
      <c r="P98" t="s">
        <v>220</v>
      </c>
      <c r="Q98" t="s">
        <v>221</v>
      </c>
      <c r="R98">
        <v>2</v>
      </c>
      <c r="S98">
        <v>0</v>
      </c>
      <c r="T98">
        <v>2</v>
      </c>
      <c r="U98">
        <v>2</v>
      </c>
      <c r="V98">
        <v>0</v>
      </c>
    </row>
    <row r="99" spans="1:22" x14ac:dyDescent="0.25">
      <c r="A99" t="s">
        <v>1999</v>
      </c>
      <c r="B99">
        <v>4763</v>
      </c>
      <c r="C99" t="s">
        <v>386</v>
      </c>
      <c r="D99" t="s">
        <v>387</v>
      </c>
      <c r="E99">
        <v>35</v>
      </c>
      <c r="F99" t="s">
        <v>90</v>
      </c>
      <c r="G99" t="s">
        <v>33</v>
      </c>
      <c r="H99">
        <v>195</v>
      </c>
      <c r="I99" s="1">
        <v>31539</v>
      </c>
      <c r="J99">
        <v>31</v>
      </c>
      <c r="K99" t="s">
        <v>388</v>
      </c>
      <c r="L99" t="s">
        <v>389</v>
      </c>
      <c r="M99" t="s">
        <v>45</v>
      </c>
      <c r="N99">
        <v>11</v>
      </c>
      <c r="O99" t="s">
        <v>46</v>
      </c>
      <c r="P99" t="s">
        <v>47</v>
      </c>
      <c r="Q99" t="s">
        <v>48</v>
      </c>
      <c r="R99">
        <v>17</v>
      </c>
      <c r="S99">
        <v>0</v>
      </c>
      <c r="T99">
        <v>1</v>
      </c>
      <c r="U99">
        <v>1</v>
      </c>
    </row>
    <row r="100" spans="1:22" x14ac:dyDescent="0.25">
      <c r="A100" t="s">
        <v>1999</v>
      </c>
      <c r="B100">
        <v>5140</v>
      </c>
      <c r="C100" t="s">
        <v>390</v>
      </c>
      <c r="D100" t="s">
        <v>391</v>
      </c>
      <c r="E100">
        <v>47</v>
      </c>
      <c r="F100" t="s">
        <v>41</v>
      </c>
      <c r="G100" t="s">
        <v>33</v>
      </c>
      <c r="H100">
        <v>209</v>
      </c>
      <c r="I100" s="1">
        <v>31800</v>
      </c>
      <c r="J100">
        <v>31</v>
      </c>
      <c r="K100" t="s">
        <v>392</v>
      </c>
      <c r="L100" t="s">
        <v>393</v>
      </c>
      <c r="M100" t="s">
        <v>45</v>
      </c>
      <c r="N100">
        <v>12</v>
      </c>
      <c r="O100" t="s">
        <v>168</v>
      </c>
      <c r="P100" t="s">
        <v>169</v>
      </c>
      <c r="Q100" t="s">
        <v>170</v>
      </c>
      <c r="R100">
        <v>82</v>
      </c>
      <c r="S100">
        <v>14</v>
      </c>
      <c r="T100">
        <v>18</v>
      </c>
      <c r="U100">
        <v>32</v>
      </c>
      <c r="V100">
        <v>114</v>
      </c>
    </row>
    <row r="101" spans="1:22" x14ac:dyDescent="0.25">
      <c r="A101" t="s">
        <v>1999</v>
      </c>
      <c r="B101">
        <v>5619</v>
      </c>
      <c r="C101" t="s">
        <v>394</v>
      </c>
      <c r="D101" t="s">
        <v>395</v>
      </c>
      <c r="E101">
        <v>11</v>
      </c>
      <c r="F101" t="s">
        <v>41</v>
      </c>
      <c r="G101" t="s">
        <v>42</v>
      </c>
      <c r="H101">
        <v>175</v>
      </c>
      <c r="I101" s="1">
        <v>35500</v>
      </c>
      <c r="J101">
        <v>21</v>
      </c>
      <c r="K101" t="s">
        <v>277</v>
      </c>
      <c r="L101" t="s">
        <v>26</v>
      </c>
      <c r="M101" t="s">
        <v>45</v>
      </c>
      <c r="N101">
        <v>6</v>
      </c>
      <c r="O101" t="s">
        <v>196</v>
      </c>
      <c r="P101" t="s">
        <v>197</v>
      </c>
      <c r="Q101" t="s">
        <v>198</v>
      </c>
      <c r="R101">
        <v>70</v>
      </c>
      <c r="S101">
        <v>11</v>
      </c>
      <c r="T101">
        <v>17</v>
      </c>
      <c r="U101">
        <v>28</v>
      </c>
      <c r="V101">
        <v>133</v>
      </c>
    </row>
    <row r="102" spans="1:22" x14ac:dyDescent="0.25">
      <c r="A102" t="s">
        <v>1999</v>
      </c>
      <c r="B102">
        <v>11707</v>
      </c>
      <c r="C102" t="s">
        <v>396</v>
      </c>
      <c r="D102" t="s">
        <v>397</v>
      </c>
      <c r="E102">
        <v>83</v>
      </c>
      <c r="F102" t="s">
        <v>23</v>
      </c>
      <c r="G102" t="s">
        <v>42</v>
      </c>
      <c r="H102">
        <v>185</v>
      </c>
      <c r="I102" s="1">
        <v>34073</v>
      </c>
      <c r="J102">
        <v>25</v>
      </c>
      <c r="K102" t="s">
        <v>398</v>
      </c>
      <c r="L102" t="s">
        <v>53</v>
      </c>
      <c r="M102" t="s">
        <v>27</v>
      </c>
      <c r="N102">
        <v>29</v>
      </c>
      <c r="O102" t="s">
        <v>181</v>
      </c>
      <c r="P102" t="s">
        <v>182</v>
      </c>
      <c r="Q102" t="s">
        <v>183</v>
      </c>
      <c r="R102">
        <v>1</v>
      </c>
      <c r="S102">
        <v>0</v>
      </c>
      <c r="T102">
        <v>0</v>
      </c>
      <c r="U102">
        <v>0</v>
      </c>
      <c r="V102">
        <v>1</v>
      </c>
    </row>
    <row r="103" spans="1:22" x14ac:dyDescent="0.25">
      <c r="A103" t="s">
        <v>1999</v>
      </c>
      <c r="B103">
        <v>5098</v>
      </c>
      <c r="C103" t="s">
        <v>399</v>
      </c>
      <c r="D103" t="s">
        <v>400</v>
      </c>
      <c r="E103">
        <v>47</v>
      </c>
      <c r="F103" t="s">
        <v>82</v>
      </c>
      <c r="G103" t="s">
        <v>24</v>
      </c>
      <c r="H103">
        <v>186</v>
      </c>
      <c r="I103" s="1">
        <v>33340</v>
      </c>
      <c r="J103">
        <v>27</v>
      </c>
      <c r="K103" t="s">
        <v>401</v>
      </c>
      <c r="L103" t="s">
        <v>44</v>
      </c>
      <c r="M103" t="s">
        <v>45</v>
      </c>
      <c r="N103">
        <v>11</v>
      </c>
      <c r="O103" t="s">
        <v>46</v>
      </c>
      <c r="P103" t="s">
        <v>47</v>
      </c>
      <c r="Q103" t="s">
        <v>48</v>
      </c>
      <c r="R103">
        <v>81</v>
      </c>
      <c r="S103">
        <v>8</v>
      </c>
      <c r="T103">
        <v>43</v>
      </c>
      <c r="U103">
        <v>51</v>
      </c>
      <c r="V103">
        <v>209</v>
      </c>
    </row>
    <row r="104" spans="1:22" x14ac:dyDescent="0.25">
      <c r="A104" t="s">
        <v>1999</v>
      </c>
      <c r="B104">
        <v>5300</v>
      </c>
      <c r="C104" t="s">
        <v>402</v>
      </c>
      <c r="D104" t="s">
        <v>403</v>
      </c>
      <c r="E104">
        <v>86</v>
      </c>
      <c r="F104" t="s">
        <v>51</v>
      </c>
      <c r="G104" t="s">
        <v>33</v>
      </c>
      <c r="H104">
        <v>178</v>
      </c>
      <c r="I104" s="1">
        <v>34137</v>
      </c>
      <c r="J104">
        <v>24</v>
      </c>
      <c r="K104" t="s">
        <v>404</v>
      </c>
      <c r="L104" t="s">
        <v>297</v>
      </c>
      <c r="M104" t="s">
        <v>45</v>
      </c>
      <c r="N104">
        <v>1</v>
      </c>
      <c r="O104" t="s">
        <v>124</v>
      </c>
      <c r="P104" t="s">
        <v>125</v>
      </c>
      <c r="Q104" t="s">
        <v>126</v>
      </c>
      <c r="R104">
        <v>74</v>
      </c>
      <c r="S104">
        <v>40</v>
      </c>
      <c r="T104">
        <v>45</v>
      </c>
      <c r="U104">
        <v>85</v>
      </c>
      <c r="V104">
        <v>246</v>
      </c>
    </row>
    <row r="105" spans="1:22" x14ac:dyDescent="0.25">
      <c r="A105" t="s">
        <v>1999</v>
      </c>
      <c r="B105">
        <v>10177</v>
      </c>
      <c r="C105" t="s">
        <v>405</v>
      </c>
      <c r="D105" t="s">
        <v>271</v>
      </c>
      <c r="E105">
        <v>62</v>
      </c>
      <c r="F105" t="s">
        <v>51</v>
      </c>
      <c r="G105" t="s">
        <v>33</v>
      </c>
      <c r="H105">
        <v>185</v>
      </c>
      <c r="I105" s="1">
        <v>35045</v>
      </c>
      <c r="J105">
        <v>22</v>
      </c>
      <c r="K105" t="s">
        <v>406</v>
      </c>
      <c r="L105" t="s">
        <v>44</v>
      </c>
      <c r="M105" t="s">
        <v>27</v>
      </c>
      <c r="N105">
        <v>26</v>
      </c>
      <c r="O105" t="s">
        <v>335</v>
      </c>
      <c r="P105" t="s">
        <v>336</v>
      </c>
      <c r="Q105" t="s">
        <v>337</v>
      </c>
      <c r="R105">
        <v>55</v>
      </c>
      <c r="S105">
        <v>8</v>
      </c>
      <c r="T105">
        <v>12</v>
      </c>
      <c r="U105">
        <v>20</v>
      </c>
      <c r="V105">
        <v>70</v>
      </c>
    </row>
    <row r="106" spans="1:22" x14ac:dyDescent="0.25">
      <c r="A106" t="s">
        <v>1999</v>
      </c>
      <c r="B106">
        <v>5174</v>
      </c>
      <c r="C106" t="s">
        <v>407</v>
      </c>
      <c r="D106" t="s">
        <v>408</v>
      </c>
      <c r="E106">
        <v>22</v>
      </c>
      <c r="F106" t="s">
        <v>23</v>
      </c>
      <c r="G106" t="s">
        <v>33</v>
      </c>
      <c r="H106">
        <v>198</v>
      </c>
      <c r="I106" s="1">
        <v>33810</v>
      </c>
      <c r="J106">
        <v>25</v>
      </c>
      <c r="K106" t="s">
        <v>409</v>
      </c>
      <c r="L106" t="s">
        <v>35</v>
      </c>
      <c r="M106" t="s">
        <v>45</v>
      </c>
      <c r="N106">
        <v>15</v>
      </c>
      <c r="O106" t="s">
        <v>253</v>
      </c>
      <c r="P106" t="s">
        <v>254</v>
      </c>
      <c r="Q106" t="s">
        <v>255</v>
      </c>
      <c r="R106">
        <v>36</v>
      </c>
      <c r="S106">
        <v>6</v>
      </c>
      <c r="T106">
        <v>5</v>
      </c>
      <c r="U106">
        <v>11</v>
      </c>
      <c r="V106">
        <v>49</v>
      </c>
    </row>
    <row r="107" spans="1:22" x14ac:dyDescent="0.25">
      <c r="A107" t="s">
        <v>1999</v>
      </c>
      <c r="B107">
        <v>5857</v>
      </c>
      <c r="C107" t="s">
        <v>410</v>
      </c>
      <c r="D107" t="s">
        <v>411</v>
      </c>
      <c r="E107">
        <v>58</v>
      </c>
      <c r="F107" t="s">
        <v>23</v>
      </c>
      <c r="G107" t="s">
        <v>33</v>
      </c>
      <c r="H107">
        <v>180</v>
      </c>
      <c r="I107" s="1">
        <v>34380</v>
      </c>
      <c r="J107">
        <v>24</v>
      </c>
      <c r="K107" t="s">
        <v>412</v>
      </c>
      <c r="L107" t="s">
        <v>26</v>
      </c>
      <c r="M107" t="s">
        <v>45</v>
      </c>
      <c r="N107">
        <v>6</v>
      </c>
      <c r="O107" t="s">
        <v>196</v>
      </c>
      <c r="P107" t="s">
        <v>197</v>
      </c>
      <c r="Q107" t="s">
        <v>198</v>
      </c>
      <c r="R107">
        <v>10</v>
      </c>
      <c r="S107">
        <v>1</v>
      </c>
      <c r="T107">
        <v>1</v>
      </c>
      <c r="U107">
        <v>2</v>
      </c>
      <c r="V107">
        <v>7</v>
      </c>
    </row>
    <row r="108" spans="1:22" x14ac:dyDescent="0.25">
      <c r="A108" t="s">
        <v>1999</v>
      </c>
      <c r="B108">
        <v>4730</v>
      </c>
      <c r="C108" t="s">
        <v>413</v>
      </c>
      <c r="D108" t="s">
        <v>414</v>
      </c>
      <c r="E108">
        <v>55</v>
      </c>
      <c r="F108" t="s">
        <v>41</v>
      </c>
      <c r="G108" t="s">
        <v>42</v>
      </c>
      <c r="H108">
        <v>195</v>
      </c>
      <c r="I108" s="1">
        <v>31081</v>
      </c>
      <c r="J108">
        <v>33</v>
      </c>
      <c r="K108" t="s">
        <v>415</v>
      </c>
      <c r="L108" t="s">
        <v>26</v>
      </c>
      <c r="M108" t="s">
        <v>45</v>
      </c>
      <c r="N108">
        <v>24</v>
      </c>
      <c r="O108" t="s">
        <v>142</v>
      </c>
      <c r="P108" t="s">
        <v>143</v>
      </c>
      <c r="Q108" t="s">
        <v>144</v>
      </c>
      <c r="R108">
        <v>78</v>
      </c>
      <c r="S108">
        <v>16</v>
      </c>
      <c r="T108">
        <v>19</v>
      </c>
      <c r="U108">
        <v>35</v>
      </c>
      <c r="V108">
        <v>121</v>
      </c>
    </row>
    <row r="109" spans="1:22" x14ac:dyDescent="0.25">
      <c r="A109" t="s">
        <v>1999</v>
      </c>
      <c r="B109">
        <v>11494</v>
      </c>
      <c r="C109" t="s">
        <v>416</v>
      </c>
      <c r="D109" t="s">
        <v>157</v>
      </c>
      <c r="E109">
        <v>17</v>
      </c>
      <c r="F109" t="s">
        <v>23</v>
      </c>
      <c r="G109" t="s">
        <v>42</v>
      </c>
      <c r="H109">
        <v>196</v>
      </c>
      <c r="I109" s="1">
        <v>32555</v>
      </c>
      <c r="J109">
        <v>29</v>
      </c>
      <c r="K109" t="s">
        <v>158</v>
      </c>
      <c r="L109" t="s">
        <v>26</v>
      </c>
      <c r="M109" t="s">
        <v>27</v>
      </c>
      <c r="N109">
        <v>18</v>
      </c>
      <c r="O109" t="s">
        <v>36</v>
      </c>
      <c r="P109" t="s">
        <v>37</v>
      </c>
      <c r="Q109" t="s">
        <v>38</v>
      </c>
      <c r="R109">
        <v>1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1999</v>
      </c>
      <c r="B110">
        <v>517</v>
      </c>
      <c r="C110" t="s">
        <v>417</v>
      </c>
      <c r="D110" t="s">
        <v>418</v>
      </c>
      <c r="E110">
        <v>26</v>
      </c>
      <c r="F110" t="s">
        <v>82</v>
      </c>
      <c r="G110" t="s">
        <v>42</v>
      </c>
      <c r="H110">
        <v>185</v>
      </c>
      <c r="I110" s="1">
        <v>29550</v>
      </c>
      <c r="J110">
        <v>37</v>
      </c>
      <c r="K110" t="s">
        <v>419</v>
      </c>
      <c r="L110" t="s">
        <v>44</v>
      </c>
      <c r="M110" t="s">
        <v>45</v>
      </c>
      <c r="N110">
        <v>11</v>
      </c>
      <c r="O110" t="s">
        <v>46</v>
      </c>
      <c r="P110" t="s">
        <v>47</v>
      </c>
      <c r="Q110" t="s">
        <v>48</v>
      </c>
      <c r="R110">
        <v>36</v>
      </c>
      <c r="S110">
        <v>0</v>
      </c>
      <c r="T110">
        <v>5</v>
      </c>
      <c r="U110">
        <v>5</v>
      </c>
      <c r="V110">
        <v>36</v>
      </c>
    </row>
    <row r="111" spans="1:22" x14ac:dyDescent="0.25">
      <c r="A111" t="s">
        <v>1999</v>
      </c>
      <c r="B111">
        <v>12286</v>
      </c>
      <c r="C111" t="s">
        <v>420</v>
      </c>
      <c r="D111" t="s">
        <v>387</v>
      </c>
      <c r="E111">
        <v>54</v>
      </c>
      <c r="F111" t="s">
        <v>82</v>
      </c>
      <c r="G111" t="s">
        <v>33</v>
      </c>
      <c r="H111">
        <v>191</v>
      </c>
      <c r="I111" s="1">
        <v>34667</v>
      </c>
      <c r="J111">
        <v>23</v>
      </c>
      <c r="K111" t="s">
        <v>72</v>
      </c>
      <c r="L111" t="s">
        <v>35</v>
      </c>
      <c r="M111" t="s">
        <v>27</v>
      </c>
      <c r="N111">
        <v>22</v>
      </c>
      <c r="O111" t="s">
        <v>61</v>
      </c>
      <c r="P111" t="s">
        <v>62</v>
      </c>
      <c r="Q111" t="s">
        <v>63</v>
      </c>
      <c r="R111">
        <v>12</v>
      </c>
      <c r="S111">
        <v>0</v>
      </c>
      <c r="T111">
        <v>0</v>
      </c>
      <c r="U111">
        <v>0</v>
      </c>
      <c r="V111">
        <v>7</v>
      </c>
    </row>
    <row r="112" spans="1:22" x14ac:dyDescent="0.25">
      <c r="A112" t="s">
        <v>1999</v>
      </c>
      <c r="B112">
        <v>12000</v>
      </c>
      <c r="C112" t="s">
        <v>421</v>
      </c>
      <c r="D112" t="s">
        <v>422</v>
      </c>
      <c r="E112">
        <v>22</v>
      </c>
      <c r="F112" t="s">
        <v>51</v>
      </c>
      <c r="G112" t="s">
        <v>24</v>
      </c>
      <c r="H112">
        <v>171</v>
      </c>
      <c r="I112" s="1">
        <v>33057</v>
      </c>
      <c r="J112">
        <v>27</v>
      </c>
      <c r="K112" t="s">
        <v>423</v>
      </c>
      <c r="L112" t="s">
        <v>26</v>
      </c>
      <c r="M112" t="s">
        <v>27</v>
      </c>
      <c r="N112">
        <v>16</v>
      </c>
      <c r="O112" t="s">
        <v>148</v>
      </c>
      <c r="P112" t="s">
        <v>149</v>
      </c>
      <c r="Q112" t="s">
        <v>150</v>
      </c>
      <c r="R112">
        <v>2</v>
      </c>
      <c r="S112">
        <v>0</v>
      </c>
      <c r="T112">
        <v>1</v>
      </c>
      <c r="U112">
        <v>1</v>
      </c>
      <c r="V112">
        <v>5</v>
      </c>
    </row>
    <row r="113" spans="1:22" x14ac:dyDescent="0.25">
      <c r="A113" t="s">
        <v>1999</v>
      </c>
      <c r="B113">
        <v>879</v>
      </c>
      <c r="C113" t="s">
        <v>424</v>
      </c>
      <c r="D113" t="s">
        <v>425</v>
      </c>
      <c r="E113">
        <v>17</v>
      </c>
      <c r="F113" t="s">
        <v>41</v>
      </c>
      <c r="G113" t="s">
        <v>33</v>
      </c>
      <c r="H113">
        <v>181</v>
      </c>
      <c r="I113" s="1">
        <v>29748</v>
      </c>
      <c r="J113">
        <v>36</v>
      </c>
      <c r="K113" t="s">
        <v>371</v>
      </c>
      <c r="L113" t="s">
        <v>26</v>
      </c>
      <c r="M113" t="s">
        <v>45</v>
      </c>
      <c r="N113">
        <v>4</v>
      </c>
      <c r="O113" t="s">
        <v>314</v>
      </c>
      <c r="P113" t="s">
        <v>315</v>
      </c>
      <c r="Q113" t="s">
        <v>316</v>
      </c>
      <c r="R113">
        <v>82</v>
      </c>
      <c r="S113">
        <v>6</v>
      </c>
      <c r="T113">
        <v>10</v>
      </c>
      <c r="U113">
        <v>16</v>
      </c>
      <c r="V113">
        <v>91</v>
      </c>
    </row>
    <row r="114" spans="1:22" x14ac:dyDescent="0.25">
      <c r="A114" t="s">
        <v>1999</v>
      </c>
      <c r="B114">
        <v>5697</v>
      </c>
      <c r="C114" t="s">
        <v>426</v>
      </c>
      <c r="D114" t="s">
        <v>427</v>
      </c>
      <c r="E114">
        <v>62</v>
      </c>
      <c r="F114" t="s">
        <v>41</v>
      </c>
      <c r="G114" t="s">
        <v>24</v>
      </c>
      <c r="H114">
        <v>177</v>
      </c>
      <c r="I114" s="1">
        <v>35448</v>
      </c>
      <c r="J114">
        <v>21</v>
      </c>
      <c r="K114" t="s">
        <v>428</v>
      </c>
      <c r="L114" t="s">
        <v>60</v>
      </c>
      <c r="M114" t="s">
        <v>27</v>
      </c>
      <c r="N114">
        <v>4</v>
      </c>
      <c r="O114" t="s">
        <v>314</v>
      </c>
      <c r="P114" t="s">
        <v>315</v>
      </c>
      <c r="Q114" t="s">
        <v>316</v>
      </c>
      <c r="R114">
        <v>47</v>
      </c>
      <c r="S114">
        <v>6</v>
      </c>
      <c r="T114">
        <v>4</v>
      </c>
      <c r="U114">
        <v>10</v>
      </c>
      <c r="V114">
        <v>67</v>
      </c>
    </row>
    <row r="115" spans="1:22" x14ac:dyDescent="0.25">
      <c r="A115" t="s">
        <v>1999</v>
      </c>
      <c r="B115">
        <v>4692</v>
      </c>
      <c r="C115" t="s">
        <v>429</v>
      </c>
      <c r="D115" t="s">
        <v>361</v>
      </c>
      <c r="E115">
        <v>63</v>
      </c>
      <c r="F115" t="s">
        <v>23</v>
      </c>
      <c r="G115" t="s">
        <v>24</v>
      </c>
      <c r="H115">
        <v>181</v>
      </c>
      <c r="I115" s="1">
        <v>32274</v>
      </c>
      <c r="J115">
        <v>29</v>
      </c>
      <c r="K115" t="s">
        <v>430</v>
      </c>
      <c r="L115" t="s">
        <v>26</v>
      </c>
      <c r="M115" t="s">
        <v>45</v>
      </c>
      <c r="N115">
        <v>11</v>
      </c>
      <c r="O115" t="s">
        <v>46</v>
      </c>
      <c r="P115" t="s">
        <v>47</v>
      </c>
      <c r="Q115" t="s">
        <v>48</v>
      </c>
      <c r="R115">
        <v>80</v>
      </c>
      <c r="S115">
        <v>39</v>
      </c>
      <c r="T115">
        <v>46</v>
      </c>
      <c r="U115">
        <v>85</v>
      </c>
      <c r="V115">
        <v>226</v>
      </c>
    </row>
    <row r="116" spans="1:22" x14ac:dyDescent="0.25">
      <c r="A116" t="s">
        <v>1999</v>
      </c>
      <c r="B116">
        <v>5473</v>
      </c>
      <c r="C116" t="s">
        <v>431</v>
      </c>
      <c r="D116" t="s">
        <v>432</v>
      </c>
      <c r="E116">
        <v>81</v>
      </c>
      <c r="F116" t="s">
        <v>41</v>
      </c>
      <c r="G116" t="s">
        <v>24</v>
      </c>
      <c r="H116">
        <v>174</v>
      </c>
      <c r="I116" s="1">
        <v>33234</v>
      </c>
      <c r="J116">
        <v>27</v>
      </c>
      <c r="K116" t="s">
        <v>433</v>
      </c>
      <c r="L116" t="s">
        <v>26</v>
      </c>
      <c r="M116" t="s">
        <v>45</v>
      </c>
      <c r="N116">
        <v>4</v>
      </c>
      <c r="O116" t="s">
        <v>314</v>
      </c>
      <c r="P116" t="s">
        <v>315</v>
      </c>
      <c r="Q116" t="s">
        <v>316</v>
      </c>
      <c r="R116">
        <v>75</v>
      </c>
      <c r="S116">
        <v>30</v>
      </c>
      <c r="T116">
        <v>21</v>
      </c>
      <c r="U116">
        <v>51</v>
      </c>
      <c r="V116">
        <v>193</v>
      </c>
    </row>
    <row r="117" spans="1:22" x14ac:dyDescent="0.25">
      <c r="A117" t="s">
        <v>1999</v>
      </c>
      <c r="B117">
        <v>5844</v>
      </c>
      <c r="C117" t="s">
        <v>434</v>
      </c>
      <c r="D117" t="s">
        <v>232</v>
      </c>
      <c r="E117">
        <v>89</v>
      </c>
      <c r="F117" t="s">
        <v>23</v>
      </c>
      <c r="G117" t="s">
        <v>33</v>
      </c>
      <c r="H117">
        <v>188</v>
      </c>
      <c r="I117" s="1">
        <v>33725</v>
      </c>
      <c r="J117">
        <v>25</v>
      </c>
      <c r="K117" t="s">
        <v>435</v>
      </c>
      <c r="L117" t="s">
        <v>44</v>
      </c>
      <c r="M117" t="s">
        <v>45</v>
      </c>
      <c r="N117">
        <v>13</v>
      </c>
      <c r="O117" t="s">
        <v>228</v>
      </c>
      <c r="P117" t="s">
        <v>229</v>
      </c>
      <c r="Q117" t="s">
        <v>230</v>
      </c>
      <c r="R117">
        <v>7</v>
      </c>
      <c r="S117">
        <v>0</v>
      </c>
      <c r="T117">
        <v>0</v>
      </c>
      <c r="U117">
        <v>0</v>
      </c>
      <c r="V117">
        <v>7</v>
      </c>
    </row>
    <row r="118" spans="1:22" x14ac:dyDescent="0.25">
      <c r="A118" t="s">
        <v>1999</v>
      </c>
      <c r="B118">
        <v>11868</v>
      </c>
      <c r="C118" t="s">
        <v>436</v>
      </c>
      <c r="D118" t="s">
        <v>437</v>
      </c>
      <c r="E118">
        <v>76</v>
      </c>
      <c r="F118" t="s">
        <v>51</v>
      </c>
      <c r="G118" t="s">
        <v>33</v>
      </c>
      <c r="H118">
        <v>198</v>
      </c>
      <c r="I118" s="1">
        <v>33483</v>
      </c>
      <c r="J118">
        <v>26</v>
      </c>
      <c r="K118" t="s">
        <v>66</v>
      </c>
      <c r="L118" t="s">
        <v>26</v>
      </c>
      <c r="M118" t="s">
        <v>27</v>
      </c>
      <c r="N118">
        <v>5</v>
      </c>
      <c r="O118" t="s">
        <v>438</v>
      </c>
      <c r="P118" t="s">
        <v>439</v>
      </c>
      <c r="Q118" t="s">
        <v>440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1999</v>
      </c>
      <c r="B119">
        <v>4283</v>
      </c>
      <c r="C119" t="s">
        <v>436</v>
      </c>
      <c r="D119" t="s">
        <v>441</v>
      </c>
      <c r="E119">
        <v>17</v>
      </c>
      <c r="F119" t="s">
        <v>51</v>
      </c>
      <c r="G119" t="s">
        <v>33</v>
      </c>
      <c r="H119">
        <v>186</v>
      </c>
      <c r="I119" s="1">
        <v>31077</v>
      </c>
      <c r="J119">
        <v>33</v>
      </c>
      <c r="K119" t="s">
        <v>442</v>
      </c>
      <c r="L119" t="s">
        <v>26</v>
      </c>
      <c r="M119" t="s">
        <v>45</v>
      </c>
      <c r="N119">
        <v>14</v>
      </c>
      <c r="O119" t="s">
        <v>136</v>
      </c>
      <c r="P119" t="s">
        <v>137</v>
      </c>
      <c r="Q119" t="s">
        <v>138</v>
      </c>
      <c r="R119">
        <v>78</v>
      </c>
      <c r="S119">
        <v>8</v>
      </c>
      <c r="T119">
        <v>9</v>
      </c>
      <c r="U119">
        <v>17</v>
      </c>
      <c r="V119">
        <v>68</v>
      </c>
    </row>
    <row r="120" spans="1:22" x14ac:dyDescent="0.25">
      <c r="A120" t="s">
        <v>1999</v>
      </c>
      <c r="B120">
        <v>12348</v>
      </c>
      <c r="C120" t="s">
        <v>443</v>
      </c>
      <c r="D120" t="s">
        <v>444</v>
      </c>
      <c r="E120">
        <v>13</v>
      </c>
      <c r="F120" t="s">
        <v>41</v>
      </c>
      <c r="G120" t="s">
        <v>33</v>
      </c>
      <c r="H120">
        <v>171</v>
      </c>
      <c r="I120" s="1">
        <v>34355</v>
      </c>
      <c r="J120">
        <v>24</v>
      </c>
      <c r="K120" t="s">
        <v>192</v>
      </c>
      <c r="L120" t="s">
        <v>44</v>
      </c>
      <c r="M120" t="s">
        <v>27</v>
      </c>
      <c r="N120">
        <v>21</v>
      </c>
      <c r="O120" t="s">
        <v>92</v>
      </c>
      <c r="P120" t="s">
        <v>93</v>
      </c>
      <c r="Q120" t="s">
        <v>94</v>
      </c>
      <c r="R120">
        <v>5</v>
      </c>
      <c r="S120">
        <v>0</v>
      </c>
      <c r="T120">
        <v>0</v>
      </c>
      <c r="U120">
        <v>0</v>
      </c>
      <c r="V120">
        <v>3</v>
      </c>
    </row>
    <row r="121" spans="1:22" x14ac:dyDescent="0.25">
      <c r="A121" t="s">
        <v>1999</v>
      </c>
      <c r="B121">
        <v>10070</v>
      </c>
      <c r="C121" t="s">
        <v>445</v>
      </c>
      <c r="D121" t="s">
        <v>251</v>
      </c>
      <c r="E121">
        <v>64</v>
      </c>
      <c r="F121" t="s">
        <v>41</v>
      </c>
      <c r="G121" t="s">
        <v>42</v>
      </c>
      <c r="H121">
        <v>191</v>
      </c>
      <c r="I121" s="1">
        <v>34767</v>
      </c>
      <c r="J121">
        <v>23</v>
      </c>
      <c r="K121" t="s">
        <v>446</v>
      </c>
      <c r="L121" t="s">
        <v>44</v>
      </c>
      <c r="M121" t="s">
        <v>27</v>
      </c>
      <c r="N121">
        <v>20</v>
      </c>
      <c r="O121" t="s">
        <v>28</v>
      </c>
      <c r="P121" t="s">
        <v>29</v>
      </c>
      <c r="Q121" t="s">
        <v>30</v>
      </c>
      <c r="R121">
        <v>33</v>
      </c>
      <c r="S121">
        <v>4</v>
      </c>
      <c r="T121">
        <v>3</v>
      </c>
      <c r="U121">
        <v>7</v>
      </c>
      <c r="V121">
        <v>46</v>
      </c>
    </row>
    <row r="122" spans="1:22" x14ac:dyDescent="0.25">
      <c r="A122" t="s">
        <v>1999</v>
      </c>
      <c r="B122">
        <v>4996</v>
      </c>
      <c r="C122" t="s">
        <v>447</v>
      </c>
      <c r="D122" t="s">
        <v>151</v>
      </c>
      <c r="E122">
        <v>7</v>
      </c>
      <c r="F122" t="s">
        <v>82</v>
      </c>
      <c r="G122" t="s">
        <v>33</v>
      </c>
      <c r="H122">
        <v>185</v>
      </c>
      <c r="I122" s="1">
        <v>34059</v>
      </c>
      <c r="J122">
        <v>25</v>
      </c>
      <c r="K122" t="s">
        <v>448</v>
      </c>
      <c r="L122" t="s">
        <v>26</v>
      </c>
      <c r="M122" t="s">
        <v>45</v>
      </c>
      <c r="N122">
        <v>3</v>
      </c>
      <c r="O122" t="s">
        <v>54</v>
      </c>
      <c r="P122" t="s">
        <v>55</v>
      </c>
      <c r="Q122" t="s">
        <v>56</v>
      </c>
      <c r="R122">
        <v>27</v>
      </c>
      <c r="S122">
        <v>0</v>
      </c>
      <c r="T122">
        <v>2</v>
      </c>
      <c r="U122">
        <v>2</v>
      </c>
      <c r="V122">
        <v>17</v>
      </c>
    </row>
    <row r="123" spans="1:22" x14ac:dyDescent="0.25">
      <c r="A123" t="s">
        <v>1999</v>
      </c>
      <c r="B123">
        <v>5136</v>
      </c>
      <c r="C123" t="s">
        <v>449</v>
      </c>
      <c r="D123" t="s">
        <v>450</v>
      </c>
      <c r="E123">
        <v>90</v>
      </c>
      <c r="F123" t="s">
        <v>41</v>
      </c>
      <c r="G123" t="s">
        <v>33</v>
      </c>
      <c r="H123">
        <v>180</v>
      </c>
      <c r="I123" s="1">
        <v>33929</v>
      </c>
      <c r="J123">
        <v>25</v>
      </c>
      <c r="K123" t="s">
        <v>451</v>
      </c>
      <c r="L123" t="s">
        <v>297</v>
      </c>
      <c r="M123" t="s">
        <v>45</v>
      </c>
      <c r="N123">
        <v>1</v>
      </c>
      <c r="O123" t="s">
        <v>124</v>
      </c>
      <c r="P123" t="s">
        <v>125</v>
      </c>
      <c r="Q123" t="s">
        <v>126</v>
      </c>
      <c r="R123">
        <v>74</v>
      </c>
      <c r="S123">
        <v>10</v>
      </c>
      <c r="T123">
        <v>18</v>
      </c>
      <c r="U123">
        <v>28</v>
      </c>
      <c r="V123">
        <v>115</v>
      </c>
    </row>
    <row r="124" spans="1:22" x14ac:dyDescent="0.25">
      <c r="A124" t="s">
        <v>1999</v>
      </c>
      <c r="B124">
        <v>5076</v>
      </c>
      <c r="C124" t="s">
        <v>452</v>
      </c>
      <c r="D124" t="s">
        <v>453</v>
      </c>
      <c r="E124">
        <v>55</v>
      </c>
      <c r="F124" t="s">
        <v>82</v>
      </c>
      <c r="G124" t="s">
        <v>42</v>
      </c>
      <c r="H124">
        <v>184</v>
      </c>
      <c r="I124" s="1">
        <v>33011</v>
      </c>
      <c r="J124">
        <v>27</v>
      </c>
      <c r="K124" t="s">
        <v>454</v>
      </c>
      <c r="L124" t="s">
        <v>44</v>
      </c>
      <c r="M124" t="s">
        <v>45</v>
      </c>
      <c r="N124">
        <v>5</v>
      </c>
      <c r="O124" t="s">
        <v>438</v>
      </c>
      <c r="P124" t="s">
        <v>439</v>
      </c>
      <c r="Q124" t="s">
        <v>440</v>
      </c>
      <c r="R124">
        <v>2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1999</v>
      </c>
      <c r="B125">
        <v>5510</v>
      </c>
      <c r="C125" t="s">
        <v>455</v>
      </c>
      <c r="D125" t="s">
        <v>403</v>
      </c>
      <c r="E125">
        <v>89</v>
      </c>
      <c r="F125" t="s">
        <v>82</v>
      </c>
      <c r="G125" t="s">
        <v>33</v>
      </c>
      <c r="H125">
        <v>191</v>
      </c>
      <c r="I125" s="1">
        <v>34056</v>
      </c>
      <c r="J125">
        <v>25</v>
      </c>
      <c r="K125" t="s">
        <v>456</v>
      </c>
      <c r="L125" t="s">
        <v>297</v>
      </c>
      <c r="M125" t="s">
        <v>45</v>
      </c>
      <c r="N125">
        <v>14</v>
      </c>
      <c r="O125" t="s">
        <v>136</v>
      </c>
      <c r="P125" t="s">
        <v>137</v>
      </c>
      <c r="Q125" t="s">
        <v>138</v>
      </c>
      <c r="R125">
        <v>48</v>
      </c>
      <c r="S125">
        <v>4</v>
      </c>
      <c r="T125">
        <v>13</v>
      </c>
      <c r="U125">
        <v>17</v>
      </c>
      <c r="V125">
        <v>63</v>
      </c>
    </row>
    <row r="126" spans="1:22" x14ac:dyDescent="0.25">
      <c r="A126" t="s">
        <v>1999</v>
      </c>
      <c r="B126">
        <v>5256</v>
      </c>
      <c r="C126" t="s">
        <v>457</v>
      </c>
      <c r="D126" t="s">
        <v>422</v>
      </c>
      <c r="E126">
        <v>83</v>
      </c>
      <c r="F126" t="s">
        <v>23</v>
      </c>
      <c r="G126" t="s">
        <v>33</v>
      </c>
      <c r="H126">
        <v>190</v>
      </c>
      <c r="I126" s="1">
        <v>33913</v>
      </c>
      <c r="J126">
        <v>25</v>
      </c>
      <c r="K126" t="s">
        <v>458</v>
      </c>
      <c r="L126" t="s">
        <v>44</v>
      </c>
      <c r="M126" t="s">
        <v>45</v>
      </c>
      <c r="N126">
        <v>22</v>
      </c>
      <c r="O126" t="s">
        <v>61</v>
      </c>
      <c r="P126" t="s">
        <v>62</v>
      </c>
      <c r="Q126" t="s">
        <v>63</v>
      </c>
      <c r="R126">
        <v>59</v>
      </c>
      <c r="S126">
        <v>7</v>
      </c>
      <c r="T126">
        <v>6</v>
      </c>
      <c r="U126">
        <v>13</v>
      </c>
      <c r="V126">
        <v>85</v>
      </c>
    </row>
    <row r="127" spans="1:22" x14ac:dyDescent="0.25">
      <c r="A127" t="s">
        <v>1999</v>
      </c>
      <c r="B127">
        <v>5026</v>
      </c>
      <c r="C127" t="s">
        <v>459</v>
      </c>
      <c r="D127" t="s">
        <v>460</v>
      </c>
      <c r="E127">
        <v>14</v>
      </c>
      <c r="F127" t="s">
        <v>41</v>
      </c>
      <c r="G127" t="s">
        <v>33</v>
      </c>
      <c r="H127">
        <v>184</v>
      </c>
      <c r="I127" s="1">
        <v>32752</v>
      </c>
      <c r="J127">
        <v>28</v>
      </c>
      <c r="K127" t="s">
        <v>461</v>
      </c>
      <c r="L127" t="s">
        <v>35</v>
      </c>
      <c r="M127" t="s">
        <v>45</v>
      </c>
      <c r="N127">
        <v>16</v>
      </c>
      <c r="O127" t="s">
        <v>148</v>
      </c>
      <c r="P127" t="s">
        <v>149</v>
      </c>
      <c r="Q127" t="s">
        <v>150</v>
      </c>
      <c r="R127">
        <v>76</v>
      </c>
      <c r="S127">
        <v>12</v>
      </c>
      <c r="T127">
        <v>36</v>
      </c>
      <c r="U127">
        <v>48</v>
      </c>
      <c r="V127">
        <v>165</v>
      </c>
    </row>
    <row r="128" spans="1:22" x14ac:dyDescent="0.25">
      <c r="A128" t="s">
        <v>1999</v>
      </c>
      <c r="B128">
        <v>11328</v>
      </c>
      <c r="C128" t="s">
        <v>462</v>
      </c>
      <c r="D128" t="s">
        <v>463</v>
      </c>
      <c r="E128">
        <v>65</v>
      </c>
      <c r="F128" t="s">
        <v>41</v>
      </c>
      <c r="G128" t="s">
        <v>42</v>
      </c>
      <c r="H128">
        <v>185</v>
      </c>
      <c r="I128" s="1">
        <v>34363</v>
      </c>
      <c r="J128">
        <v>24</v>
      </c>
      <c r="K128" t="s">
        <v>464</v>
      </c>
      <c r="L128" t="s">
        <v>465</v>
      </c>
      <c r="M128" t="s">
        <v>27</v>
      </c>
      <c r="N128">
        <v>26</v>
      </c>
      <c r="O128" t="s">
        <v>335</v>
      </c>
      <c r="P128" t="s">
        <v>336</v>
      </c>
      <c r="Q128" t="s">
        <v>337</v>
      </c>
      <c r="R128">
        <v>3</v>
      </c>
      <c r="S128">
        <v>1</v>
      </c>
      <c r="T128">
        <v>0</v>
      </c>
      <c r="U128">
        <v>1</v>
      </c>
      <c r="V128">
        <v>5</v>
      </c>
    </row>
    <row r="129" spans="1:22" x14ac:dyDescent="0.25">
      <c r="A129" t="s">
        <v>1999</v>
      </c>
      <c r="B129">
        <v>5036</v>
      </c>
      <c r="C129" t="s">
        <v>466</v>
      </c>
      <c r="D129" t="s">
        <v>467</v>
      </c>
      <c r="E129">
        <v>9</v>
      </c>
      <c r="F129" t="s">
        <v>82</v>
      </c>
      <c r="G129" t="s">
        <v>33</v>
      </c>
      <c r="H129">
        <v>212</v>
      </c>
      <c r="I129" s="1">
        <v>33442</v>
      </c>
      <c r="J129">
        <v>26</v>
      </c>
      <c r="K129" t="s">
        <v>468</v>
      </c>
      <c r="L129" t="s">
        <v>297</v>
      </c>
      <c r="M129" t="s">
        <v>45</v>
      </c>
      <c r="N129">
        <v>5</v>
      </c>
      <c r="O129" t="s">
        <v>438</v>
      </c>
      <c r="P129" t="s">
        <v>439</v>
      </c>
      <c r="Q129" t="s">
        <v>440</v>
      </c>
      <c r="R129">
        <v>82</v>
      </c>
      <c r="S129">
        <v>6</v>
      </c>
      <c r="T129">
        <v>27</v>
      </c>
      <c r="U129">
        <v>33</v>
      </c>
      <c r="V129">
        <v>125</v>
      </c>
    </row>
    <row r="130" spans="1:22" x14ac:dyDescent="0.25">
      <c r="A130" t="s">
        <v>1999</v>
      </c>
      <c r="B130">
        <v>4547</v>
      </c>
      <c r="C130" t="s">
        <v>469</v>
      </c>
      <c r="D130" t="s">
        <v>470</v>
      </c>
      <c r="E130">
        <v>77</v>
      </c>
      <c r="F130" t="s">
        <v>51</v>
      </c>
      <c r="G130" t="s">
        <v>33</v>
      </c>
      <c r="H130">
        <v>195</v>
      </c>
      <c r="I130" s="1">
        <v>31769</v>
      </c>
      <c r="J130">
        <v>31</v>
      </c>
      <c r="K130" t="s">
        <v>471</v>
      </c>
      <c r="L130" t="s">
        <v>44</v>
      </c>
      <c r="M130" t="s">
        <v>45</v>
      </c>
      <c r="N130">
        <v>5</v>
      </c>
      <c r="O130" t="s">
        <v>438</v>
      </c>
      <c r="P130" t="s">
        <v>439</v>
      </c>
      <c r="Q130" t="s">
        <v>440</v>
      </c>
      <c r="R130">
        <v>69</v>
      </c>
      <c r="S130">
        <v>33</v>
      </c>
      <c r="T130">
        <v>23</v>
      </c>
      <c r="U130">
        <v>56</v>
      </c>
      <c r="V130">
        <v>143</v>
      </c>
    </row>
    <row r="131" spans="1:22" x14ac:dyDescent="0.25">
      <c r="A131" t="s">
        <v>1999</v>
      </c>
      <c r="B131">
        <v>5207</v>
      </c>
      <c r="C131" t="s">
        <v>472</v>
      </c>
      <c r="D131" t="s">
        <v>473</v>
      </c>
      <c r="E131">
        <v>44</v>
      </c>
      <c r="F131" t="s">
        <v>41</v>
      </c>
      <c r="G131" t="s">
        <v>42</v>
      </c>
      <c r="H131">
        <v>184</v>
      </c>
      <c r="I131" s="1">
        <v>33919</v>
      </c>
      <c r="J131">
        <v>25</v>
      </c>
      <c r="K131" t="s">
        <v>135</v>
      </c>
      <c r="L131" t="s">
        <v>26</v>
      </c>
      <c r="M131" t="s">
        <v>45</v>
      </c>
      <c r="N131">
        <v>13</v>
      </c>
      <c r="O131" t="s">
        <v>228</v>
      </c>
      <c r="P131" t="s">
        <v>229</v>
      </c>
      <c r="Q131" t="s">
        <v>230</v>
      </c>
      <c r="R131">
        <v>82</v>
      </c>
      <c r="S131">
        <v>12</v>
      </c>
      <c r="T131">
        <v>21</v>
      </c>
      <c r="U131">
        <v>33</v>
      </c>
      <c r="V131">
        <v>168</v>
      </c>
    </row>
    <row r="132" spans="1:22" x14ac:dyDescent="0.25">
      <c r="A132" t="s">
        <v>1999</v>
      </c>
      <c r="B132">
        <v>4796</v>
      </c>
      <c r="C132" t="s">
        <v>474</v>
      </c>
      <c r="D132" t="s">
        <v>475</v>
      </c>
      <c r="E132">
        <v>21</v>
      </c>
      <c r="F132" t="s">
        <v>51</v>
      </c>
      <c r="G132" t="s">
        <v>33</v>
      </c>
      <c r="H132">
        <v>185</v>
      </c>
      <c r="I132" s="1">
        <v>33270</v>
      </c>
      <c r="J132">
        <v>27</v>
      </c>
      <c r="K132" t="s">
        <v>476</v>
      </c>
      <c r="L132" t="s">
        <v>44</v>
      </c>
      <c r="M132" t="s">
        <v>45</v>
      </c>
      <c r="N132">
        <v>7</v>
      </c>
      <c r="O132" t="s">
        <v>85</v>
      </c>
      <c r="P132" t="s">
        <v>86</v>
      </c>
      <c r="Q132" t="s">
        <v>87</v>
      </c>
      <c r="R132">
        <v>80</v>
      </c>
      <c r="S132">
        <v>26</v>
      </c>
      <c r="T132">
        <v>27</v>
      </c>
      <c r="U132">
        <v>53</v>
      </c>
      <c r="V132">
        <v>192</v>
      </c>
    </row>
    <row r="133" spans="1:22" x14ac:dyDescent="0.25">
      <c r="A133" t="s">
        <v>1999</v>
      </c>
      <c r="B133">
        <v>5811</v>
      </c>
      <c r="C133" t="s">
        <v>477</v>
      </c>
      <c r="D133" t="s">
        <v>478</v>
      </c>
      <c r="E133">
        <v>72</v>
      </c>
      <c r="F133" t="s">
        <v>23</v>
      </c>
      <c r="G133" t="s">
        <v>33</v>
      </c>
      <c r="H133">
        <v>168</v>
      </c>
      <c r="I133" s="1">
        <v>33541</v>
      </c>
      <c r="J133">
        <v>26</v>
      </c>
      <c r="K133" t="s">
        <v>479</v>
      </c>
      <c r="L133" t="s">
        <v>297</v>
      </c>
      <c r="M133" t="s">
        <v>45</v>
      </c>
      <c r="N133">
        <v>20</v>
      </c>
      <c r="O133" t="s">
        <v>28</v>
      </c>
      <c r="P133" t="s">
        <v>29</v>
      </c>
      <c r="Q133" t="s">
        <v>30</v>
      </c>
      <c r="R133">
        <v>82</v>
      </c>
      <c r="S133">
        <v>31</v>
      </c>
      <c r="T133">
        <v>43</v>
      </c>
      <c r="U133">
        <v>74</v>
      </c>
      <c r="V133">
        <v>211</v>
      </c>
    </row>
    <row r="134" spans="1:22" x14ac:dyDescent="0.25">
      <c r="A134" t="s">
        <v>1999</v>
      </c>
      <c r="B134">
        <v>3502</v>
      </c>
      <c r="C134" t="s">
        <v>480</v>
      </c>
      <c r="D134" t="s">
        <v>481</v>
      </c>
      <c r="E134">
        <v>11</v>
      </c>
      <c r="F134" t="s">
        <v>23</v>
      </c>
      <c r="G134" t="s">
        <v>33</v>
      </c>
      <c r="H134">
        <v>195</v>
      </c>
      <c r="I134" s="1">
        <v>30891</v>
      </c>
      <c r="J134">
        <v>33</v>
      </c>
      <c r="K134" t="s">
        <v>482</v>
      </c>
      <c r="L134" t="s">
        <v>44</v>
      </c>
      <c r="M134" t="s">
        <v>45</v>
      </c>
      <c r="N134">
        <v>25</v>
      </c>
      <c r="O134" t="s">
        <v>112</v>
      </c>
      <c r="P134" t="s">
        <v>113</v>
      </c>
      <c r="Q134" t="s">
        <v>114</v>
      </c>
      <c r="R134">
        <v>69</v>
      </c>
      <c r="S134">
        <v>19</v>
      </c>
      <c r="T134">
        <v>23</v>
      </c>
      <c r="U134">
        <v>42</v>
      </c>
      <c r="V134">
        <v>194</v>
      </c>
    </row>
    <row r="135" spans="1:22" x14ac:dyDescent="0.25">
      <c r="A135" t="s">
        <v>1999</v>
      </c>
      <c r="B135">
        <v>4136</v>
      </c>
      <c r="C135" t="s">
        <v>483</v>
      </c>
      <c r="D135" t="s">
        <v>484</v>
      </c>
      <c r="E135">
        <v>8</v>
      </c>
      <c r="F135" t="s">
        <v>41</v>
      </c>
      <c r="G135" t="s">
        <v>33</v>
      </c>
      <c r="H135">
        <v>195</v>
      </c>
      <c r="I135" s="1">
        <v>30874</v>
      </c>
      <c r="J135">
        <v>33</v>
      </c>
      <c r="K135" t="s">
        <v>485</v>
      </c>
      <c r="L135" t="s">
        <v>44</v>
      </c>
      <c r="M135" t="s">
        <v>45</v>
      </c>
      <c r="N135">
        <v>26</v>
      </c>
      <c r="O135" t="s">
        <v>335</v>
      </c>
      <c r="P135" t="s">
        <v>336</v>
      </c>
      <c r="Q135" t="s">
        <v>337</v>
      </c>
      <c r="R135">
        <v>81</v>
      </c>
      <c r="S135">
        <v>29</v>
      </c>
      <c r="T135">
        <v>39</v>
      </c>
      <c r="U135">
        <v>68</v>
      </c>
      <c r="V135">
        <v>232</v>
      </c>
    </row>
    <row r="136" spans="1:22" x14ac:dyDescent="0.25">
      <c r="A136" t="s">
        <v>1999</v>
      </c>
      <c r="B136">
        <v>11647</v>
      </c>
      <c r="C136" t="s">
        <v>486</v>
      </c>
      <c r="D136" t="s">
        <v>422</v>
      </c>
      <c r="E136">
        <v>63</v>
      </c>
      <c r="F136" t="s">
        <v>41</v>
      </c>
      <c r="G136" t="s">
        <v>75</v>
      </c>
      <c r="H136">
        <v>178</v>
      </c>
      <c r="I136" s="1">
        <v>34086</v>
      </c>
      <c r="J136">
        <v>24</v>
      </c>
      <c r="K136" t="s">
        <v>487</v>
      </c>
      <c r="L136" t="s">
        <v>26</v>
      </c>
      <c r="M136" t="s">
        <v>27</v>
      </c>
      <c r="N136">
        <v>1</v>
      </c>
      <c r="O136" t="s">
        <v>124</v>
      </c>
      <c r="P136" t="s">
        <v>125</v>
      </c>
      <c r="Q136" t="s">
        <v>126</v>
      </c>
      <c r="R136">
        <v>10</v>
      </c>
      <c r="S136">
        <v>1</v>
      </c>
      <c r="T136">
        <v>1</v>
      </c>
      <c r="U136">
        <v>2</v>
      </c>
      <c r="V136">
        <v>9</v>
      </c>
    </row>
    <row r="137" spans="1:22" x14ac:dyDescent="0.25">
      <c r="A137" t="s">
        <v>1999</v>
      </c>
      <c r="B137">
        <v>4720</v>
      </c>
      <c r="C137" t="s">
        <v>488</v>
      </c>
      <c r="D137" t="s">
        <v>489</v>
      </c>
      <c r="E137">
        <v>85</v>
      </c>
      <c r="F137" t="s">
        <v>41</v>
      </c>
      <c r="G137" t="s">
        <v>42</v>
      </c>
      <c r="H137">
        <v>188</v>
      </c>
      <c r="I137" s="1">
        <v>32147</v>
      </c>
      <c r="J137">
        <v>30</v>
      </c>
      <c r="K137" t="s">
        <v>490</v>
      </c>
      <c r="L137" t="s">
        <v>26</v>
      </c>
      <c r="M137" t="s">
        <v>45</v>
      </c>
      <c r="N137">
        <v>2</v>
      </c>
      <c r="O137" t="s">
        <v>211</v>
      </c>
      <c r="P137" t="s">
        <v>212</v>
      </c>
      <c r="Q137" t="s">
        <v>213</v>
      </c>
      <c r="R137">
        <v>65</v>
      </c>
      <c r="S137">
        <v>13</v>
      </c>
      <c r="T137">
        <v>32</v>
      </c>
      <c r="U137">
        <v>45</v>
      </c>
      <c r="V137">
        <v>134</v>
      </c>
    </row>
    <row r="138" spans="1:22" x14ac:dyDescent="0.25">
      <c r="A138" t="s">
        <v>1999</v>
      </c>
      <c r="B138">
        <v>5430</v>
      </c>
      <c r="C138" t="s">
        <v>491</v>
      </c>
      <c r="D138" t="s">
        <v>492</v>
      </c>
      <c r="E138">
        <v>19</v>
      </c>
      <c r="F138" t="s">
        <v>41</v>
      </c>
      <c r="G138" t="s">
        <v>24</v>
      </c>
      <c r="H138">
        <v>179</v>
      </c>
      <c r="I138" s="1">
        <v>34780</v>
      </c>
      <c r="J138">
        <v>23</v>
      </c>
      <c r="K138" t="s">
        <v>493</v>
      </c>
      <c r="L138" t="s">
        <v>26</v>
      </c>
      <c r="M138" t="s">
        <v>45</v>
      </c>
      <c r="N138">
        <v>2</v>
      </c>
      <c r="O138" t="s">
        <v>211</v>
      </c>
      <c r="P138" t="s">
        <v>212</v>
      </c>
      <c r="Q138" t="s">
        <v>213</v>
      </c>
      <c r="R138">
        <v>54</v>
      </c>
      <c r="S138">
        <v>1</v>
      </c>
      <c r="T138">
        <v>12</v>
      </c>
      <c r="U138">
        <v>13</v>
      </c>
      <c r="V138">
        <v>57</v>
      </c>
    </row>
    <row r="139" spans="1:22" x14ac:dyDescent="0.25">
      <c r="A139" t="s">
        <v>1999</v>
      </c>
      <c r="B139">
        <v>9048</v>
      </c>
      <c r="C139" t="s">
        <v>494</v>
      </c>
      <c r="D139" t="s">
        <v>185</v>
      </c>
      <c r="E139">
        <v>56</v>
      </c>
      <c r="F139" t="s">
        <v>23</v>
      </c>
      <c r="G139" t="s">
        <v>33</v>
      </c>
      <c r="H139">
        <v>200</v>
      </c>
      <c r="I139" s="1">
        <v>34020</v>
      </c>
      <c r="J139">
        <v>25</v>
      </c>
      <c r="K139" t="s">
        <v>495</v>
      </c>
      <c r="L139" t="s">
        <v>44</v>
      </c>
      <c r="M139" t="s">
        <v>45</v>
      </c>
      <c r="N139">
        <v>7</v>
      </c>
      <c r="O139" t="s">
        <v>85</v>
      </c>
      <c r="P139" t="s">
        <v>86</v>
      </c>
      <c r="Q139" t="s">
        <v>87</v>
      </c>
      <c r="R139">
        <v>10</v>
      </c>
      <c r="S139">
        <v>0</v>
      </c>
      <c r="T139">
        <v>1</v>
      </c>
      <c r="U139">
        <v>1</v>
      </c>
      <c r="V139">
        <v>9</v>
      </c>
    </row>
    <row r="140" spans="1:22" x14ac:dyDescent="0.25">
      <c r="A140" t="s">
        <v>1999</v>
      </c>
      <c r="B140">
        <v>864</v>
      </c>
      <c r="C140" t="s">
        <v>496</v>
      </c>
      <c r="D140" t="s">
        <v>497</v>
      </c>
      <c r="E140">
        <v>14</v>
      </c>
      <c r="F140" t="s">
        <v>41</v>
      </c>
      <c r="G140" t="s">
        <v>33</v>
      </c>
      <c r="H140">
        <v>193</v>
      </c>
      <c r="I140" s="1">
        <v>30254</v>
      </c>
      <c r="J140">
        <v>35</v>
      </c>
      <c r="K140" t="s">
        <v>498</v>
      </c>
      <c r="L140" t="s">
        <v>356</v>
      </c>
      <c r="M140" t="s">
        <v>45</v>
      </c>
      <c r="N140">
        <v>14</v>
      </c>
      <c r="O140" t="s">
        <v>136</v>
      </c>
      <c r="P140" t="s">
        <v>137</v>
      </c>
      <c r="Q140" t="s">
        <v>138</v>
      </c>
      <c r="R140">
        <v>78</v>
      </c>
      <c r="S140">
        <v>10</v>
      </c>
      <c r="T140">
        <v>18</v>
      </c>
      <c r="U140">
        <v>28</v>
      </c>
      <c r="V140">
        <v>139</v>
      </c>
    </row>
    <row r="141" spans="1:22" x14ac:dyDescent="0.25">
      <c r="A141" t="s">
        <v>1999</v>
      </c>
      <c r="B141">
        <v>10079</v>
      </c>
      <c r="C141" t="s">
        <v>499</v>
      </c>
      <c r="D141" t="s">
        <v>500</v>
      </c>
      <c r="E141">
        <v>21</v>
      </c>
      <c r="F141" t="s">
        <v>41</v>
      </c>
      <c r="G141" t="s">
        <v>42</v>
      </c>
      <c r="H141">
        <v>166</v>
      </c>
      <c r="I141" s="1">
        <v>35137</v>
      </c>
      <c r="J141">
        <v>22</v>
      </c>
      <c r="K141" t="s">
        <v>236</v>
      </c>
      <c r="L141" t="s">
        <v>26</v>
      </c>
      <c r="M141" t="s">
        <v>27</v>
      </c>
      <c r="N141">
        <v>1</v>
      </c>
      <c r="O141" t="s">
        <v>124</v>
      </c>
      <c r="P141" t="s">
        <v>125</v>
      </c>
      <c r="Q141" t="s">
        <v>126</v>
      </c>
      <c r="R141">
        <v>68</v>
      </c>
      <c r="S141">
        <v>18</v>
      </c>
      <c r="T141">
        <v>22</v>
      </c>
      <c r="U141">
        <v>40</v>
      </c>
      <c r="V141">
        <v>122</v>
      </c>
    </row>
    <row r="142" spans="1:22" x14ac:dyDescent="0.25">
      <c r="A142" t="s">
        <v>1999</v>
      </c>
      <c r="B142">
        <v>12460</v>
      </c>
      <c r="C142" t="s">
        <v>501</v>
      </c>
      <c r="D142" t="s">
        <v>180</v>
      </c>
      <c r="E142">
        <v>57</v>
      </c>
      <c r="F142" t="s">
        <v>41</v>
      </c>
      <c r="G142" t="s">
        <v>42</v>
      </c>
      <c r="H142">
        <v>180</v>
      </c>
      <c r="I142" s="1">
        <v>34348</v>
      </c>
      <c r="J142">
        <v>24</v>
      </c>
      <c r="K142" t="s">
        <v>502</v>
      </c>
      <c r="L142" t="s">
        <v>44</v>
      </c>
      <c r="M142" t="s">
        <v>27</v>
      </c>
      <c r="N142">
        <v>3</v>
      </c>
      <c r="O142" t="s">
        <v>54</v>
      </c>
      <c r="P142" t="s">
        <v>55</v>
      </c>
      <c r="Q142" t="s">
        <v>56</v>
      </c>
      <c r="R142">
        <v>2</v>
      </c>
      <c r="S142">
        <v>0</v>
      </c>
      <c r="T142">
        <v>0</v>
      </c>
      <c r="U142">
        <v>0</v>
      </c>
      <c r="V142">
        <v>1</v>
      </c>
    </row>
    <row r="143" spans="1:22" x14ac:dyDescent="0.25">
      <c r="A143" t="s">
        <v>1999</v>
      </c>
      <c r="B143">
        <v>5523</v>
      </c>
      <c r="C143" t="s">
        <v>503</v>
      </c>
      <c r="D143" t="s">
        <v>342</v>
      </c>
      <c r="E143">
        <v>11</v>
      </c>
      <c r="F143" t="s">
        <v>41</v>
      </c>
      <c r="G143" t="s">
        <v>33</v>
      </c>
      <c r="H143">
        <v>193</v>
      </c>
      <c r="I143" s="1">
        <v>33924</v>
      </c>
      <c r="J143">
        <v>25</v>
      </c>
      <c r="K143" t="s">
        <v>152</v>
      </c>
      <c r="L143" t="s">
        <v>44</v>
      </c>
      <c r="M143" t="s">
        <v>45</v>
      </c>
      <c r="N143">
        <v>8</v>
      </c>
      <c r="O143" t="s">
        <v>106</v>
      </c>
      <c r="P143" t="s">
        <v>107</v>
      </c>
      <c r="Q143" t="s">
        <v>108</v>
      </c>
      <c r="R143">
        <v>50</v>
      </c>
      <c r="S143">
        <v>5</v>
      </c>
      <c r="T143">
        <v>13</v>
      </c>
      <c r="U143">
        <v>18</v>
      </c>
      <c r="V143">
        <v>71</v>
      </c>
    </row>
    <row r="144" spans="1:22" x14ac:dyDescent="0.25">
      <c r="A144" t="s">
        <v>1999</v>
      </c>
      <c r="B144">
        <v>5346</v>
      </c>
      <c r="C144" t="s">
        <v>504</v>
      </c>
      <c r="D144" t="s">
        <v>505</v>
      </c>
      <c r="E144">
        <v>12</v>
      </c>
      <c r="F144" t="s">
        <v>23</v>
      </c>
      <c r="G144" t="s">
        <v>42</v>
      </c>
      <c r="H144">
        <v>185</v>
      </c>
      <c r="I144" s="1">
        <v>33605</v>
      </c>
      <c r="J144">
        <v>26</v>
      </c>
      <c r="K144" t="s">
        <v>506</v>
      </c>
      <c r="L144" t="s">
        <v>53</v>
      </c>
      <c r="M144" t="s">
        <v>45</v>
      </c>
      <c r="N144">
        <v>30</v>
      </c>
      <c r="O144" t="s">
        <v>219</v>
      </c>
      <c r="P144" t="s">
        <v>220</v>
      </c>
      <c r="Q144" t="s">
        <v>221</v>
      </c>
      <c r="R144">
        <v>13</v>
      </c>
      <c r="S144">
        <v>2</v>
      </c>
      <c r="T144">
        <v>0</v>
      </c>
      <c r="U144">
        <v>2</v>
      </c>
      <c r="V144">
        <v>10</v>
      </c>
    </row>
    <row r="145" spans="1:22" x14ac:dyDescent="0.25">
      <c r="A145" t="s">
        <v>1999</v>
      </c>
      <c r="B145">
        <v>4722</v>
      </c>
      <c r="C145" t="s">
        <v>507</v>
      </c>
      <c r="D145" t="s">
        <v>508</v>
      </c>
      <c r="E145">
        <v>10</v>
      </c>
      <c r="F145" t="s">
        <v>23</v>
      </c>
      <c r="G145" t="s">
        <v>33</v>
      </c>
      <c r="H145">
        <v>185</v>
      </c>
      <c r="I145" s="1">
        <v>31822</v>
      </c>
      <c r="J145">
        <v>31</v>
      </c>
      <c r="K145" t="s">
        <v>509</v>
      </c>
      <c r="L145" t="s">
        <v>26</v>
      </c>
      <c r="M145" t="s">
        <v>27</v>
      </c>
      <c r="N145">
        <v>13</v>
      </c>
      <c r="O145" t="s">
        <v>228</v>
      </c>
      <c r="P145" t="s">
        <v>229</v>
      </c>
      <c r="Q145" t="s">
        <v>230</v>
      </c>
      <c r="R145">
        <v>82</v>
      </c>
      <c r="S145">
        <v>9</v>
      </c>
      <c r="T145">
        <v>14</v>
      </c>
      <c r="U145">
        <v>23</v>
      </c>
      <c r="V145">
        <v>95</v>
      </c>
    </row>
    <row r="146" spans="1:22" x14ac:dyDescent="0.25">
      <c r="A146" t="s">
        <v>1999</v>
      </c>
      <c r="B146">
        <v>5372</v>
      </c>
      <c r="C146" t="s">
        <v>510</v>
      </c>
      <c r="D146" t="s">
        <v>511</v>
      </c>
      <c r="E146">
        <v>8</v>
      </c>
      <c r="F146" t="s">
        <v>51</v>
      </c>
      <c r="G146" t="s">
        <v>33</v>
      </c>
      <c r="H146">
        <v>184</v>
      </c>
      <c r="I146" s="1">
        <v>34005</v>
      </c>
      <c r="J146">
        <v>25</v>
      </c>
      <c r="K146" t="s">
        <v>236</v>
      </c>
      <c r="L146" t="s">
        <v>26</v>
      </c>
      <c r="M146" t="s">
        <v>45</v>
      </c>
      <c r="N146">
        <v>3</v>
      </c>
      <c r="O146" t="s">
        <v>54</v>
      </c>
      <c r="P146" t="s">
        <v>55</v>
      </c>
      <c r="Q146" t="s">
        <v>56</v>
      </c>
      <c r="R146">
        <v>9</v>
      </c>
      <c r="S146">
        <v>0</v>
      </c>
      <c r="T146">
        <v>2</v>
      </c>
      <c r="U146">
        <v>2</v>
      </c>
      <c r="V146">
        <v>10</v>
      </c>
    </row>
    <row r="147" spans="1:22" x14ac:dyDescent="0.25">
      <c r="A147" t="s">
        <v>1999</v>
      </c>
      <c r="B147">
        <v>5923</v>
      </c>
      <c r="C147" t="s">
        <v>512</v>
      </c>
      <c r="D147" t="s">
        <v>475</v>
      </c>
      <c r="E147">
        <v>92</v>
      </c>
      <c r="F147" t="s">
        <v>41</v>
      </c>
      <c r="G147" t="s">
        <v>75</v>
      </c>
      <c r="H147">
        <v>176</v>
      </c>
      <c r="I147" s="1">
        <v>33901</v>
      </c>
      <c r="J147">
        <v>25</v>
      </c>
      <c r="K147" t="s">
        <v>513</v>
      </c>
      <c r="L147" t="s">
        <v>44</v>
      </c>
      <c r="M147" t="s">
        <v>45</v>
      </c>
      <c r="N147">
        <v>4</v>
      </c>
      <c r="O147" t="s">
        <v>314</v>
      </c>
      <c r="P147" t="s">
        <v>315</v>
      </c>
      <c r="Q147" t="s">
        <v>316</v>
      </c>
      <c r="R147">
        <v>24</v>
      </c>
      <c r="S147">
        <v>2</v>
      </c>
      <c r="T147">
        <v>1</v>
      </c>
      <c r="U147">
        <v>3</v>
      </c>
      <c r="V147">
        <v>21</v>
      </c>
    </row>
    <row r="148" spans="1:22" x14ac:dyDescent="0.25">
      <c r="A148" t="s">
        <v>1999</v>
      </c>
      <c r="B148">
        <v>5005</v>
      </c>
      <c r="C148" t="s">
        <v>514</v>
      </c>
      <c r="D148" t="s">
        <v>154</v>
      </c>
      <c r="E148">
        <v>24</v>
      </c>
      <c r="F148" t="s">
        <v>51</v>
      </c>
      <c r="G148" t="s">
        <v>42</v>
      </c>
      <c r="H148">
        <v>185</v>
      </c>
      <c r="I148" s="1">
        <v>31577</v>
      </c>
      <c r="J148">
        <v>31</v>
      </c>
      <c r="K148" t="s">
        <v>515</v>
      </c>
      <c r="L148" t="s">
        <v>26</v>
      </c>
      <c r="M148" t="s">
        <v>45</v>
      </c>
      <c r="N148">
        <v>6</v>
      </c>
      <c r="O148" t="s">
        <v>196</v>
      </c>
      <c r="P148" t="s">
        <v>197</v>
      </c>
      <c r="Q148" t="s">
        <v>198</v>
      </c>
      <c r="R148">
        <v>63</v>
      </c>
      <c r="S148">
        <v>10</v>
      </c>
      <c r="T148">
        <v>9</v>
      </c>
      <c r="U148">
        <v>19</v>
      </c>
      <c r="V148">
        <v>92</v>
      </c>
    </row>
    <row r="149" spans="1:22" x14ac:dyDescent="0.25">
      <c r="A149" t="s">
        <v>1999</v>
      </c>
      <c r="B149">
        <v>5482</v>
      </c>
      <c r="C149" t="s">
        <v>516</v>
      </c>
      <c r="D149" t="s">
        <v>259</v>
      </c>
      <c r="E149">
        <v>8</v>
      </c>
      <c r="F149" t="s">
        <v>41</v>
      </c>
      <c r="G149" t="s">
        <v>33</v>
      </c>
      <c r="H149">
        <v>188</v>
      </c>
      <c r="I149" s="1">
        <v>33978</v>
      </c>
      <c r="J149">
        <v>25</v>
      </c>
      <c r="K149" t="s">
        <v>517</v>
      </c>
      <c r="L149" t="s">
        <v>465</v>
      </c>
      <c r="M149" t="s">
        <v>45</v>
      </c>
      <c r="N149">
        <v>30</v>
      </c>
      <c r="O149" t="s">
        <v>219</v>
      </c>
      <c r="P149" t="s">
        <v>220</v>
      </c>
      <c r="Q149" t="s">
        <v>221</v>
      </c>
      <c r="R149">
        <v>80</v>
      </c>
      <c r="S149">
        <v>16</v>
      </c>
      <c r="T149">
        <v>18</v>
      </c>
      <c r="U149">
        <v>34</v>
      </c>
      <c r="V149">
        <v>155</v>
      </c>
    </row>
    <row r="150" spans="1:22" x14ac:dyDescent="0.25">
      <c r="A150" t="s">
        <v>1999</v>
      </c>
      <c r="B150">
        <v>11613</v>
      </c>
      <c r="C150" t="s">
        <v>518</v>
      </c>
      <c r="D150" t="s">
        <v>387</v>
      </c>
      <c r="E150">
        <v>17</v>
      </c>
      <c r="F150" t="s">
        <v>51</v>
      </c>
      <c r="G150" t="s">
        <v>33</v>
      </c>
      <c r="H150">
        <v>185</v>
      </c>
      <c r="I150" s="1">
        <v>33198</v>
      </c>
      <c r="J150">
        <v>27</v>
      </c>
      <c r="K150" t="s">
        <v>34</v>
      </c>
      <c r="L150" t="s">
        <v>35</v>
      </c>
      <c r="M150" t="s">
        <v>27</v>
      </c>
      <c r="N150">
        <v>21</v>
      </c>
      <c r="O150" t="s">
        <v>92</v>
      </c>
      <c r="P150" t="s">
        <v>93</v>
      </c>
      <c r="Q150" t="s">
        <v>94</v>
      </c>
      <c r="R150">
        <v>3</v>
      </c>
      <c r="S150">
        <v>0</v>
      </c>
      <c r="T150">
        <v>1</v>
      </c>
      <c r="U150">
        <v>1</v>
      </c>
      <c r="V150">
        <v>2</v>
      </c>
    </row>
    <row r="151" spans="1:22" x14ac:dyDescent="0.25">
      <c r="A151" t="s">
        <v>1999</v>
      </c>
      <c r="B151">
        <v>9075</v>
      </c>
      <c r="C151" t="s">
        <v>519</v>
      </c>
      <c r="D151" t="s">
        <v>520</v>
      </c>
      <c r="E151">
        <v>71</v>
      </c>
      <c r="F151" t="s">
        <v>23</v>
      </c>
      <c r="G151" t="s">
        <v>33</v>
      </c>
      <c r="H151">
        <v>182</v>
      </c>
      <c r="I151" s="1">
        <v>34178</v>
      </c>
      <c r="J151">
        <v>24</v>
      </c>
      <c r="K151" t="s">
        <v>158</v>
      </c>
      <c r="L151" t="s">
        <v>26</v>
      </c>
      <c r="M151" t="s">
        <v>45</v>
      </c>
      <c r="N151">
        <v>15</v>
      </c>
      <c r="O151" t="s">
        <v>253</v>
      </c>
      <c r="P151" t="s">
        <v>254</v>
      </c>
      <c r="Q151" t="s">
        <v>255</v>
      </c>
      <c r="R151">
        <v>30</v>
      </c>
      <c r="S151">
        <v>4</v>
      </c>
      <c r="T151">
        <v>2</v>
      </c>
      <c r="U151">
        <v>6</v>
      </c>
      <c r="V151">
        <v>51</v>
      </c>
    </row>
    <row r="152" spans="1:22" x14ac:dyDescent="0.25">
      <c r="A152" t="s">
        <v>1999</v>
      </c>
      <c r="B152">
        <v>5157</v>
      </c>
      <c r="C152" t="s">
        <v>521</v>
      </c>
      <c r="D152" t="s">
        <v>522</v>
      </c>
      <c r="E152">
        <v>21</v>
      </c>
      <c r="F152" t="s">
        <v>23</v>
      </c>
      <c r="G152" t="s">
        <v>33</v>
      </c>
      <c r="H152">
        <v>195</v>
      </c>
      <c r="I152" s="1">
        <v>32833</v>
      </c>
      <c r="J152">
        <v>28</v>
      </c>
      <c r="K152" t="s">
        <v>523</v>
      </c>
      <c r="L152" t="s">
        <v>84</v>
      </c>
      <c r="M152" t="s">
        <v>45</v>
      </c>
      <c r="N152">
        <v>27</v>
      </c>
      <c r="O152" t="s">
        <v>237</v>
      </c>
      <c r="P152" t="s">
        <v>238</v>
      </c>
      <c r="Q152" t="s">
        <v>239</v>
      </c>
      <c r="R152">
        <v>60</v>
      </c>
      <c r="S152">
        <v>12</v>
      </c>
      <c r="T152">
        <v>15</v>
      </c>
      <c r="U152">
        <v>27</v>
      </c>
      <c r="V152">
        <v>82</v>
      </c>
    </row>
    <row r="153" spans="1:22" x14ac:dyDescent="0.25">
      <c r="A153" t="s">
        <v>1999</v>
      </c>
      <c r="B153">
        <v>5209</v>
      </c>
      <c r="C153" t="s">
        <v>524</v>
      </c>
      <c r="D153" t="s">
        <v>525</v>
      </c>
      <c r="E153">
        <v>2</v>
      </c>
      <c r="F153" t="s">
        <v>82</v>
      </c>
      <c r="G153" t="s">
        <v>33</v>
      </c>
      <c r="H153">
        <v>191</v>
      </c>
      <c r="I153" s="1">
        <v>33000</v>
      </c>
      <c r="J153">
        <v>27</v>
      </c>
      <c r="K153" t="s">
        <v>526</v>
      </c>
      <c r="L153" t="s">
        <v>44</v>
      </c>
      <c r="M153" t="s">
        <v>45</v>
      </c>
      <c r="N153">
        <v>10</v>
      </c>
      <c r="O153" t="s">
        <v>67</v>
      </c>
      <c r="P153" t="s">
        <v>68</v>
      </c>
      <c r="Q153" t="s">
        <v>69</v>
      </c>
      <c r="R153">
        <v>34</v>
      </c>
      <c r="S153">
        <v>2</v>
      </c>
      <c r="T153">
        <v>8</v>
      </c>
      <c r="U153">
        <v>10</v>
      </c>
      <c r="V153">
        <v>45</v>
      </c>
    </row>
    <row r="154" spans="1:22" x14ac:dyDescent="0.25">
      <c r="A154" t="s">
        <v>1999</v>
      </c>
      <c r="B154">
        <v>4295</v>
      </c>
      <c r="C154" t="s">
        <v>527</v>
      </c>
      <c r="D154" t="s">
        <v>528</v>
      </c>
      <c r="E154">
        <v>4</v>
      </c>
      <c r="F154" t="s">
        <v>82</v>
      </c>
      <c r="G154" t="s">
        <v>42</v>
      </c>
      <c r="H154">
        <v>173</v>
      </c>
      <c r="I154" s="1">
        <v>31899</v>
      </c>
      <c r="J154">
        <v>30</v>
      </c>
      <c r="K154" t="s">
        <v>529</v>
      </c>
      <c r="L154" t="s">
        <v>26</v>
      </c>
      <c r="M154" t="s">
        <v>45</v>
      </c>
      <c r="N154">
        <v>24</v>
      </c>
      <c r="O154" t="s">
        <v>142</v>
      </c>
      <c r="P154" t="s">
        <v>143</v>
      </c>
      <c r="Q154" t="s">
        <v>144</v>
      </c>
      <c r="R154">
        <v>68</v>
      </c>
      <c r="S154">
        <v>1</v>
      </c>
      <c r="T154">
        <v>12</v>
      </c>
      <c r="U154">
        <v>13</v>
      </c>
      <c r="V154">
        <v>68</v>
      </c>
    </row>
    <row r="155" spans="1:22" x14ac:dyDescent="0.25">
      <c r="A155" t="s">
        <v>1999</v>
      </c>
      <c r="B155">
        <v>5500</v>
      </c>
      <c r="C155" t="s">
        <v>530</v>
      </c>
      <c r="D155" t="s">
        <v>531</v>
      </c>
      <c r="E155">
        <v>17</v>
      </c>
      <c r="F155" t="s">
        <v>51</v>
      </c>
      <c r="G155" t="s">
        <v>33</v>
      </c>
      <c r="H155">
        <v>192</v>
      </c>
      <c r="I155" s="1">
        <v>33735</v>
      </c>
      <c r="J155">
        <v>25</v>
      </c>
      <c r="K155" t="s">
        <v>532</v>
      </c>
      <c r="L155" t="s">
        <v>44</v>
      </c>
      <c r="M155" t="s">
        <v>45</v>
      </c>
      <c r="N155">
        <v>10</v>
      </c>
      <c r="O155" t="s">
        <v>67</v>
      </c>
      <c r="P155" t="s">
        <v>68</v>
      </c>
      <c r="Q155" t="s">
        <v>69</v>
      </c>
      <c r="R155">
        <v>58</v>
      </c>
      <c r="S155">
        <v>15</v>
      </c>
      <c r="T155">
        <v>13</v>
      </c>
      <c r="U155">
        <v>28</v>
      </c>
      <c r="V155">
        <v>110</v>
      </c>
    </row>
    <row r="156" spans="1:22" x14ac:dyDescent="0.25">
      <c r="A156" t="s">
        <v>1999</v>
      </c>
      <c r="B156">
        <v>5810</v>
      </c>
      <c r="C156" t="s">
        <v>151</v>
      </c>
      <c r="D156" t="s">
        <v>425</v>
      </c>
      <c r="E156">
        <v>33</v>
      </c>
      <c r="F156" t="s">
        <v>41</v>
      </c>
      <c r="G156" t="s">
        <v>33</v>
      </c>
      <c r="H156">
        <v>170</v>
      </c>
      <c r="I156" s="1">
        <v>31775</v>
      </c>
      <c r="J156">
        <v>31</v>
      </c>
      <c r="K156" t="s">
        <v>369</v>
      </c>
      <c r="L156" t="s">
        <v>44</v>
      </c>
      <c r="M156" t="s">
        <v>45</v>
      </c>
      <c r="N156">
        <v>3</v>
      </c>
      <c r="O156" t="s">
        <v>54</v>
      </c>
      <c r="P156" t="s">
        <v>55</v>
      </c>
      <c r="Q156" t="s">
        <v>56</v>
      </c>
      <c r="R156">
        <v>67</v>
      </c>
      <c r="S156">
        <v>11</v>
      </c>
      <c r="T156">
        <v>18</v>
      </c>
      <c r="U156">
        <v>29</v>
      </c>
      <c r="V156">
        <v>72</v>
      </c>
    </row>
    <row r="157" spans="1:22" x14ac:dyDescent="0.25">
      <c r="A157" t="s">
        <v>1999</v>
      </c>
      <c r="B157">
        <v>5512</v>
      </c>
      <c r="C157" t="s">
        <v>533</v>
      </c>
      <c r="D157" t="s">
        <v>534</v>
      </c>
      <c r="E157">
        <v>20</v>
      </c>
      <c r="F157" t="s">
        <v>51</v>
      </c>
      <c r="G157" t="s">
        <v>33</v>
      </c>
      <c r="H157">
        <v>203</v>
      </c>
      <c r="I157" s="1">
        <v>34037</v>
      </c>
      <c r="J157">
        <v>25</v>
      </c>
      <c r="K157" t="s">
        <v>535</v>
      </c>
      <c r="L157" t="s">
        <v>53</v>
      </c>
      <c r="M157" t="s">
        <v>45</v>
      </c>
      <c r="N157">
        <v>18</v>
      </c>
      <c r="O157" t="s">
        <v>36</v>
      </c>
      <c r="P157" t="s">
        <v>37</v>
      </c>
      <c r="Q157" t="s">
        <v>38</v>
      </c>
      <c r="R157">
        <v>5</v>
      </c>
      <c r="S157">
        <v>0</v>
      </c>
      <c r="T157">
        <v>0</v>
      </c>
      <c r="U157">
        <v>0</v>
      </c>
      <c r="V157">
        <v>3</v>
      </c>
    </row>
    <row r="158" spans="1:22" x14ac:dyDescent="0.25">
      <c r="A158" t="s">
        <v>1999</v>
      </c>
      <c r="B158">
        <v>5877</v>
      </c>
      <c r="C158" t="s">
        <v>536</v>
      </c>
      <c r="D158" t="s">
        <v>537</v>
      </c>
      <c r="E158">
        <v>74</v>
      </c>
      <c r="F158" t="s">
        <v>90</v>
      </c>
      <c r="G158" t="s">
        <v>33</v>
      </c>
      <c r="H158">
        <v>180</v>
      </c>
      <c r="I158" s="1">
        <v>34808</v>
      </c>
      <c r="J158">
        <v>23</v>
      </c>
      <c r="K158" t="s">
        <v>538</v>
      </c>
      <c r="L158" t="s">
        <v>53</v>
      </c>
      <c r="M158" t="s">
        <v>27</v>
      </c>
      <c r="N158">
        <v>18</v>
      </c>
      <c r="O158" t="s">
        <v>36</v>
      </c>
      <c r="P158" t="s">
        <v>37</v>
      </c>
      <c r="Q158" t="s">
        <v>38</v>
      </c>
      <c r="R158">
        <v>21</v>
      </c>
      <c r="S158">
        <v>0</v>
      </c>
      <c r="T158">
        <v>0</v>
      </c>
      <c r="U158">
        <v>0</v>
      </c>
    </row>
    <row r="159" spans="1:22" x14ac:dyDescent="0.25">
      <c r="A159" t="s">
        <v>1999</v>
      </c>
      <c r="B159">
        <v>5150</v>
      </c>
      <c r="C159" t="s">
        <v>539</v>
      </c>
      <c r="D159" t="s">
        <v>248</v>
      </c>
      <c r="E159">
        <v>10</v>
      </c>
      <c r="F159" t="s">
        <v>41</v>
      </c>
      <c r="G159" t="s">
        <v>24</v>
      </c>
      <c r="H159">
        <v>170</v>
      </c>
      <c r="I159" s="1">
        <v>33145</v>
      </c>
      <c r="J159">
        <v>27</v>
      </c>
      <c r="K159" t="s">
        <v>540</v>
      </c>
      <c r="L159" t="s">
        <v>44</v>
      </c>
      <c r="M159" t="s">
        <v>45</v>
      </c>
      <c r="N159">
        <v>25</v>
      </c>
      <c r="O159" t="s">
        <v>112</v>
      </c>
      <c r="P159" t="s">
        <v>113</v>
      </c>
      <c r="Q159" t="s">
        <v>114</v>
      </c>
      <c r="R159">
        <v>37</v>
      </c>
      <c r="S159">
        <v>6</v>
      </c>
      <c r="T159">
        <v>7</v>
      </c>
      <c r="U159">
        <v>13</v>
      </c>
      <c r="V159">
        <v>37</v>
      </c>
    </row>
    <row r="160" spans="1:22" x14ac:dyDescent="0.25">
      <c r="A160" t="s">
        <v>1999</v>
      </c>
      <c r="B160">
        <v>5088</v>
      </c>
      <c r="C160" t="s">
        <v>541</v>
      </c>
      <c r="D160" t="s">
        <v>542</v>
      </c>
      <c r="E160">
        <v>17</v>
      </c>
      <c r="F160" t="s">
        <v>23</v>
      </c>
      <c r="G160" t="s">
        <v>42</v>
      </c>
      <c r="H160">
        <v>190</v>
      </c>
      <c r="I160" s="1">
        <v>33780</v>
      </c>
      <c r="J160">
        <v>25</v>
      </c>
      <c r="K160" t="s">
        <v>543</v>
      </c>
      <c r="L160" t="s">
        <v>26</v>
      </c>
      <c r="M160" t="s">
        <v>45</v>
      </c>
      <c r="N160">
        <v>17</v>
      </c>
      <c r="O160" t="s">
        <v>264</v>
      </c>
      <c r="P160" t="s">
        <v>265</v>
      </c>
      <c r="Q160" t="s">
        <v>266</v>
      </c>
      <c r="R160">
        <v>78</v>
      </c>
      <c r="S160">
        <v>19</v>
      </c>
      <c r="T160">
        <v>36</v>
      </c>
      <c r="U160">
        <v>55</v>
      </c>
      <c r="V160">
        <v>179</v>
      </c>
    </row>
    <row r="161" spans="1:22" x14ac:dyDescent="0.25">
      <c r="A161" t="s">
        <v>1999</v>
      </c>
      <c r="B161">
        <v>5061</v>
      </c>
      <c r="C161" t="s">
        <v>544</v>
      </c>
      <c r="D161" t="s">
        <v>180</v>
      </c>
      <c r="E161">
        <v>65</v>
      </c>
      <c r="F161" t="s">
        <v>41</v>
      </c>
      <c r="G161" t="s">
        <v>33</v>
      </c>
      <c r="H161">
        <v>182</v>
      </c>
      <c r="I161" s="1">
        <v>33439</v>
      </c>
      <c r="J161">
        <v>26</v>
      </c>
      <c r="K161" t="s">
        <v>195</v>
      </c>
      <c r="L161" t="s">
        <v>26</v>
      </c>
      <c r="M161" t="s">
        <v>45</v>
      </c>
      <c r="N161">
        <v>14</v>
      </c>
      <c r="O161" t="s">
        <v>136</v>
      </c>
      <c r="P161" t="s">
        <v>137</v>
      </c>
      <c r="Q161" t="s">
        <v>138</v>
      </c>
      <c r="R161">
        <v>68</v>
      </c>
      <c r="S161">
        <v>12</v>
      </c>
      <c r="T161">
        <v>17</v>
      </c>
      <c r="U161">
        <v>29</v>
      </c>
      <c r="V161">
        <v>127</v>
      </c>
    </row>
    <row r="162" spans="1:22" x14ac:dyDescent="0.25">
      <c r="A162" t="s">
        <v>1999</v>
      </c>
      <c r="B162">
        <v>5892</v>
      </c>
      <c r="C162" t="s">
        <v>545</v>
      </c>
      <c r="D162" t="s">
        <v>546</v>
      </c>
      <c r="E162">
        <v>43</v>
      </c>
      <c r="F162" t="s">
        <v>23</v>
      </c>
      <c r="G162" t="s">
        <v>75</v>
      </c>
      <c r="H162">
        <v>175</v>
      </c>
      <c r="I162" s="1">
        <v>33763</v>
      </c>
      <c r="J162">
        <v>25</v>
      </c>
      <c r="K162" t="s">
        <v>547</v>
      </c>
      <c r="L162" t="s">
        <v>44</v>
      </c>
      <c r="M162" t="s">
        <v>45</v>
      </c>
      <c r="N162">
        <v>10</v>
      </c>
      <c r="O162" t="s">
        <v>67</v>
      </c>
      <c r="P162" t="s">
        <v>68</v>
      </c>
      <c r="Q162" t="s">
        <v>69</v>
      </c>
      <c r="R162">
        <v>61</v>
      </c>
      <c r="S162">
        <v>23</v>
      </c>
      <c r="T162">
        <v>30</v>
      </c>
      <c r="U162">
        <v>53</v>
      </c>
      <c r="V162">
        <v>155</v>
      </c>
    </row>
    <row r="163" spans="1:22" x14ac:dyDescent="0.25">
      <c r="A163" t="s">
        <v>1999</v>
      </c>
      <c r="B163">
        <v>5860</v>
      </c>
      <c r="C163" t="s">
        <v>548</v>
      </c>
      <c r="D163" t="s">
        <v>549</v>
      </c>
      <c r="E163">
        <v>49</v>
      </c>
      <c r="F163" t="s">
        <v>41</v>
      </c>
      <c r="G163" t="s">
        <v>42</v>
      </c>
      <c r="H163">
        <v>181</v>
      </c>
      <c r="I163" s="1">
        <v>34620</v>
      </c>
      <c r="J163">
        <v>23</v>
      </c>
      <c r="K163" t="s">
        <v>236</v>
      </c>
      <c r="L163" t="s">
        <v>26</v>
      </c>
      <c r="M163" t="s">
        <v>45</v>
      </c>
      <c r="N163">
        <v>23</v>
      </c>
      <c r="O163" t="s">
        <v>283</v>
      </c>
      <c r="P163" t="s">
        <v>284</v>
      </c>
      <c r="Q163" t="s">
        <v>285</v>
      </c>
      <c r="R163">
        <v>7</v>
      </c>
      <c r="S163">
        <v>0</v>
      </c>
      <c r="T163">
        <v>1</v>
      </c>
      <c r="U163">
        <v>1</v>
      </c>
      <c r="V163">
        <v>5</v>
      </c>
    </row>
    <row r="164" spans="1:22" x14ac:dyDescent="0.25">
      <c r="A164" t="s">
        <v>1999</v>
      </c>
      <c r="B164">
        <v>5732</v>
      </c>
      <c r="C164" t="s">
        <v>550</v>
      </c>
      <c r="D164" t="s">
        <v>551</v>
      </c>
      <c r="E164">
        <v>49</v>
      </c>
      <c r="F164" t="s">
        <v>41</v>
      </c>
      <c r="G164" t="s">
        <v>33</v>
      </c>
      <c r="H164">
        <v>176</v>
      </c>
      <c r="I164" s="1">
        <v>34554</v>
      </c>
      <c r="J164">
        <v>23</v>
      </c>
      <c r="K164" t="s">
        <v>552</v>
      </c>
      <c r="L164" t="s">
        <v>356</v>
      </c>
      <c r="M164" t="s">
        <v>45</v>
      </c>
      <c r="N164">
        <v>10</v>
      </c>
      <c r="O164" t="s">
        <v>67</v>
      </c>
      <c r="P164" t="s">
        <v>68</v>
      </c>
      <c r="Q164" t="s">
        <v>69</v>
      </c>
      <c r="R164">
        <v>2</v>
      </c>
      <c r="S164">
        <v>0</v>
      </c>
      <c r="T164">
        <v>1</v>
      </c>
      <c r="U164">
        <v>1</v>
      </c>
      <c r="V164">
        <v>2</v>
      </c>
    </row>
    <row r="165" spans="1:22" x14ac:dyDescent="0.25">
      <c r="A165" t="s">
        <v>1999</v>
      </c>
      <c r="B165">
        <v>4876</v>
      </c>
      <c r="C165" t="s">
        <v>553</v>
      </c>
      <c r="D165" t="s">
        <v>554</v>
      </c>
      <c r="E165">
        <v>53</v>
      </c>
      <c r="F165" t="s">
        <v>23</v>
      </c>
      <c r="G165" t="s">
        <v>33</v>
      </c>
      <c r="H165">
        <v>200</v>
      </c>
      <c r="I165" s="1">
        <v>33740</v>
      </c>
      <c r="J165">
        <v>25</v>
      </c>
      <c r="K165" t="s">
        <v>158</v>
      </c>
      <c r="L165" t="s">
        <v>26</v>
      </c>
      <c r="M165" t="s">
        <v>45</v>
      </c>
      <c r="N165">
        <v>3</v>
      </c>
      <c r="O165" t="s">
        <v>54</v>
      </c>
      <c r="P165" t="s">
        <v>55</v>
      </c>
      <c r="Q165" t="s">
        <v>56</v>
      </c>
      <c r="R165">
        <v>79</v>
      </c>
      <c r="S165">
        <v>37</v>
      </c>
      <c r="T165">
        <v>26</v>
      </c>
      <c r="U165">
        <v>63</v>
      </c>
      <c r="V165">
        <v>281</v>
      </c>
    </row>
    <row r="166" spans="1:22" x14ac:dyDescent="0.25">
      <c r="A166" t="s">
        <v>1999</v>
      </c>
      <c r="B166">
        <v>4829</v>
      </c>
      <c r="C166" t="s">
        <v>555</v>
      </c>
      <c r="D166" t="s">
        <v>556</v>
      </c>
      <c r="E166">
        <v>18</v>
      </c>
      <c r="F166" t="s">
        <v>51</v>
      </c>
      <c r="G166" t="s">
        <v>33</v>
      </c>
      <c r="H166">
        <v>203</v>
      </c>
      <c r="I166" s="1">
        <v>32335</v>
      </c>
      <c r="J166">
        <v>29</v>
      </c>
      <c r="K166" t="s">
        <v>557</v>
      </c>
      <c r="L166" t="s">
        <v>44</v>
      </c>
      <c r="M166" t="s">
        <v>45</v>
      </c>
      <c r="N166">
        <v>12</v>
      </c>
      <c r="O166" t="s">
        <v>168</v>
      </c>
      <c r="P166" t="s">
        <v>169</v>
      </c>
      <c r="Q166" t="s">
        <v>170</v>
      </c>
      <c r="R166">
        <v>40</v>
      </c>
      <c r="S166">
        <v>2</v>
      </c>
      <c r="T166">
        <v>2</v>
      </c>
      <c r="U166">
        <v>4</v>
      </c>
      <c r="V166">
        <v>30</v>
      </c>
    </row>
    <row r="167" spans="1:22" x14ac:dyDescent="0.25">
      <c r="A167" t="s">
        <v>1999</v>
      </c>
      <c r="B167">
        <v>12349</v>
      </c>
      <c r="C167" t="s">
        <v>555</v>
      </c>
      <c r="D167" t="s">
        <v>558</v>
      </c>
      <c r="E167">
        <v>49</v>
      </c>
      <c r="F167" t="s">
        <v>23</v>
      </c>
      <c r="G167" t="s">
        <v>33</v>
      </c>
      <c r="H167">
        <v>181</v>
      </c>
      <c r="I167" s="1">
        <v>34669</v>
      </c>
      <c r="J167">
        <v>23</v>
      </c>
      <c r="K167" t="s">
        <v>559</v>
      </c>
      <c r="L167" t="s">
        <v>44</v>
      </c>
      <c r="M167" t="s">
        <v>27</v>
      </c>
      <c r="N167">
        <v>15</v>
      </c>
      <c r="O167" t="s">
        <v>253</v>
      </c>
      <c r="P167" t="s">
        <v>254</v>
      </c>
      <c r="Q167" t="s">
        <v>255</v>
      </c>
      <c r="R167">
        <v>2</v>
      </c>
      <c r="S167">
        <v>0</v>
      </c>
      <c r="T167">
        <v>1</v>
      </c>
      <c r="U167">
        <v>1</v>
      </c>
      <c r="V167">
        <v>2</v>
      </c>
    </row>
    <row r="168" spans="1:22" x14ac:dyDescent="0.25">
      <c r="A168" t="s">
        <v>1999</v>
      </c>
      <c r="B168">
        <v>10096</v>
      </c>
      <c r="C168" t="s">
        <v>555</v>
      </c>
      <c r="D168" t="s">
        <v>560</v>
      </c>
      <c r="E168">
        <v>46</v>
      </c>
      <c r="F168" t="s">
        <v>41</v>
      </c>
      <c r="G168" t="s">
        <v>42</v>
      </c>
      <c r="H168">
        <v>190</v>
      </c>
      <c r="I168" s="1">
        <v>34440</v>
      </c>
      <c r="J168">
        <v>24</v>
      </c>
      <c r="K168" t="s">
        <v>158</v>
      </c>
      <c r="L168" t="s">
        <v>26</v>
      </c>
      <c r="M168" t="s">
        <v>27</v>
      </c>
      <c r="N168">
        <v>27</v>
      </c>
      <c r="O168" t="s">
        <v>237</v>
      </c>
      <c r="P168" t="s">
        <v>238</v>
      </c>
      <c r="Q168" t="s">
        <v>239</v>
      </c>
      <c r="R168">
        <v>17</v>
      </c>
      <c r="S168">
        <v>3</v>
      </c>
      <c r="T168">
        <v>3</v>
      </c>
      <c r="U168">
        <v>6</v>
      </c>
      <c r="V168">
        <v>19</v>
      </c>
    </row>
    <row r="169" spans="1:22" x14ac:dyDescent="0.25">
      <c r="A169" t="s">
        <v>1999</v>
      </c>
      <c r="B169">
        <v>4336</v>
      </c>
      <c r="C169" t="s">
        <v>561</v>
      </c>
      <c r="D169" t="s">
        <v>562</v>
      </c>
      <c r="E169">
        <v>71</v>
      </c>
      <c r="F169" t="s">
        <v>23</v>
      </c>
      <c r="G169" t="s">
        <v>42</v>
      </c>
      <c r="H169">
        <v>184</v>
      </c>
      <c r="I169" s="1">
        <v>31960</v>
      </c>
      <c r="J169">
        <v>30</v>
      </c>
      <c r="K169" t="s">
        <v>563</v>
      </c>
      <c r="L169" t="s">
        <v>356</v>
      </c>
      <c r="M169" t="s">
        <v>45</v>
      </c>
      <c r="N169">
        <v>17</v>
      </c>
      <c r="O169" t="s">
        <v>264</v>
      </c>
      <c r="P169" t="s">
        <v>265</v>
      </c>
      <c r="Q169" t="s">
        <v>266</v>
      </c>
      <c r="R169">
        <v>1</v>
      </c>
      <c r="S169">
        <v>1</v>
      </c>
      <c r="T169">
        <v>0</v>
      </c>
      <c r="U169">
        <v>1</v>
      </c>
      <c r="V169">
        <v>2</v>
      </c>
    </row>
    <row r="170" spans="1:22" x14ac:dyDescent="0.25">
      <c r="A170" t="s">
        <v>1999</v>
      </c>
      <c r="B170">
        <v>11740</v>
      </c>
      <c r="C170" t="s">
        <v>564</v>
      </c>
      <c r="D170" t="s">
        <v>565</v>
      </c>
      <c r="E170">
        <v>20</v>
      </c>
      <c r="F170" t="s">
        <v>51</v>
      </c>
      <c r="G170" t="s">
        <v>33</v>
      </c>
      <c r="H170">
        <v>175</v>
      </c>
      <c r="I170" s="1">
        <v>33701</v>
      </c>
      <c r="J170">
        <v>26</v>
      </c>
      <c r="K170" t="s">
        <v>328</v>
      </c>
      <c r="L170" t="s">
        <v>35</v>
      </c>
      <c r="M170" t="s">
        <v>27</v>
      </c>
      <c r="N170">
        <v>26</v>
      </c>
      <c r="O170" t="s">
        <v>335</v>
      </c>
      <c r="P170" t="s">
        <v>336</v>
      </c>
      <c r="Q170" t="s">
        <v>337</v>
      </c>
      <c r="R170">
        <v>19</v>
      </c>
      <c r="S170">
        <v>1</v>
      </c>
      <c r="T170">
        <v>3</v>
      </c>
      <c r="U170">
        <v>4</v>
      </c>
      <c r="V170">
        <v>27</v>
      </c>
    </row>
    <row r="171" spans="1:22" x14ac:dyDescent="0.25">
      <c r="A171" t="s">
        <v>1999</v>
      </c>
      <c r="B171">
        <v>5925</v>
      </c>
      <c r="C171" t="s">
        <v>566</v>
      </c>
      <c r="D171" t="s">
        <v>403</v>
      </c>
      <c r="E171">
        <v>26</v>
      </c>
      <c r="F171" t="s">
        <v>51</v>
      </c>
      <c r="G171" t="s">
        <v>33</v>
      </c>
      <c r="H171">
        <v>185</v>
      </c>
      <c r="I171" s="1">
        <v>34255</v>
      </c>
      <c r="J171">
        <v>24</v>
      </c>
      <c r="K171" t="s">
        <v>567</v>
      </c>
      <c r="L171" t="s">
        <v>297</v>
      </c>
      <c r="M171" t="s">
        <v>45</v>
      </c>
      <c r="N171">
        <v>12</v>
      </c>
      <c r="O171" t="s">
        <v>168</v>
      </c>
      <c r="P171" t="s">
        <v>169</v>
      </c>
      <c r="Q171" t="s">
        <v>170</v>
      </c>
      <c r="R171">
        <v>56</v>
      </c>
      <c r="S171">
        <v>5</v>
      </c>
      <c r="T171">
        <v>4</v>
      </c>
      <c r="U171">
        <v>9</v>
      </c>
      <c r="V171">
        <v>70</v>
      </c>
    </row>
    <row r="172" spans="1:22" x14ac:dyDescent="0.25">
      <c r="A172" t="s">
        <v>1999</v>
      </c>
      <c r="B172">
        <v>5662</v>
      </c>
      <c r="C172" t="s">
        <v>568</v>
      </c>
      <c r="D172" t="s">
        <v>185</v>
      </c>
      <c r="E172">
        <v>74</v>
      </c>
      <c r="F172" t="s">
        <v>41</v>
      </c>
      <c r="G172" t="s">
        <v>33</v>
      </c>
      <c r="H172">
        <v>185</v>
      </c>
      <c r="I172" s="1">
        <v>35432</v>
      </c>
      <c r="J172">
        <v>21</v>
      </c>
      <c r="K172" t="s">
        <v>569</v>
      </c>
      <c r="L172" t="s">
        <v>26</v>
      </c>
      <c r="M172" t="s">
        <v>27</v>
      </c>
      <c r="N172">
        <v>7</v>
      </c>
      <c r="O172" t="s">
        <v>85</v>
      </c>
      <c r="P172" t="s">
        <v>86</v>
      </c>
      <c r="Q172" t="s">
        <v>87</v>
      </c>
      <c r="R172">
        <v>3</v>
      </c>
      <c r="S172">
        <v>0</v>
      </c>
      <c r="T172">
        <v>0</v>
      </c>
      <c r="U172">
        <v>0</v>
      </c>
      <c r="V172">
        <v>3</v>
      </c>
    </row>
    <row r="173" spans="1:22" x14ac:dyDescent="0.25">
      <c r="A173" t="s">
        <v>1999</v>
      </c>
      <c r="B173">
        <v>5112</v>
      </c>
      <c r="C173" t="s">
        <v>570</v>
      </c>
      <c r="D173" t="s">
        <v>151</v>
      </c>
      <c r="E173">
        <v>51</v>
      </c>
      <c r="F173" t="s">
        <v>41</v>
      </c>
      <c r="G173" t="s">
        <v>42</v>
      </c>
      <c r="H173">
        <v>187</v>
      </c>
      <c r="I173" s="1">
        <v>33632</v>
      </c>
      <c r="J173">
        <v>26</v>
      </c>
      <c r="K173" t="s">
        <v>135</v>
      </c>
      <c r="L173" t="s">
        <v>26</v>
      </c>
      <c r="M173" t="s">
        <v>45</v>
      </c>
      <c r="N173">
        <v>11</v>
      </c>
      <c r="O173" t="s">
        <v>46</v>
      </c>
      <c r="P173" t="s">
        <v>47</v>
      </c>
      <c r="Q173" t="s">
        <v>48</v>
      </c>
      <c r="R173">
        <v>78</v>
      </c>
      <c r="S173">
        <v>11</v>
      </c>
      <c r="T173">
        <v>28</v>
      </c>
      <c r="U173">
        <v>39</v>
      </c>
      <c r="V173">
        <v>145</v>
      </c>
    </row>
    <row r="174" spans="1:22" x14ac:dyDescent="0.25">
      <c r="A174" t="s">
        <v>1999</v>
      </c>
      <c r="B174">
        <v>4918</v>
      </c>
      <c r="C174" t="s">
        <v>571</v>
      </c>
      <c r="D174" t="s">
        <v>572</v>
      </c>
      <c r="E174">
        <v>46</v>
      </c>
      <c r="F174" t="s">
        <v>82</v>
      </c>
      <c r="G174" t="s">
        <v>24</v>
      </c>
      <c r="H174">
        <v>168</v>
      </c>
      <c r="I174" s="1">
        <v>32841</v>
      </c>
      <c r="J174">
        <v>28</v>
      </c>
      <c r="K174" t="s">
        <v>252</v>
      </c>
      <c r="L174" t="s">
        <v>26</v>
      </c>
      <c r="M174" t="s">
        <v>45</v>
      </c>
      <c r="N174">
        <v>25</v>
      </c>
      <c r="O174" t="s">
        <v>112</v>
      </c>
      <c r="P174" t="s">
        <v>113</v>
      </c>
      <c r="Q174" t="s">
        <v>114</v>
      </c>
      <c r="R174">
        <v>76</v>
      </c>
      <c r="S174">
        <v>10</v>
      </c>
      <c r="T174">
        <v>28</v>
      </c>
      <c r="U174">
        <v>38</v>
      </c>
      <c r="V174">
        <v>144</v>
      </c>
    </row>
    <row r="175" spans="1:22" x14ac:dyDescent="0.25">
      <c r="A175" t="s">
        <v>1999</v>
      </c>
      <c r="B175">
        <v>10108</v>
      </c>
      <c r="C175" t="s">
        <v>573</v>
      </c>
      <c r="D175" t="s">
        <v>574</v>
      </c>
      <c r="E175">
        <v>51</v>
      </c>
      <c r="F175" t="s">
        <v>82</v>
      </c>
      <c r="G175" t="s">
        <v>42</v>
      </c>
      <c r="H175">
        <v>190</v>
      </c>
      <c r="I175" s="1">
        <v>34431</v>
      </c>
      <c r="J175">
        <v>24</v>
      </c>
      <c r="K175" t="s">
        <v>575</v>
      </c>
      <c r="L175" t="s">
        <v>26</v>
      </c>
      <c r="M175" t="s">
        <v>27</v>
      </c>
      <c r="N175">
        <v>21</v>
      </c>
      <c r="O175" t="s">
        <v>92</v>
      </c>
      <c r="P175" t="s">
        <v>93</v>
      </c>
      <c r="Q175" t="s">
        <v>94</v>
      </c>
      <c r="R175">
        <v>71</v>
      </c>
      <c r="S175">
        <v>3</v>
      </c>
      <c r="T175">
        <v>21</v>
      </c>
      <c r="U175">
        <v>24</v>
      </c>
      <c r="V175">
        <v>125</v>
      </c>
    </row>
    <row r="176" spans="1:22" x14ac:dyDescent="0.25">
      <c r="A176" t="s">
        <v>1999</v>
      </c>
      <c r="B176">
        <v>3720</v>
      </c>
      <c r="C176" t="s">
        <v>576</v>
      </c>
      <c r="D176" t="s">
        <v>577</v>
      </c>
      <c r="E176">
        <v>21</v>
      </c>
      <c r="F176" t="s">
        <v>51</v>
      </c>
      <c r="G176" t="s">
        <v>33</v>
      </c>
      <c r="H176">
        <v>195</v>
      </c>
      <c r="I176" s="1">
        <v>30351</v>
      </c>
      <c r="J176">
        <v>35</v>
      </c>
      <c r="K176" t="s">
        <v>578</v>
      </c>
      <c r="L176" t="s">
        <v>44</v>
      </c>
      <c r="M176" t="s">
        <v>45</v>
      </c>
      <c r="N176">
        <v>3</v>
      </c>
      <c r="O176" t="s">
        <v>54</v>
      </c>
      <c r="P176" t="s">
        <v>55</v>
      </c>
      <c r="Q176" t="s">
        <v>56</v>
      </c>
      <c r="R176">
        <v>82</v>
      </c>
      <c r="S176">
        <v>16</v>
      </c>
      <c r="T176">
        <v>24</v>
      </c>
      <c r="U176">
        <v>40</v>
      </c>
      <c r="V176">
        <v>131</v>
      </c>
    </row>
    <row r="177" spans="1:22" x14ac:dyDescent="0.25">
      <c r="A177" t="s">
        <v>1999</v>
      </c>
      <c r="B177">
        <v>5324</v>
      </c>
      <c r="C177" t="s">
        <v>579</v>
      </c>
      <c r="D177" t="s">
        <v>580</v>
      </c>
      <c r="E177">
        <v>46</v>
      </c>
      <c r="F177" t="s">
        <v>82</v>
      </c>
      <c r="G177" t="s">
        <v>33</v>
      </c>
      <c r="H177">
        <v>180</v>
      </c>
      <c r="I177" s="1">
        <v>32102</v>
      </c>
      <c r="J177">
        <v>30</v>
      </c>
      <c r="K177" t="s">
        <v>581</v>
      </c>
      <c r="L177" t="s">
        <v>26</v>
      </c>
      <c r="M177" t="s">
        <v>45</v>
      </c>
      <c r="N177">
        <v>7</v>
      </c>
      <c r="O177" t="s">
        <v>85</v>
      </c>
      <c r="P177" t="s">
        <v>86</v>
      </c>
      <c r="Q177" t="s">
        <v>87</v>
      </c>
      <c r="R177">
        <v>11</v>
      </c>
      <c r="S177">
        <v>0</v>
      </c>
      <c r="T177">
        <v>3</v>
      </c>
      <c r="U177">
        <v>3</v>
      </c>
      <c r="V177">
        <v>11</v>
      </c>
    </row>
    <row r="178" spans="1:22" x14ac:dyDescent="0.25">
      <c r="A178" t="s">
        <v>1999</v>
      </c>
      <c r="B178">
        <v>4311</v>
      </c>
      <c r="C178" t="s">
        <v>582</v>
      </c>
      <c r="D178" t="s">
        <v>387</v>
      </c>
      <c r="E178">
        <v>6</v>
      </c>
      <c r="F178" t="s">
        <v>82</v>
      </c>
      <c r="G178" t="s">
        <v>33</v>
      </c>
      <c r="H178">
        <v>190</v>
      </c>
      <c r="I178" s="1">
        <v>31625</v>
      </c>
      <c r="J178">
        <v>31</v>
      </c>
      <c r="K178" t="s">
        <v>583</v>
      </c>
      <c r="L178" t="s">
        <v>35</v>
      </c>
      <c r="M178" t="s">
        <v>45</v>
      </c>
      <c r="N178">
        <v>1</v>
      </c>
      <c r="O178" t="s">
        <v>124</v>
      </c>
      <c r="P178" t="s">
        <v>125</v>
      </c>
      <c r="Q178" t="s">
        <v>126</v>
      </c>
      <c r="R178">
        <v>73</v>
      </c>
      <c r="S178">
        <v>5</v>
      </c>
      <c r="T178">
        <v>17</v>
      </c>
      <c r="U178">
        <v>22</v>
      </c>
      <c r="V178">
        <v>130</v>
      </c>
    </row>
    <row r="179" spans="1:22" x14ac:dyDescent="0.25">
      <c r="A179" t="s">
        <v>1999</v>
      </c>
      <c r="B179">
        <v>5164</v>
      </c>
      <c r="C179" t="s">
        <v>584</v>
      </c>
      <c r="D179" t="s">
        <v>556</v>
      </c>
      <c r="E179">
        <v>46</v>
      </c>
      <c r="F179" t="s">
        <v>41</v>
      </c>
      <c r="G179" t="s">
        <v>33</v>
      </c>
      <c r="H179">
        <v>200</v>
      </c>
      <c r="I179" s="1">
        <v>31821</v>
      </c>
      <c r="J179">
        <v>31</v>
      </c>
      <c r="K179" t="s">
        <v>585</v>
      </c>
      <c r="L179" t="s">
        <v>26</v>
      </c>
      <c r="M179" t="s">
        <v>45</v>
      </c>
      <c r="N179">
        <v>16</v>
      </c>
      <c r="O179" t="s">
        <v>148</v>
      </c>
      <c r="P179" t="s">
        <v>149</v>
      </c>
      <c r="Q179" t="s">
        <v>150</v>
      </c>
      <c r="R179">
        <v>6</v>
      </c>
      <c r="S179">
        <v>0</v>
      </c>
      <c r="T179">
        <v>1</v>
      </c>
      <c r="U179">
        <v>1</v>
      </c>
      <c r="V179">
        <v>8</v>
      </c>
    </row>
    <row r="180" spans="1:22" x14ac:dyDescent="0.25">
      <c r="A180" t="s">
        <v>1999</v>
      </c>
      <c r="B180">
        <v>3665</v>
      </c>
      <c r="C180" t="s">
        <v>586</v>
      </c>
      <c r="D180" t="s">
        <v>414</v>
      </c>
      <c r="E180">
        <v>32</v>
      </c>
      <c r="F180" t="s">
        <v>82</v>
      </c>
      <c r="G180" t="s">
        <v>33</v>
      </c>
      <c r="H180">
        <v>186</v>
      </c>
      <c r="I180" s="1">
        <v>28470</v>
      </c>
      <c r="J180">
        <v>40</v>
      </c>
      <c r="K180" t="s">
        <v>96</v>
      </c>
      <c r="L180" t="s">
        <v>60</v>
      </c>
      <c r="M180" t="s">
        <v>45</v>
      </c>
      <c r="N180">
        <v>10</v>
      </c>
      <c r="O180" t="s">
        <v>67</v>
      </c>
      <c r="P180" t="s">
        <v>68</v>
      </c>
      <c r="Q180" t="s">
        <v>69</v>
      </c>
      <c r="R180">
        <v>68</v>
      </c>
      <c r="S180">
        <v>6</v>
      </c>
      <c r="T180">
        <v>21</v>
      </c>
      <c r="U180">
        <v>27</v>
      </c>
      <c r="V180">
        <v>114</v>
      </c>
    </row>
    <row r="181" spans="1:22" x14ac:dyDescent="0.25">
      <c r="A181" t="s">
        <v>1999</v>
      </c>
      <c r="B181">
        <v>4864</v>
      </c>
      <c r="C181" t="s">
        <v>587</v>
      </c>
      <c r="D181" t="s">
        <v>497</v>
      </c>
      <c r="E181">
        <v>21</v>
      </c>
      <c r="F181" t="s">
        <v>23</v>
      </c>
      <c r="G181" t="s">
        <v>42</v>
      </c>
      <c r="H181">
        <v>185</v>
      </c>
      <c r="I181" s="1">
        <v>33207</v>
      </c>
      <c r="J181">
        <v>27</v>
      </c>
      <c r="K181" t="s">
        <v>588</v>
      </c>
      <c r="L181" t="s">
        <v>332</v>
      </c>
      <c r="M181" t="s">
        <v>45</v>
      </c>
      <c r="N181">
        <v>16</v>
      </c>
      <c r="O181" t="s">
        <v>148</v>
      </c>
      <c r="P181" t="s">
        <v>149</v>
      </c>
      <c r="Q181" t="s">
        <v>150</v>
      </c>
      <c r="R181">
        <v>82</v>
      </c>
      <c r="S181">
        <v>25</v>
      </c>
      <c r="T181">
        <v>21</v>
      </c>
      <c r="U181">
        <v>46</v>
      </c>
      <c r="V181">
        <v>166</v>
      </c>
    </row>
    <row r="182" spans="1:22" x14ac:dyDescent="0.25">
      <c r="A182" t="s">
        <v>1999</v>
      </c>
      <c r="B182">
        <v>5355</v>
      </c>
      <c r="C182" t="s">
        <v>589</v>
      </c>
      <c r="D182" t="s">
        <v>590</v>
      </c>
      <c r="E182">
        <v>86</v>
      </c>
      <c r="F182" t="s">
        <v>41</v>
      </c>
      <c r="G182" t="s">
        <v>33</v>
      </c>
      <c r="H182">
        <v>178</v>
      </c>
      <c r="I182" s="1">
        <v>34588</v>
      </c>
      <c r="J182">
        <v>23</v>
      </c>
      <c r="K182" t="s">
        <v>591</v>
      </c>
      <c r="L182" t="s">
        <v>53</v>
      </c>
      <c r="M182" t="s">
        <v>45</v>
      </c>
      <c r="N182">
        <v>3</v>
      </c>
      <c r="O182" t="s">
        <v>54</v>
      </c>
      <c r="P182" t="s">
        <v>55</v>
      </c>
      <c r="Q182" t="s">
        <v>56</v>
      </c>
      <c r="R182">
        <v>81</v>
      </c>
      <c r="S182">
        <v>15</v>
      </c>
      <c r="T182">
        <v>27</v>
      </c>
      <c r="U182">
        <v>42</v>
      </c>
      <c r="V182">
        <v>169</v>
      </c>
    </row>
    <row r="183" spans="1:22" x14ac:dyDescent="0.25">
      <c r="A183" t="s">
        <v>1999</v>
      </c>
      <c r="B183">
        <v>4813</v>
      </c>
      <c r="C183" t="s">
        <v>592</v>
      </c>
      <c r="D183" t="s">
        <v>593</v>
      </c>
      <c r="E183">
        <v>15</v>
      </c>
      <c r="F183" t="s">
        <v>23</v>
      </c>
      <c r="G183" t="s">
        <v>42</v>
      </c>
      <c r="H183">
        <v>191</v>
      </c>
      <c r="I183" s="1">
        <v>32605</v>
      </c>
      <c r="J183">
        <v>29</v>
      </c>
      <c r="K183" t="s">
        <v>594</v>
      </c>
      <c r="L183" t="s">
        <v>26</v>
      </c>
      <c r="M183" t="s">
        <v>45</v>
      </c>
      <c r="N183">
        <v>14</v>
      </c>
      <c r="O183" t="s">
        <v>136</v>
      </c>
      <c r="P183" t="s">
        <v>137</v>
      </c>
      <c r="Q183" t="s">
        <v>138</v>
      </c>
      <c r="R183">
        <v>14</v>
      </c>
      <c r="S183">
        <v>2</v>
      </c>
      <c r="T183">
        <v>2</v>
      </c>
      <c r="U183">
        <v>4</v>
      </c>
      <c r="V183">
        <v>15</v>
      </c>
    </row>
    <row r="184" spans="1:22" x14ac:dyDescent="0.25">
      <c r="A184" t="s">
        <v>1999</v>
      </c>
      <c r="B184">
        <v>9055</v>
      </c>
      <c r="C184" t="s">
        <v>595</v>
      </c>
      <c r="D184" t="s">
        <v>596</v>
      </c>
      <c r="E184">
        <v>61</v>
      </c>
      <c r="F184" t="s">
        <v>23</v>
      </c>
      <c r="G184" t="s">
        <v>75</v>
      </c>
      <c r="H184">
        <v>170</v>
      </c>
      <c r="I184" s="1">
        <v>34733</v>
      </c>
      <c r="J184">
        <v>23</v>
      </c>
      <c r="K184" t="s">
        <v>296</v>
      </c>
      <c r="L184" t="s">
        <v>297</v>
      </c>
      <c r="M184" t="s">
        <v>45</v>
      </c>
      <c r="N184">
        <v>3</v>
      </c>
      <c r="O184" t="s">
        <v>54</v>
      </c>
      <c r="P184" t="s">
        <v>55</v>
      </c>
      <c r="Q184" t="s">
        <v>56</v>
      </c>
      <c r="R184">
        <v>2</v>
      </c>
      <c r="S184">
        <v>0</v>
      </c>
      <c r="T184">
        <v>1</v>
      </c>
      <c r="U184">
        <v>1</v>
      </c>
      <c r="V184">
        <v>2</v>
      </c>
    </row>
    <row r="185" spans="1:22" x14ac:dyDescent="0.25">
      <c r="A185" t="s">
        <v>1999</v>
      </c>
      <c r="B185">
        <v>364</v>
      </c>
      <c r="C185" t="s">
        <v>597</v>
      </c>
      <c r="D185" t="s">
        <v>598</v>
      </c>
      <c r="E185">
        <v>22</v>
      </c>
      <c r="F185" t="s">
        <v>51</v>
      </c>
      <c r="G185" t="s">
        <v>24</v>
      </c>
      <c r="H185">
        <v>195</v>
      </c>
      <c r="I185" s="1">
        <v>30349</v>
      </c>
      <c r="J185">
        <v>35</v>
      </c>
      <c r="K185" t="s">
        <v>599</v>
      </c>
      <c r="L185" t="s">
        <v>26</v>
      </c>
      <c r="M185" t="s">
        <v>45</v>
      </c>
      <c r="N185">
        <v>20</v>
      </c>
      <c r="O185" t="s">
        <v>28</v>
      </c>
      <c r="P185" t="s">
        <v>29</v>
      </c>
      <c r="Q185" t="s">
        <v>30</v>
      </c>
      <c r="R185">
        <v>50</v>
      </c>
      <c r="S185">
        <v>2</v>
      </c>
      <c r="T185">
        <v>1</v>
      </c>
      <c r="U185">
        <v>3</v>
      </c>
      <c r="V185">
        <v>43</v>
      </c>
    </row>
    <row r="186" spans="1:22" x14ac:dyDescent="0.25">
      <c r="A186" t="s">
        <v>1999</v>
      </c>
      <c r="B186">
        <v>5342</v>
      </c>
      <c r="C186" t="s">
        <v>600</v>
      </c>
      <c r="D186" t="s">
        <v>601</v>
      </c>
      <c r="E186">
        <v>21</v>
      </c>
      <c r="F186" t="s">
        <v>41</v>
      </c>
      <c r="G186" t="s">
        <v>42</v>
      </c>
      <c r="H186">
        <v>182</v>
      </c>
      <c r="I186" s="1">
        <v>34161</v>
      </c>
      <c r="J186">
        <v>24</v>
      </c>
      <c r="K186" t="s">
        <v>602</v>
      </c>
      <c r="L186" t="s">
        <v>44</v>
      </c>
      <c r="M186" t="s">
        <v>45</v>
      </c>
      <c r="N186">
        <v>4</v>
      </c>
      <c r="O186" t="s">
        <v>314</v>
      </c>
      <c r="P186" t="s">
        <v>315</v>
      </c>
      <c r="Q186" t="s">
        <v>316</v>
      </c>
      <c r="R186">
        <v>82</v>
      </c>
      <c r="S186">
        <v>23</v>
      </c>
      <c r="T186">
        <v>31</v>
      </c>
      <c r="U186">
        <v>54</v>
      </c>
      <c r="V186">
        <v>230</v>
      </c>
    </row>
    <row r="187" spans="1:22" x14ac:dyDescent="0.25">
      <c r="A187" t="s">
        <v>1999</v>
      </c>
      <c r="B187">
        <v>12246</v>
      </c>
      <c r="C187" t="s">
        <v>603</v>
      </c>
      <c r="D187" t="s">
        <v>470</v>
      </c>
      <c r="E187">
        <v>49</v>
      </c>
      <c r="F187" t="s">
        <v>41</v>
      </c>
      <c r="G187" t="s">
        <v>75</v>
      </c>
      <c r="H187">
        <v>165</v>
      </c>
      <c r="I187" s="1">
        <v>33659</v>
      </c>
      <c r="J187">
        <v>26</v>
      </c>
      <c r="K187" t="s">
        <v>167</v>
      </c>
      <c r="L187" t="s">
        <v>44</v>
      </c>
      <c r="M187" t="s">
        <v>27</v>
      </c>
      <c r="N187">
        <v>19</v>
      </c>
      <c r="O187" t="s">
        <v>77</v>
      </c>
      <c r="P187" t="s">
        <v>78</v>
      </c>
      <c r="Q187" t="s">
        <v>79</v>
      </c>
      <c r="R187">
        <v>3</v>
      </c>
      <c r="S187">
        <v>0</v>
      </c>
      <c r="T187">
        <v>0</v>
      </c>
      <c r="U187">
        <v>0</v>
      </c>
      <c r="V187">
        <v>3</v>
      </c>
    </row>
    <row r="188" spans="1:22" x14ac:dyDescent="0.25">
      <c r="A188" t="s">
        <v>1999</v>
      </c>
      <c r="B188">
        <v>5328</v>
      </c>
      <c r="C188" t="s">
        <v>604</v>
      </c>
      <c r="D188" t="s">
        <v>605</v>
      </c>
      <c r="E188">
        <v>81</v>
      </c>
      <c r="F188" t="s">
        <v>41</v>
      </c>
      <c r="G188" t="s">
        <v>42</v>
      </c>
      <c r="H188">
        <v>193</v>
      </c>
      <c r="I188" s="1">
        <v>33211</v>
      </c>
      <c r="J188">
        <v>27</v>
      </c>
      <c r="K188" t="s">
        <v>606</v>
      </c>
      <c r="L188" t="s">
        <v>26</v>
      </c>
      <c r="M188" t="s">
        <v>45</v>
      </c>
      <c r="N188">
        <v>13</v>
      </c>
      <c r="O188" t="s">
        <v>228</v>
      </c>
      <c r="P188" t="s">
        <v>229</v>
      </c>
      <c r="Q188" t="s">
        <v>230</v>
      </c>
      <c r="R188">
        <v>7</v>
      </c>
      <c r="S188">
        <v>0</v>
      </c>
      <c r="T188">
        <v>0</v>
      </c>
      <c r="U188">
        <v>0</v>
      </c>
      <c r="V188">
        <v>1</v>
      </c>
    </row>
    <row r="189" spans="1:22" x14ac:dyDescent="0.25">
      <c r="A189" t="s">
        <v>1999</v>
      </c>
      <c r="B189">
        <v>5158</v>
      </c>
      <c r="C189" t="s">
        <v>607</v>
      </c>
      <c r="D189" t="s">
        <v>608</v>
      </c>
      <c r="E189">
        <v>45</v>
      </c>
      <c r="F189" t="s">
        <v>82</v>
      </c>
      <c r="G189" t="s">
        <v>42</v>
      </c>
      <c r="H189">
        <v>185</v>
      </c>
      <c r="I189" s="1">
        <v>33392</v>
      </c>
      <c r="J189">
        <v>26</v>
      </c>
      <c r="K189" t="s">
        <v>349</v>
      </c>
      <c r="L189" t="s">
        <v>53</v>
      </c>
      <c r="M189" t="s">
        <v>45</v>
      </c>
      <c r="N189">
        <v>29</v>
      </c>
      <c r="O189" t="s">
        <v>181</v>
      </c>
      <c r="P189" t="s">
        <v>182</v>
      </c>
      <c r="Q189" t="s">
        <v>183</v>
      </c>
      <c r="R189">
        <v>71</v>
      </c>
      <c r="S189">
        <v>3</v>
      </c>
      <c r="T189">
        <v>21</v>
      </c>
      <c r="U189">
        <v>24</v>
      </c>
      <c r="V189">
        <v>117</v>
      </c>
    </row>
    <row r="190" spans="1:22" x14ac:dyDescent="0.25">
      <c r="A190" t="s">
        <v>1999</v>
      </c>
      <c r="B190">
        <v>5851</v>
      </c>
      <c r="C190" t="s">
        <v>609</v>
      </c>
      <c r="D190" t="s">
        <v>610</v>
      </c>
      <c r="E190">
        <v>72</v>
      </c>
      <c r="F190" t="s">
        <v>41</v>
      </c>
      <c r="G190" t="s">
        <v>24</v>
      </c>
      <c r="H190">
        <v>201</v>
      </c>
      <c r="I190" s="1">
        <v>34406</v>
      </c>
      <c r="J190">
        <v>24</v>
      </c>
      <c r="K190" t="s">
        <v>611</v>
      </c>
      <c r="L190" t="s">
        <v>44</v>
      </c>
      <c r="M190" t="s">
        <v>45</v>
      </c>
      <c r="N190">
        <v>11</v>
      </c>
      <c r="O190" t="s">
        <v>46</v>
      </c>
      <c r="P190" t="s">
        <v>47</v>
      </c>
      <c r="Q190" t="s">
        <v>48</v>
      </c>
      <c r="R190">
        <v>44</v>
      </c>
      <c r="S190">
        <v>10</v>
      </c>
      <c r="T190">
        <v>8</v>
      </c>
      <c r="U190">
        <v>18</v>
      </c>
      <c r="V190">
        <v>116</v>
      </c>
    </row>
    <row r="191" spans="1:22" x14ac:dyDescent="0.25">
      <c r="A191" t="s">
        <v>1999</v>
      </c>
      <c r="B191">
        <v>12461</v>
      </c>
      <c r="C191" t="s">
        <v>612</v>
      </c>
      <c r="D191" t="s">
        <v>157</v>
      </c>
      <c r="E191">
        <v>74</v>
      </c>
      <c r="F191" t="s">
        <v>41</v>
      </c>
      <c r="G191" t="s">
        <v>42</v>
      </c>
      <c r="H191">
        <v>194</v>
      </c>
      <c r="I191" s="1">
        <v>34025</v>
      </c>
      <c r="J191">
        <v>25</v>
      </c>
      <c r="K191" t="s">
        <v>613</v>
      </c>
      <c r="L191" t="s">
        <v>44</v>
      </c>
      <c r="M191" t="s">
        <v>27</v>
      </c>
      <c r="N191">
        <v>6</v>
      </c>
      <c r="O191" t="s">
        <v>196</v>
      </c>
      <c r="P191" t="s">
        <v>197</v>
      </c>
      <c r="Q191" t="s">
        <v>198</v>
      </c>
      <c r="R191">
        <v>2</v>
      </c>
      <c r="S191">
        <v>0</v>
      </c>
      <c r="T191">
        <v>0</v>
      </c>
      <c r="U191">
        <v>0</v>
      </c>
      <c r="V191">
        <v>1</v>
      </c>
    </row>
    <row r="192" spans="1:22" x14ac:dyDescent="0.25">
      <c r="A192" t="s">
        <v>1999</v>
      </c>
      <c r="B192">
        <v>5864</v>
      </c>
      <c r="C192" t="s">
        <v>614</v>
      </c>
      <c r="D192" t="s">
        <v>339</v>
      </c>
      <c r="E192">
        <v>92</v>
      </c>
      <c r="F192" t="s">
        <v>51</v>
      </c>
      <c r="G192" t="s">
        <v>33</v>
      </c>
      <c r="H192">
        <v>192</v>
      </c>
      <c r="I192" s="1">
        <v>33639</v>
      </c>
      <c r="J192">
        <v>26</v>
      </c>
      <c r="K192" t="s">
        <v>96</v>
      </c>
      <c r="L192" t="s">
        <v>60</v>
      </c>
      <c r="M192" t="s">
        <v>45</v>
      </c>
      <c r="N192">
        <v>1</v>
      </c>
      <c r="O192" t="s">
        <v>124</v>
      </c>
      <c r="P192" t="s">
        <v>125</v>
      </c>
      <c r="Q192" t="s">
        <v>126</v>
      </c>
      <c r="R192">
        <v>18</v>
      </c>
      <c r="S192">
        <v>0</v>
      </c>
      <c r="T192">
        <v>3</v>
      </c>
      <c r="U192">
        <v>3</v>
      </c>
      <c r="V192">
        <v>12</v>
      </c>
    </row>
    <row r="193" spans="1:22" x14ac:dyDescent="0.25">
      <c r="A193" t="s">
        <v>1999</v>
      </c>
      <c r="B193">
        <v>4346</v>
      </c>
      <c r="C193" t="s">
        <v>615</v>
      </c>
      <c r="D193" t="s">
        <v>528</v>
      </c>
      <c r="E193">
        <v>10</v>
      </c>
      <c r="F193" t="s">
        <v>23</v>
      </c>
      <c r="G193" t="s">
        <v>33</v>
      </c>
      <c r="H193">
        <v>176</v>
      </c>
      <c r="I193" s="1">
        <v>31545</v>
      </c>
      <c r="J193">
        <v>31</v>
      </c>
      <c r="K193" t="s">
        <v>616</v>
      </c>
      <c r="L193" t="s">
        <v>26</v>
      </c>
      <c r="M193" t="s">
        <v>45</v>
      </c>
      <c r="N193">
        <v>23</v>
      </c>
      <c r="O193" t="s">
        <v>283</v>
      </c>
      <c r="P193" t="s">
        <v>284</v>
      </c>
      <c r="Q193" t="s">
        <v>285</v>
      </c>
      <c r="R193">
        <v>69</v>
      </c>
      <c r="S193">
        <v>15</v>
      </c>
      <c r="T193">
        <v>22</v>
      </c>
      <c r="U193">
        <v>37</v>
      </c>
      <c r="V193">
        <v>136</v>
      </c>
    </row>
    <row r="194" spans="1:22" x14ac:dyDescent="0.25">
      <c r="A194" t="s">
        <v>1999</v>
      </c>
      <c r="B194">
        <v>5315</v>
      </c>
      <c r="C194" t="s">
        <v>617</v>
      </c>
      <c r="D194" t="s">
        <v>223</v>
      </c>
      <c r="E194">
        <v>5</v>
      </c>
      <c r="F194" t="s">
        <v>82</v>
      </c>
      <c r="G194" t="s">
        <v>24</v>
      </c>
      <c r="H194">
        <v>170</v>
      </c>
      <c r="I194" s="1">
        <v>33023</v>
      </c>
      <c r="J194">
        <v>27</v>
      </c>
      <c r="K194" t="s">
        <v>618</v>
      </c>
      <c r="L194" t="s">
        <v>44</v>
      </c>
      <c r="M194" t="s">
        <v>45</v>
      </c>
      <c r="N194">
        <v>10</v>
      </c>
      <c r="O194" t="s">
        <v>67</v>
      </c>
      <c r="P194" t="s">
        <v>68</v>
      </c>
      <c r="Q194" t="s">
        <v>69</v>
      </c>
      <c r="R194">
        <v>8</v>
      </c>
      <c r="S194">
        <v>0</v>
      </c>
      <c r="T194">
        <v>1</v>
      </c>
      <c r="U194">
        <v>1</v>
      </c>
      <c r="V194">
        <v>14</v>
      </c>
    </row>
    <row r="195" spans="1:22" x14ac:dyDescent="0.25">
      <c r="A195" t="s">
        <v>1999</v>
      </c>
      <c r="B195">
        <v>5831</v>
      </c>
      <c r="C195" t="s">
        <v>619</v>
      </c>
      <c r="D195" t="s">
        <v>248</v>
      </c>
      <c r="E195">
        <v>40</v>
      </c>
      <c r="F195" t="s">
        <v>51</v>
      </c>
      <c r="G195" t="s">
        <v>42</v>
      </c>
      <c r="H195">
        <v>179</v>
      </c>
      <c r="I195" s="1">
        <v>33709</v>
      </c>
      <c r="J195">
        <v>26</v>
      </c>
      <c r="K195" t="s">
        <v>620</v>
      </c>
      <c r="L195" t="s">
        <v>26</v>
      </c>
      <c r="M195" t="s">
        <v>45</v>
      </c>
      <c r="N195">
        <v>6</v>
      </c>
      <c r="O195" t="s">
        <v>196</v>
      </c>
      <c r="P195" t="s">
        <v>197</v>
      </c>
      <c r="Q195" t="s">
        <v>198</v>
      </c>
      <c r="R195">
        <v>23</v>
      </c>
      <c r="S195">
        <v>8</v>
      </c>
      <c r="T195">
        <v>4</v>
      </c>
      <c r="U195">
        <v>12</v>
      </c>
      <c r="V195">
        <v>49</v>
      </c>
    </row>
    <row r="196" spans="1:22" x14ac:dyDescent="0.25">
      <c r="A196" t="s">
        <v>1999</v>
      </c>
      <c r="B196">
        <v>4607</v>
      </c>
      <c r="C196" t="s">
        <v>621</v>
      </c>
      <c r="D196" t="s">
        <v>622</v>
      </c>
      <c r="E196">
        <v>7</v>
      </c>
      <c r="F196" t="s">
        <v>82</v>
      </c>
      <c r="G196" t="s">
        <v>33</v>
      </c>
      <c r="H196">
        <v>200</v>
      </c>
      <c r="I196" s="1">
        <v>32409</v>
      </c>
      <c r="J196">
        <v>29</v>
      </c>
      <c r="K196" t="s">
        <v>623</v>
      </c>
      <c r="L196" t="s">
        <v>60</v>
      </c>
      <c r="M196" t="s">
        <v>45</v>
      </c>
      <c r="N196">
        <v>18</v>
      </c>
      <c r="O196" t="s">
        <v>36</v>
      </c>
      <c r="P196" t="s">
        <v>37</v>
      </c>
      <c r="Q196" t="s">
        <v>38</v>
      </c>
      <c r="R196">
        <v>73</v>
      </c>
      <c r="S196">
        <v>1</v>
      </c>
      <c r="T196">
        <v>7</v>
      </c>
      <c r="U196">
        <v>8</v>
      </c>
      <c r="V196">
        <v>72</v>
      </c>
    </row>
    <row r="197" spans="1:22" x14ac:dyDescent="0.25">
      <c r="A197" t="s">
        <v>1999</v>
      </c>
      <c r="B197">
        <v>5817</v>
      </c>
      <c r="C197" t="s">
        <v>624</v>
      </c>
      <c r="D197" t="s">
        <v>593</v>
      </c>
      <c r="E197">
        <v>6</v>
      </c>
      <c r="F197" t="s">
        <v>82</v>
      </c>
      <c r="G197" t="s">
        <v>42</v>
      </c>
      <c r="H197">
        <v>183</v>
      </c>
      <c r="I197" s="1">
        <v>32880</v>
      </c>
      <c r="J197">
        <v>28</v>
      </c>
      <c r="K197" t="s">
        <v>625</v>
      </c>
      <c r="L197" t="s">
        <v>44</v>
      </c>
      <c r="M197" t="s">
        <v>45</v>
      </c>
      <c r="N197">
        <v>13</v>
      </c>
      <c r="O197" t="s">
        <v>228</v>
      </c>
      <c r="P197" t="s">
        <v>229</v>
      </c>
      <c r="Q197" t="s">
        <v>230</v>
      </c>
      <c r="R197">
        <v>76</v>
      </c>
      <c r="S197">
        <v>5</v>
      </c>
      <c r="T197">
        <v>12</v>
      </c>
      <c r="U197">
        <v>17</v>
      </c>
      <c r="V197">
        <v>123</v>
      </c>
    </row>
    <row r="198" spans="1:22" x14ac:dyDescent="0.25">
      <c r="A198" t="s">
        <v>1999</v>
      </c>
      <c r="B198">
        <v>5492</v>
      </c>
      <c r="C198" t="s">
        <v>626</v>
      </c>
      <c r="D198" t="s">
        <v>627</v>
      </c>
      <c r="E198">
        <v>23</v>
      </c>
      <c r="F198" t="s">
        <v>41</v>
      </c>
      <c r="G198" t="s">
        <v>33</v>
      </c>
      <c r="H198">
        <v>183</v>
      </c>
      <c r="I198" s="1">
        <v>33718</v>
      </c>
      <c r="J198">
        <v>26</v>
      </c>
      <c r="K198" t="s">
        <v>423</v>
      </c>
      <c r="L198" t="s">
        <v>26</v>
      </c>
      <c r="M198" t="s">
        <v>45</v>
      </c>
      <c r="N198">
        <v>10</v>
      </c>
      <c r="O198" t="s">
        <v>67</v>
      </c>
      <c r="P198" t="s">
        <v>68</v>
      </c>
      <c r="Q198" t="s">
        <v>69</v>
      </c>
      <c r="R198">
        <v>78</v>
      </c>
      <c r="S198">
        <v>8</v>
      </c>
      <c r="T198">
        <v>18</v>
      </c>
      <c r="U198">
        <v>26</v>
      </c>
      <c r="V198">
        <v>127</v>
      </c>
    </row>
    <row r="199" spans="1:22" x14ac:dyDescent="0.25">
      <c r="A199" t="s">
        <v>1999</v>
      </c>
      <c r="B199">
        <v>5119</v>
      </c>
      <c r="C199" t="s">
        <v>628</v>
      </c>
      <c r="D199" t="s">
        <v>629</v>
      </c>
      <c r="E199">
        <v>64</v>
      </c>
      <c r="F199" t="s">
        <v>51</v>
      </c>
      <c r="G199" t="s">
        <v>33</v>
      </c>
      <c r="H199">
        <v>195</v>
      </c>
      <c r="I199" s="1">
        <v>34248</v>
      </c>
      <c r="J199">
        <v>24</v>
      </c>
      <c r="K199" t="s">
        <v>630</v>
      </c>
      <c r="L199" t="s">
        <v>297</v>
      </c>
      <c r="M199" t="s">
        <v>45</v>
      </c>
      <c r="N199">
        <v>17</v>
      </c>
      <c r="O199" t="s">
        <v>264</v>
      </c>
      <c r="P199" t="s">
        <v>265</v>
      </c>
      <c r="Q199" t="s">
        <v>266</v>
      </c>
      <c r="R199">
        <v>40</v>
      </c>
      <c r="S199">
        <v>3</v>
      </c>
      <c r="T199">
        <v>6</v>
      </c>
      <c r="U199">
        <v>9</v>
      </c>
      <c r="V199">
        <v>35</v>
      </c>
    </row>
    <row r="200" spans="1:22" x14ac:dyDescent="0.25">
      <c r="A200" t="s">
        <v>1999</v>
      </c>
      <c r="B200">
        <v>5020</v>
      </c>
      <c r="C200" t="s">
        <v>631</v>
      </c>
      <c r="D200" t="s">
        <v>632</v>
      </c>
      <c r="E200">
        <v>26</v>
      </c>
      <c r="F200" t="s">
        <v>23</v>
      </c>
      <c r="G200" t="s">
        <v>33</v>
      </c>
      <c r="H200">
        <v>180</v>
      </c>
      <c r="I200" s="1">
        <v>32021</v>
      </c>
      <c r="J200">
        <v>30</v>
      </c>
      <c r="K200" t="s">
        <v>158</v>
      </c>
      <c r="L200" t="s">
        <v>26</v>
      </c>
      <c r="M200" t="s">
        <v>45</v>
      </c>
      <c r="N200">
        <v>18</v>
      </c>
      <c r="O200" t="s">
        <v>36</v>
      </c>
      <c r="P200" t="s">
        <v>37</v>
      </c>
      <c r="Q200" t="s">
        <v>38</v>
      </c>
      <c r="R200">
        <v>24</v>
      </c>
      <c r="S200">
        <v>2</v>
      </c>
      <c r="T200">
        <v>2</v>
      </c>
      <c r="U200">
        <v>4</v>
      </c>
      <c r="V200">
        <v>19</v>
      </c>
    </row>
    <row r="201" spans="1:22" x14ac:dyDescent="0.25">
      <c r="A201" t="s">
        <v>1999</v>
      </c>
      <c r="B201">
        <v>4927</v>
      </c>
      <c r="C201" t="s">
        <v>633</v>
      </c>
      <c r="D201" t="s">
        <v>634</v>
      </c>
      <c r="E201">
        <v>36</v>
      </c>
      <c r="F201" t="s">
        <v>23</v>
      </c>
      <c r="G201" t="s">
        <v>75</v>
      </c>
      <c r="H201">
        <v>179</v>
      </c>
      <c r="I201" s="1">
        <v>32021</v>
      </c>
      <c r="J201">
        <v>30</v>
      </c>
      <c r="K201" t="s">
        <v>635</v>
      </c>
      <c r="L201" t="s">
        <v>636</v>
      </c>
      <c r="M201" t="s">
        <v>45</v>
      </c>
      <c r="N201">
        <v>9</v>
      </c>
      <c r="O201" t="s">
        <v>379</v>
      </c>
      <c r="P201" t="s">
        <v>107</v>
      </c>
      <c r="Q201" t="s">
        <v>380</v>
      </c>
      <c r="R201">
        <v>80</v>
      </c>
      <c r="S201">
        <v>15</v>
      </c>
      <c r="T201">
        <v>44</v>
      </c>
      <c r="U201">
        <v>59</v>
      </c>
      <c r="V201">
        <v>188</v>
      </c>
    </row>
    <row r="202" spans="1:22" x14ac:dyDescent="0.25">
      <c r="A202" t="s">
        <v>1999</v>
      </c>
      <c r="B202">
        <v>5093</v>
      </c>
      <c r="C202" t="s">
        <v>637</v>
      </c>
      <c r="D202" t="s">
        <v>638</v>
      </c>
      <c r="E202">
        <v>16</v>
      </c>
      <c r="F202" t="s">
        <v>23</v>
      </c>
      <c r="G202" t="s">
        <v>33</v>
      </c>
      <c r="H202">
        <v>187</v>
      </c>
      <c r="I202" s="1">
        <v>33619</v>
      </c>
      <c r="J202">
        <v>26</v>
      </c>
      <c r="K202" t="s">
        <v>639</v>
      </c>
      <c r="L202" t="s">
        <v>44</v>
      </c>
      <c r="M202" t="s">
        <v>45</v>
      </c>
      <c r="N202">
        <v>25</v>
      </c>
      <c r="O202" t="s">
        <v>112</v>
      </c>
      <c r="P202" t="s">
        <v>113</v>
      </c>
      <c r="Q202" t="s">
        <v>114</v>
      </c>
      <c r="R202">
        <v>79</v>
      </c>
      <c r="S202">
        <v>22</v>
      </c>
      <c r="T202">
        <v>25</v>
      </c>
      <c r="U202">
        <v>47</v>
      </c>
      <c r="V202">
        <v>172</v>
      </c>
    </row>
    <row r="203" spans="1:22" x14ac:dyDescent="0.25">
      <c r="A203" t="s">
        <v>1998</v>
      </c>
      <c r="B203">
        <v>4419</v>
      </c>
      <c r="C203" t="s">
        <v>640</v>
      </c>
      <c r="D203" t="s">
        <v>235</v>
      </c>
      <c r="E203">
        <v>8</v>
      </c>
      <c r="F203" t="s">
        <v>23</v>
      </c>
      <c r="G203" t="s">
        <v>641</v>
      </c>
      <c r="H203">
        <v>214</v>
      </c>
      <c r="I203" s="1">
        <v>31833</v>
      </c>
      <c r="J203">
        <v>31</v>
      </c>
      <c r="K203" t="s">
        <v>642</v>
      </c>
      <c r="L203" t="s">
        <v>44</v>
      </c>
      <c r="M203" t="s">
        <v>45</v>
      </c>
      <c r="N203">
        <v>16</v>
      </c>
      <c r="O203" t="s">
        <v>148</v>
      </c>
      <c r="P203" t="s">
        <v>149</v>
      </c>
      <c r="Q203" t="s">
        <v>150</v>
      </c>
      <c r="R203">
        <v>64</v>
      </c>
      <c r="S203">
        <v>7</v>
      </c>
      <c r="T203">
        <v>14</v>
      </c>
      <c r="U203">
        <v>21</v>
      </c>
      <c r="V203">
        <v>104</v>
      </c>
    </row>
    <row r="204" spans="1:22" x14ac:dyDescent="0.25">
      <c r="A204" t="s">
        <v>1998</v>
      </c>
      <c r="B204">
        <v>5353</v>
      </c>
      <c r="C204" t="s">
        <v>643</v>
      </c>
      <c r="D204" t="s">
        <v>644</v>
      </c>
      <c r="E204">
        <v>73</v>
      </c>
      <c r="F204" t="s">
        <v>23</v>
      </c>
      <c r="G204" t="s">
        <v>645</v>
      </c>
      <c r="H204">
        <v>202</v>
      </c>
      <c r="I204" s="1">
        <v>33724</v>
      </c>
      <c r="J204">
        <v>25</v>
      </c>
      <c r="K204" t="s">
        <v>646</v>
      </c>
      <c r="L204" t="s">
        <v>44</v>
      </c>
      <c r="M204" t="s">
        <v>45</v>
      </c>
      <c r="N204">
        <v>17</v>
      </c>
      <c r="O204" t="s">
        <v>264</v>
      </c>
      <c r="P204" t="s">
        <v>265</v>
      </c>
      <c r="Q204" t="s">
        <v>266</v>
      </c>
      <c r="R204">
        <v>7</v>
      </c>
      <c r="S204">
        <v>1</v>
      </c>
      <c r="T204">
        <v>2</v>
      </c>
      <c r="U204">
        <v>3</v>
      </c>
      <c r="V204">
        <v>17</v>
      </c>
    </row>
    <row r="205" spans="1:22" x14ac:dyDescent="0.25">
      <c r="A205" t="s">
        <v>1998</v>
      </c>
      <c r="B205">
        <v>5107</v>
      </c>
      <c r="C205" t="s">
        <v>647</v>
      </c>
      <c r="D205" t="s">
        <v>324</v>
      </c>
      <c r="E205">
        <v>34</v>
      </c>
      <c r="F205" t="s">
        <v>90</v>
      </c>
      <c r="G205" t="s">
        <v>641</v>
      </c>
      <c r="H205">
        <v>203</v>
      </c>
      <c r="I205" s="1">
        <v>33092</v>
      </c>
      <c r="J205">
        <v>27</v>
      </c>
      <c r="K205" t="s">
        <v>648</v>
      </c>
      <c r="L205" t="s">
        <v>26</v>
      </c>
      <c r="M205" t="s">
        <v>45</v>
      </c>
      <c r="N205">
        <v>17</v>
      </c>
      <c r="O205" t="s">
        <v>264</v>
      </c>
      <c r="P205" t="s">
        <v>265</v>
      </c>
      <c r="Q205" t="s">
        <v>266</v>
      </c>
      <c r="R205">
        <v>61</v>
      </c>
      <c r="S205">
        <v>0</v>
      </c>
      <c r="T205">
        <v>1</v>
      </c>
      <c r="U205">
        <v>1</v>
      </c>
    </row>
    <row r="206" spans="1:22" x14ac:dyDescent="0.25">
      <c r="A206" t="s">
        <v>1998</v>
      </c>
      <c r="B206">
        <v>4554</v>
      </c>
      <c r="C206" t="s">
        <v>649</v>
      </c>
      <c r="D206" t="s">
        <v>580</v>
      </c>
      <c r="E206">
        <v>27</v>
      </c>
      <c r="F206" t="s">
        <v>82</v>
      </c>
      <c r="G206" t="s">
        <v>650</v>
      </c>
      <c r="H206">
        <v>217</v>
      </c>
      <c r="I206" s="1">
        <v>32410</v>
      </c>
      <c r="J206">
        <v>29</v>
      </c>
      <c r="K206" t="s">
        <v>651</v>
      </c>
      <c r="L206" t="s">
        <v>26</v>
      </c>
      <c r="M206" t="s">
        <v>45</v>
      </c>
      <c r="N206">
        <v>5</v>
      </c>
      <c r="O206" t="s">
        <v>438</v>
      </c>
      <c r="P206" t="s">
        <v>439</v>
      </c>
      <c r="Q206" t="s">
        <v>440</v>
      </c>
      <c r="R206">
        <v>82</v>
      </c>
      <c r="S206">
        <v>3</v>
      </c>
      <c r="T206">
        <v>10</v>
      </c>
      <c r="U206">
        <v>13</v>
      </c>
      <c r="V206">
        <v>80</v>
      </c>
    </row>
    <row r="207" spans="1:22" x14ac:dyDescent="0.25">
      <c r="A207" t="s">
        <v>1998</v>
      </c>
      <c r="B207">
        <v>5109</v>
      </c>
      <c r="C207" t="s">
        <v>652</v>
      </c>
      <c r="D207" t="s">
        <v>653</v>
      </c>
      <c r="E207">
        <v>31</v>
      </c>
      <c r="F207" t="s">
        <v>90</v>
      </c>
      <c r="G207" t="s">
        <v>654</v>
      </c>
      <c r="H207">
        <v>230</v>
      </c>
      <c r="I207" s="1">
        <v>32781</v>
      </c>
      <c r="J207">
        <v>28</v>
      </c>
      <c r="K207" t="s">
        <v>655</v>
      </c>
      <c r="L207" t="s">
        <v>656</v>
      </c>
      <c r="M207" t="s">
        <v>45</v>
      </c>
      <c r="N207">
        <v>12</v>
      </c>
      <c r="O207" t="s">
        <v>168</v>
      </c>
      <c r="P207" t="s">
        <v>169</v>
      </c>
      <c r="Q207" t="s">
        <v>170</v>
      </c>
      <c r="R207">
        <v>66</v>
      </c>
      <c r="S207">
        <v>0</v>
      </c>
      <c r="T207">
        <v>1</v>
      </c>
      <c r="U207">
        <v>1</v>
      </c>
    </row>
    <row r="208" spans="1:22" x14ac:dyDescent="0.25">
      <c r="A208" t="s">
        <v>1998</v>
      </c>
      <c r="B208">
        <v>757</v>
      </c>
      <c r="C208" t="s">
        <v>657</v>
      </c>
      <c r="D208" t="s">
        <v>658</v>
      </c>
      <c r="E208">
        <v>41</v>
      </c>
      <c r="F208" t="s">
        <v>90</v>
      </c>
      <c r="G208" t="s">
        <v>641</v>
      </c>
      <c r="H208">
        <v>187</v>
      </c>
      <c r="I208" s="1">
        <v>29727</v>
      </c>
      <c r="J208">
        <v>36</v>
      </c>
      <c r="K208" t="s">
        <v>659</v>
      </c>
      <c r="L208" t="s">
        <v>44</v>
      </c>
      <c r="M208" t="s">
        <v>45</v>
      </c>
      <c r="N208">
        <v>13</v>
      </c>
      <c r="O208" t="s">
        <v>228</v>
      </c>
      <c r="P208" t="s">
        <v>229</v>
      </c>
      <c r="Q208" t="s">
        <v>230</v>
      </c>
      <c r="R208">
        <v>40</v>
      </c>
      <c r="S208">
        <v>0</v>
      </c>
      <c r="T208">
        <v>1</v>
      </c>
      <c r="U208">
        <v>1</v>
      </c>
    </row>
    <row r="209" spans="1:22" x14ac:dyDescent="0.25">
      <c r="A209" t="s">
        <v>1998</v>
      </c>
      <c r="B209">
        <v>5513</v>
      </c>
      <c r="C209" t="s">
        <v>657</v>
      </c>
      <c r="D209" t="s">
        <v>65</v>
      </c>
      <c r="E209">
        <v>34</v>
      </c>
      <c r="F209" t="s">
        <v>51</v>
      </c>
      <c r="G209" t="s">
        <v>650</v>
      </c>
      <c r="H209">
        <v>221</v>
      </c>
      <c r="I209" s="1">
        <v>34461</v>
      </c>
      <c r="J209">
        <v>23</v>
      </c>
      <c r="K209" t="s">
        <v>189</v>
      </c>
      <c r="L209" t="s">
        <v>26</v>
      </c>
      <c r="M209" t="s">
        <v>45</v>
      </c>
      <c r="N209">
        <v>19</v>
      </c>
      <c r="O209" t="s">
        <v>77</v>
      </c>
      <c r="P209" t="s">
        <v>78</v>
      </c>
      <c r="Q209" t="s">
        <v>79</v>
      </c>
      <c r="R209">
        <v>78</v>
      </c>
      <c r="S209">
        <v>17</v>
      </c>
      <c r="T209">
        <v>12</v>
      </c>
      <c r="U209">
        <v>29</v>
      </c>
      <c r="V209">
        <v>119</v>
      </c>
    </row>
    <row r="210" spans="1:22" x14ac:dyDescent="0.25">
      <c r="A210" t="s">
        <v>1998</v>
      </c>
      <c r="B210">
        <v>5647</v>
      </c>
      <c r="C210" t="s">
        <v>660</v>
      </c>
      <c r="D210" t="s">
        <v>661</v>
      </c>
      <c r="E210">
        <v>54</v>
      </c>
      <c r="F210" t="s">
        <v>82</v>
      </c>
      <c r="G210" t="s">
        <v>662</v>
      </c>
      <c r="H210">
        <v>214</v>
      </c>
      <c r="I210" s="1">
        <v>35365</v>
      </c>
      <c r="J210">
        <v>21</v>
      </c>
      <c r="K210" t="s">
        <v>663</v>
      </c>
      <c r="L210" t="s">
        <v>35</v>
      </c>
      <c r="M210" t="s">
        <v>27</v>
      </c>
      <c r="N210">
        <v>23</v>
      </c>
      <c r="O210" t="s">
        <v>283</v>
      </c>
      <c r="P210" t="s">
        <v>284</v>
      </c>
      <c r="Q210" t="s">
        <v>285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1998</v>
      </c>
      <c r="B211">
        <v>5465</v>
      </c>
      <c r="C211" t="s">
        <v>664</v>
      </c>
      <c r="D211" t="s">
        <v>310</v>
      </c>
      <c r="E211">
        <v>15</v>
      </c>
      <c r="F211" t="s">
        <v>23</v>
      </c>
      <c r="G211" t="s">
        <v>662</v>
      </c>
      <c r="H211">
        <v>203</v>
      </c>
      <c r="I211" s="1">
        <v>33375</v>
      </c>
      <c r="J211">
        <v>26</v>
      </c>
      <c r="K211" t="s">
        <v>141</v>
      </c>
      <c r="L211" t="s">
        <v>26</v>
      </c>
      <c r="M211" t="s">
        <v>45</v>
      </c>
      <c r="N211">
        <v>28</v>
      </c>
      <c r="O211" t="s">
        <v>665</v>
      </c>
      <c r="P211" t="s">
        <v>666</v>
      </c>
      <c r="Q211" t="s">
        <v>667</v>
      </c>
      <c r="R211">
        <v>36</v>
      </c>
      <c r="S211">
        <v>0</v>
      </c>
      <c r="T211">
        <v>2</v>
      </c>
      <c r="U211">
        <v>2</v>
      </c>
      <c r="V211">
        <v>38</v>
      </c>
    </row>
    <row r="212" spans="1:22" x14ac:dyDescent="0.25">
      <c r="A212" t="s">
        <v>1998</v>
      </c>
      <c r="B212">
        <v>4620</v>
      </c>
      <c r="C212" t="s">
        <v>668</v>
      </c>
      <c r="D212" t="s">
        <v>669</v>
      </c>
      <c r="E212">
        <v>15</v>
      </c>
      <c r="F212" t="s">
        <v>41</v>
      </c>
      <c r="G212" t="s">
        <v>654</v>
      </c>
      <c r="H212">
        <v>198</v>
      </c>
      <c r="I212" s="1">
        <v>32287</v>
      </c>
      <c r="J212">
        <v>29</v>
      </c>
      <c r="K212" t="s">
        <v>670</v>
      </c>
      <c r="L212" t="s">
        <v>297</v>
      </c>
      <c r="M212" t="s">
        <v>45</v>
      </c>
      <c r="N212">
        <v>20</v>
      </c>
      <c r="O212" t="s">
        <v>28</v>
      </c>
      <c r="P212" t="s">
        <v>29</v>
      </c>
      <c r="Q212" t="s">
        <v>30</v>
      </c>
      <c r="R212">
        <v>64</v>
      </c>
      <c r="S212">
        <v>22</v>
      </c>
      <c r="T212">
        <v>23</v>
      </c>
      <c r="U212">
        <v>45</v>
      </c>
      <c r="V212">
        <v>105</v>
      </c>
    </row>
    <row r="213" spans="1:22" x14ac:dyDescent="0.25">
      <c r="A213" t="s">
        <v>1998</v>
      </c>
      <c r="B213">
        <v>5505</v>
      </c>
      <c r="C213" t="s">
        <v>671</v>
      </c>
      <c r="D213" t="s">
        <v>339</v>
      </c>
      <c r="E213">
        <v>40</v>
      </c>
      <c r="F213" t="s">
        <v>51</v>
      </c>
      <c r="G213" t="s">
        <v>650</v>
      </c>
      <c r="H213">
        <v>205</v>
      </c>
      <c r="I213" s="1">
        <v>34120</v>
      </c>
      <c r="J213">
        <v>24</v>
      </c>
      <c r="K213" t="s">
        <v>672</v>
      </c>
      <c r="L213" t="s">
        <v>53</v>
      </c>
      <c r="M213" t="s">
        <v>45</v>
      </c>
      <c r="N213">
        <v>2</v>
      </c>
      <c r="O213" t="s">
        <v>211</v>
      </c>
      <c r="P213" t="s">
        <v>212</v>
      </c>
      <c r="Q213" t="s">
        <v>213</v>
      </c>
      <c r="R213">
        <v>57</v>
      </c>
      <c r="S213">
        <v>10</v>
      </c>
      <c r="T213">
        <v>9</v>
      </c>
      <c r="U213">
        <v>19</v>
      </c>
      <c r="V213">
        <v>111</v>
      </c>
    </row>
    <row r="214" spans="1:22" x14ac:dyDescent="0.25">
      <c r="A214" t="s">
        <v>1998</v>
      </c>
      <c r="B214">
        <v>5853</v>
      </c>
      <c r="C214" t="s">
        <v>673</v>
      </c>
      <c r="D214" t="s">
        <v>674</v>
      </c>
      <c r="E214">
        <v>72</v>
      </c>
      <c r="F214" t="s">
        <v>41</v>
      </c>
      <c r="G214" t="s">
        <v>641</v>
      </c>
      <c r="H214">
        <v>188</v>
      </c>
      <c r="I214" s="1">
        <v>34552</v>
      </c>
      <c r="J214">
        <v>23</v>
      </c>
      <c r="K214" t="s">
        <v>277</v>
      </c>
      <c r="L214" t="s">
        <v>26</v>
      </c>
      <c r="M214" t="s">
        <v>45</v>
      </c>
      <c r="N214">
        <v>16</v>
      </c>
      <c r="O214" t="s">
        <v>148</v>
      </c>
      <c r="P214" t="s">
        <v>149</v>
      </c>
      <c r="Q214" t="s">
        <v>150</v>
      </c>
      <c r="R214">
        <v>64</v>
      </c>
      <c r="S214">
        <v>18</v>
      </c>
      <c r="T214">
        <v>11</v>
      </c>
      <c r="U214">
        <v>29</v>
      </c>
      <c r="V214">
        <v>120</v>
      </c>
    </row>
    <row r="215" spans="1:22" x14ac:dyDescent="0.25">
      <c r="A215" t="s">
        <v>1998</v>
      </c>
      <c r="B215">
        <v>12293</v>
      </c>
      <c r="C215" t="s">
        <v>203</v>
      </c>
      <c r="D215" t="s">
        <v>675</v>
      </c>
      <c r="E215">
        <v>67</v>
      </c>
      <c r="F215" t="s">
        <v>82</v>
      </c>
      <c r="G215" t="s">
        <v>654</v>
      </c>
      <c r="H215">
        <v>230</v>
      </c>
      <c r="I215" s="1">
        <v>34136</v>
      </c>
      <c r="J215">
        <v>24</v>
      </c>
      <c r="K215" t="s">
        <v>676</v>
      </c>
      <c r="L215" t="s">
        <v>26</v>
      </c>
      <c r="M215" t="s">
        <v>27</v>
      </c>
      <c r="N215">
        <v>15</v>
      </c>
      <c r="O215" t="s">
        <v>253</v>
      </c>
      <c r="P215" t="s">
        <v>254</v>
      </c>
      <c r="Q215" t="s">
        <v>255</v>
      </c>
      <c r="R215">
        <v>5</v>
      </c>
      <c r="S215">
        <v>0</v>
      </c>
      <c r="T215">
        <v>0</v>
      </c>
      <c r="U215">
        <v>0</v>
      </c>
      <c r="V215">
        <v>8</v>
      </c>
    </row>
    <row r="216" spans="1:22" x14ac:dyDescent="0.25">
      <c r="A216" t="s">
        <v>1998</v>
      </c>
      <c r="B216">
        <v>4179</v>
      </c>
      <c r="C216" t="s">
        <v>677</v>
      </c>
      <c r="D216" t="s">
        <v>223</v>
      </c>
      <c r="E216">
        <v>42</v>
      </c>
      <c r="F216" t="s">
        <v>41</v>
      </c>
      <c r="G216" t="s">
        <v>650</v>
      </c>
      <c r="H216">
        <v>221</v>
      </c>
      <c r="I216" s="1">
        <v>30803</v>
      </c>
      <c r="J216">
        <v>33</v>
      </c>
      <c r="K216" t="s">
        <v>482</v>
      </c>
      <c r="L216" t="s">
        <v>44</v>
      </c>
      <c r="M216" t="s">
        <v>45</v>
      </c>
      <c r="N216">
        <v>11</v>
      </c>
      <c r="O216" t="s">
        <v>46</v>
      </c>
      <c r="P216" t="s">
        <v>47</v>
      </c>
      <c r="Q216" t="s">
        <v>48</v>
      </c>
      <c r="R216">
        <v>74</v>
      </c>
      <c r="S216">
        <v>17</v>
      </c>
      <c r="T216">
        <v>21</v>
      </c>
      <c r="U216">
        <v>38</v>
      </c>
      <c r="V216">
        <v>175</v>
      </c>
    </row>
    <row r="217" spans="1:22" x14ac:dyDescent="0.25">
      <c r="A217" t="s">
        <v>1998</v>
      </c>
      <c r="B217">
        <v>4609</v>
      </c>
      <c r="C217" t="s">
        <v>678</v>
      </c>
      <c r="D217" t="s">
        <v>307</v>
      </c>
      <c r="E217">
        <v>11</v>
      </c>
      <c r="F217" t="s">
        <v>41</v>
      </c>
      <c r="G217" t="s">
        <v>662</v>
      </c>
      <c r="H217">
        <v>199</v>
      </c>
      <c r="I217" s="1">
        <v>32584</v>
      </c>
      <c r="J217">
        <v>29</v>
      </c>
      <c r="K217" t="s">
        <v>679</v>
      </c>
      <c r="L217" t="s">
        <v>35</v>
      </c>
      <c r="M217" t="s">
        <v>45</v>
      </c>
      <c r="N217">
        <v>23</v>
      </c>
      <c r="O217" t="s">
        <v>283</v>
      </c>
      <c r="P217" t="s">
        <v>284</v>
      </c>
      <c r="Q217" t="s">
        <v>285</v>
      </c>
      <c r="R217">
        <v>81</v>
      </c>
      <c r="S217">
        <v>22</v>
      </c>
      <c r="T217">
        <v>31</v>
      </c>
      <c r="U217">
        <v>53</v>
      </c>
      <c r="V217">
        <v>197</v>
      </c>
    </row>
    <row r="218" spans="1:22" x14ac:dyDescent="0.25">
      <c r="A218" t="s">
        <v>1998</v>
      </c>
      <c r="B218">
        <v>4264</v>
      </c>
      <c r="C218" t="s">
        <v>680</v>
      </c>
      <c r="D218" t="s">
        <v>681</v>
      </c>
      <c r="E218">
        <v>19</v>
      </c>
      <c r="F218" t="s">
        <v>41</v>
      </c>
      <c r="G218" t="s">
        <v>662</v>
      </c>
      <c r="H218">
        <v>210</v>
      </c>
      <c r="I218" s="1">
        <v>32104</v>
      </c>
      <c r="J218">
        <v>30</v>
      </c>
      <c r="K218" t="s">
        <v>367</v>
      </c>
      <c r="L218" t="s">
        <v>35</v>
      </c>
      <c r="M218" t="s">
        <v>45</v>
      </c>
      <c r="N218">
        <v>5</v>
      </c>
      <c r="O218" t="s">
        <v>438</v>
      </c>
      <c r="P218" t="s">
        <v>439</v>
      </c>
      <c r="Q218" t="s">
        <v>440</v>
      </c>
      <c r="R218">
        <v>82</v>
      </c>
      <c r="S218">
        <v>23</v>
      </c>
      <c r="T218">
        <v>63</v>
      </c>
      <c r="U218">
        <v>86</v>
      </c>
      <c r="V218">
        <v>162</v>
      </c>
    </row>
    <row r="219" spans="1:22" x14ac:dyDescent="0.25">
      <c r="A219" t="s">
        <v>1998</v>
      </c>
      <c r="B219">
        <v>5539</v>
      </c>
      <c r="C219" t="s">
        <v>682</v>
      </c>
      <c r="D219" t="s">
        <v>175</v>
      </c>
      <c r="E219">
        <v>37</v>
      </c>
      <c r="F219" t="s">
        <v>41</v>
      </c>
      <c r="G219" t="s">
        <v>650</v>
      </c>
      <c r="H219">
        <v>195</v>
      </c>
      <c r="I219" s="1">
        <v>33538</v>
      </c>
      <c r="J219">
        <v>26</v>
      </c>
      <c r="K219" t="s">
        <v>683</v>
      </c>
      <c r="L219" t="s">
        <v>44</v>
      </c>
      <c r="M219" t="s">
        <v>27</v>
      </c>
      <c r="N219">
        <v>13</v>
      </c>
      <c r="O219" t="s">
        <v>228</v>
      </c>
      <c r="P219" t="s">
        <v>229</v>
      </c>
      <c r="Q219" t="s">
        <v>230</v>
      </c>
      <c r="R219">
        <v>7</v>
      </c>
      <c r="S219">
        <v>0</v>
      </c>
      <c r="T219">
        <v>0</v>
      </c>
      <c r="U219">
        <v>0</v>
      </c>
      <c r="V219">
        <v>10</v>
      </c>
    </row>
    <row r="220" spans="1:22" x14ac:dyDescent="0.25">
      <c r="A220" t="s">
        <v>1998</v>
      </c>
      <c r="B220">
        <v>4527</v>
      </c>
      <c r="C220" t="s">
        <v>682</v>
      </c>
      <c r="D220" t="s">
        <v>684</v>
      </c>
      <c r="E220">
        <v>12</v>
      </c>
      <c r="F220" t="s">
        <v>23</v>
      </c>
      <c r="G220" t="s">
        <v>662</v>
      </c>
      <c r="H220">
        <v>203</v>
      </c>
      <c r="I220" s="1">
        <v>32783</v>
      </c>
      <c r="J220">
        <v>28</v>
      </c>
      <c r="K220" t="s">
        <v>685</v>
      </c>
      <c r="L220" t="s">
        <v>26</v>
      </c>
      <c r="M220" t="s">
        <v>45</v>
      </c>
      <c r="N220">
        <v>8</v>
      </c>
      <c r="O220" t="s">
        <v>106</v>
      </c>
      <c r="P220" t="s">
        <v>107</v>
      </c>
      <c r="Q220" t="s">
        <v>108</v>
      </c>
      <c r="R220">
        <v>82</v>
      </c>
      <c r="S220">
        <v>13</v>
      </c>
      <c r="T220">
        <v>43</v>
      </c>
      <c r="U220">
        <v>56</v>
      </c>
      <c r="V220">
        <v>173</v>
      </c>
    </row>
    <row r="221" spans="1:22" x14ac:dyDescent="0.25">
      <c r="A221" t="s">
        <v>1998</v>
      </c>
      <c r="B221">
        <v>5913</v>
      </c>
      <c r="C221" t="s">
        <v>682</v>
      </c>
      <c r="D221" t="s">
        <v>235</v>
      </c>
      <c r="E221">
        <v>56</v>
      </c>
      <c r="F221" t="s">
        <v>51</v>
      </c>
      <c r="G221" t="s">
        <v>654</v>
      </c>
      <c r="H221">
        <v>214</v>
      </c>
      <c r="I221" s="1">
        <v>34881</v>
      </c>
      <c r="J221">
        <v>22</v>
      </c>
      <c r="K221" t="s">
        <v>382</v>
      </c>
      <c r="L221" t="s">
        <v>44</v>
      </c>
      <c r="M221" t="s">
        <v>45</v>
      </c>
      <c r="N221">
        <v>15</v>
      </c>
      <c r="O221" t="s">
        <v>253</v>
      </c>
      <c r="P221" t="s">
        <v>254</v>
      </c>
      <c r="Q221" t="s">
        <v>255</v>
      </c>
      <c r="R221">
        <v>32</v>
      </c>
      <c r="S221">
        <v>2</v>
      </c>
      <c r="T221">
        <v>2</v>
      </c>
      <c r="U221">
        <v>4</v>
      </c>
      <c r="V221">
        <v>36</v>
      </c>
    </row>
    <row r="222" spans="1:22" x14ac:dyDescent="0.25">
      <c r="A222" t="s">
        <v>1998</v>
      </c>
      <c r="B222">
        <v>10092</v>
      </c>
      <c r="C222" t="s">
        <v>686</v>
      </c>
      <c r="D222" t="s">
        <v>687</v>
      </c>
      <c r="E222">
        <v>73</v>
      </c>
      <c r="F222" t="s">
        <v>51</v>
      </c>
      <c r="G222" t="s">
        <v>662</v>
      </c>
      <c r="H222">
        <v>205</v>
      </c>
      <c r="I222" s="1">
        <v>34915</v>
      </c>
      <c r="J222">
        <v>22</v>
      </c>
      <c r="K222" t="s">
        <v>135</v>
      </c>
      <c r="L222" t="s">
        <v>26</v>
      </c>
      <c r="M222" t="s">
        <v>27</v>
      </c>
      <c r="N222">
        <v>15</v>
      </c>
      <c r="O222" t="s">
        <v>253</v>
      </c>
      <c r="P222" t="s">
        <v>254</v>
      </c>
      <c r="Q222" t="s">
        <v>255</v>
      </c>
      <c r="R222">
        <v>14</v>
      </c>
      <c r="S222">
        <v>3</v>
      </c>
      <c r="T222">
        <v>1</v>
      </c>
      <c r="U222">
        <v>4</v>
      </c>
      <c r="V222">
        <v>16</v>
      </c>
    </row>
    <row r="223" spans="1:22" x14ac:dyDescent="0.25">
      <c r="A223" t="s">
        <v>1998</v>
      </c>
      <c r="B223">
        <v>11708</v>
      </c>
      <c r="C223" t="s">
        <v>688</v>
      </c>
      <c r="D223" t="s">
        <v>689</v>
      </c>
      <c r="E223">
        <v>49</v>
      </c>
      <c r="F223" t="s">
        <v>41</v>
      </c>
      <c r="G223" t="s">
        <v>645</v>
      </c>
      <c r="H223">
        <v>187</v>
      </c>
      <c r="I223" s="1">
        <v>35047</v>
      </c>
      <c r="J223">
        <v>22</v>
      </c>
      <c r="K223" t="s">
        <v>296</v>
      </c>
      <c r="L223" t="s">
        <v>297</v>
      </c>
      <c r="M223" t="s">
        <v>27</v>
      </c>
      <c r="N223">
        <v>17</v>
      </c>
      <c r="O223" t="s">
        <v>264</v>
      </c>
      <c r="P223" t="s">
        <v>265</v>
      </c>
      <c r="Q223" t="s">
        <v>266</v>
      </c>
      <c r="R223">
        <v>30</v>
      </c>
      <c r="S223">
        <v>5</v>
      </c>
      <c r="T223">
        <v>7</v>
      </c>
      <c r="U223">
        <v>12</v>
      </c>
      <c r="V223">
        <v>20</v>
      </c>
    </row>
    <row r="224" spans="1:22" x14ac:dyDescent="0.25">
      <c r="A224" t="s">
        <v>1998</v>
      </c>
      <c r="B224">
        <v>11825</v>
      </c>
      <c r="C224" t="s">
        <v>690</v>
      </c>
      <c r="D224" t="s">
        <v>691</v>
      </c>
      <c r="E224">
        <v>24</v>
      </c>
      <c r="F224" t="s">
        <v>51</v>
      </c>
      <c r="G224" t="s">
        <v>645</v>
      </c>
      <c r="H224">
        <v>190</v>
      </c>
      <c r="I224" s="1">
        <v>34372</v>
      </c>
      <c r="J224">
        <v>24</v>
      </c>
      <c r="K224" t="s">
        <v>602</v>
      </c>
      <c r="L224" t="s">
        <v>44</v>
      </c>
      <c r="M224" t="s">
        <v>27</v>
      </c>
      <c r="N224">
        <v>5</v>
      </c>
      <c r="O224" t="s">
        <v>438</v>
      </c>
      <c r="P224" t="s">
        <v>439</v>
      </c>
      <c r="Q224" t="s">
        <v>440</v>
      </c>
      <c r="R224">
        <v>3</v>
      </c>
      <c r="S224">
        <v>0</v>
      </c>
      <c r="T224">
        <v>0</v>
      </c>
      <c r="U224">
        <v>0</v>
      </c>
      <c r="V224">
        <v>2</v>
      </c>
    </row>
    <row r="225" spans="1:22" x14ac:dyDescent="0.25">
      <c r="A225" t="s">
        <v>1998</v>
      </c>
      <c r="B225">
        <v>5205</v>
      </c>
      <c r="C225" t="s">
        <v>692</v>
      </c>
      <c r="D225" t="s">
        <v>414</v>
      </c>
      <c r="E225">
        <v>45</v>
      </c>
      <c r="F225" t="s">
        <v>82</v>
      </c>
      <c r="G225" t="s">
        <v>662</v>
      </c>
      <c r="H225">
        <v>207</v>
      </c>
      <c r="I225" s="1">
        <v>32955</v>
      </c>
      <c r="J225">
        <v>28</v>
      </c>
      <c r="K225" t="s">
        <v>117</v>
      </c>
      <c r="L225" t="s">
        <v>26</v>
      </c>
      <c r="M225" t="s">
        <v>45</v>
      </c>
      <c r="N225">
        <v>22</v>
      </c>
      <c r="O225" t="s">
        <v>61</v>
      </c>
      <c r="P225" t="s">
        <v>62</v>
      </c>
      <c r="Q225" t="s">
        <v>63</v>
      </c>
      <c r="R225">
        <v>59</v>
      </c>
      <c r="S225">
        <v>2</v>
      </c>
      <c r="T225">
        <v>11</v>
      </c>
      <c r="U225">
        <v>13</v>
      </c>
      <c r="V225">
        <v>80</v>
      </c>
    </row>
    <row r="226" spans="1:22" x14ac:dyDescent="0.25">
      <c r="A226" t="s">
        <v>1998</v>
      </c>
      <c r="B226">
        <v>5241</v>
      </c>
      <c r="C226" t="s">
        <v>693</v>
      </c>
      <c r="D226" t="s">
        <v>694</v>
      </c>
      <c r="E226">
        <v>16</v>
      </c>
      <c r="F226" t="s">
        <v>41</v>
      </c>
      <c r="G226" t="s">
        <v>650</v>
      </c>
      <c r="H226">
        <v>213</v>
      </c>
      <c r="I226" s="1">
        <v>34944</v>
      </c>
      <c r="J226">
        <v>22</v>
      </c>
      <c r="K226" t="s">
        <v>695</v>
      </c>
      <c r="L226" t="s">
        <v>53</v>
      </c>
      <c r="M226" t="s">
        <v>45</v>
      </c>
      <c r="N226">
        <v>4</v>
      </c>
      <c r="O226" t="s">
        <v>314</v>
      </c>
      <c r="P226" t="s">
        <v>315</v>
      </c>
      <c r="Q226" t="s">
        <v>316</v>
      </c>
      <c r="R226">
        <v>62</v>
      </c>
      <c r="S226">
        <v>21</v>
      </c>
      <c r="T226">
        <v>31</v>
      </c>
      <c r="U226">
        <v>52</v>
      </c>
      <c r="V226">
        <v>142</v>
      </c>
    </row>
    <row r="227" spans="1:22" x14ac:dyDescent="0.25">
      <c r="A227" t="s">
        <v>1998</v>
      </c>
      <c r="B227">
        <v>4936</v>
      </c>
      <c r="C227" t="s">
        <v>696</v>
      </c>
      <c r="D227" t="s">
        <v>154</v>
      </c>
      <c r="E227">
        <v>44</v>
      </c>
      <c r="F227" t="s">
        <v>82</v>
      </c>
      <c r="G227" t="s">
        <v>662</v>
      </c>
      <c r="H227">
        <v>196</v>
      </c>
      <c r="I227" s="1">
        <v>32298</v>
      </c>
      <c r="J227">
        <v>29</v>
      </c>
      <c r="K227" t="s">
        <v>602</v>
      </c>
      <c r="L227" t="s">
        <v>44</v>
      </c>
      <c r="M227" t="s">
        <v>45</v>
      </c>
      <c r="N227">
        <v>23</v>
      </c>
      <c r="O227" t="s">
        <v>283</v>
      </c>
      <c r="P227" t="s">
        <v>284</v>
      </c>
      <c r="Q227" t="s">
        <v>285</v>
      </c>
      <c r="R227">
        <v>23</v>
      </c>
      <c r="S227">
        <v>1</v>
      </c>
      <c r="T227">
        <v>1</v>
      </c>
      <c r="U227">
        <v>2</v>
      </c>
      <c r="V227">
        <v>16</v>
      </c>
    </row>
    <row r="228" spans="1:22" x14ac:dyDescent="0.25">
      <c r="A228" t="s">
        <v>1998</v>
      </c>
      <c r="B228">
        <v>5611</v>
      </c>
      <c r="C228" t="s">
        <v>697</v>
      </c>
      <c r="D228" t="s">
        <v>698</v>
      </c>
      <c r="E228">
        <v>13</v>
      </c>
      <c r="F228" t="s">
        <v>41</v>
      </c>
      <c r="G228" t="s">
        <v>645</v>
      </c>
      <c r="H228">
        <v>189</v>
      </c>
      <c r="I228" s="1">
        <v>35576</v>
      </c>
      <c r="J228">
        <v>20</v>
      </c>
      <c r="K228" t="s">
        <v>585</v>
      </c>
      <c r="L228" t="s">
        <v>26</v>
      </c>
      <c r="M228" t="s">
        <v>27</v>
      </c>
      <c r="N228">
        <v>8</v>
      </c>
      <c r="O228" t="s">
        <v>106</v>
      </c>
      <c r="P228" t="s">
        <v>107</v>
      </c>
      <c r="Q228" t="s">
        <v>108</v>
      </c>
      <c r="R228">
        <v>2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1998</v>
      </c>
      <c r="B229">
        <v>4339</v>
      </c>
      <c r="C229" t="s">
        <v>699</v>
      </c>
      <c r="D229" t="s">
        <v>700</v>
      </c>
      <c r="E229">
        <v>16</v>
      </c>
      <c r="F229" t="s">
        <v>41</v>
      </c>
      <c r="G229" t="s">
        <v>645</v>
      </c>
      <c r="H229">
        <v>205</v>
      </c>
      <c r="I229" s="1">
        <v>31784</v>
      </c>
      <c r="J229">
        <v>31</v>
      </c>
      <c r="K229" t="s">
        <v>701</v>
      </c>
      <c r="L229" t="s">
        <v>26</v>
      </c>
      <c r="M229" t="s">
        <v>45</v>
      </c>
      <c r="N229">
        <v>18</v>
      </c>
      <c r="O229" t="s">
        <v>36</v>
      </c>
      <c r="P229" t="s">
        <v>37</v>
      </c>
      <c r="Q229" t="s">
        <v>38</v>
      </c>
      <c r="R229">
        <v>9</v>
      </c>
      <c r="S229">
        <v>0</v>
      </c>
      <c r="T229">
        <v>0</v>
      </c>
      <c r="U229">
        <v>0</v>
      </c>
      <c r="V229">
        <v>1</v>
      </c>
    </row>
    <row r="230" spans="1:22" x14ac:dyDescent="0.25">
      <c r="A230" t="s">
        <v>1998</v>
      </c>
      <c r="B230">
        <v>4456</v>
      </c>
      <c r="C230" t="s">
        <v>702</v>
      </c>
      <c r="D230" t="s">
        <v>703</v>
      </c>
      <c r="E230">
        <v>83</v>
      </c>
      <c r="F230" t="s">
        <v>41</v>
      </c>
      <c r="G230" t="s">
        <v>650</v>
      </c>
      <c r="H230">
        <v>218</v>
      </c>
      <c r="I230" s="1">
        <v>31336</v>
      </c>
      <c r="J230">
        <v>32</v>
      </c>
      <c r="K230" t="s">
        <v>236</v>
      </c>
      <c r="L230" t="s">
        <v>26</v>
      </c>
      <c r="M230" t="s">
        <v>45</v>
      </c>
      <c r="N230">
        <v>5</v>
      </c>
      <c r="O230" t="s">
        <v>438</v>
      </c>
      <c r="P230" t="s">
        <v>439</v>
      </c>
      <c r="Q230" t="s">
        <v>440</v>
      </c>
      <c r="R230">
        <v>81</v>
      </c>
      <c r="S230">
        <v>13</v>
      </c>
      <c r="T230">
        <v>17</v>
      </c>
      <c r="U230">
        <v>30</v>
      </c>
      <c r="V230">
        <v>100</v>
      </c>
    </row>
    <row r="231" spans="1:22" x14ac:dyDescent="0.25">
      <c r="A231" t="s">
        <v>1998</v>
      </c>
      <c r="B231">
        <v>5002</v>
      </c>
      <c r="C231" t="s">
        <v>704</v>
      </c>
      <c r="D231" t="s">
        <v>705</v>
      </c>
      <c r="E231">
        <v>28</v>
      </c>
      <c r="F231" t="s">
        <v>82</v>
      </c>
      <c r="G231" t="s">
        <v>641</v>
      </c>
      <c r="H231">
        <v>200</v>
      </c>
      <c r="I231" s="1">
        <v>33943</v>
      </c>
      <c r="J231">
        <v>25</v>
      </c>
      <c r="K231" t="s">
        <v>161</v>
      </c>
      <c r="L231" t="s">
        <v>26</v>
      </c>
      <c r="M231" t="s">
        <v>45</v>
      </c>
      <c r="N231">
        <v>14</v>
      </c>
      <c r="O231" t="s">
        <v>136</v>
      </c>
      <c r="P231" t="s">
        <v>137</v>
      </c>
      <c r="Q231" t="s">
        <v>138</v>
      </c>
      <c r="R231">
        <v>74</v>
      </c>
      <c r="S231">
        <v>4</v>
      </c>
      <c r="T231">
        <v>24</v>
      </c>
      <c r="U231">
        <v>28</v>
      </c>
      <c r="V231">
        <v>118</v>
      </c>
    </row>
    <row r="232" spans="1:22" x14ac:dyDescent="0.25">
      <c r="A232" t="s">
        <v>1998</v>
      </c>
      <c r="B232">
        <v>5194</v>
      </c>
      <c r="C232" t="s">
        <v>706</v>
      </c>
      <c r="D232" t="s">
        <v>411</v>
      </c>
      <c r="E232">
        <v>28</v>
      </c>
      <c r="F232" t="s">
        <v>23</v>
      </c>
      <c r="G232" t="s">
        <v>641</v>
      </c>
      <c r="H232">
        <v>203</v>
      </c>
      <c r="I232" s="1">
        <v>33371</v>
      </c>
      <c r="J232">
        <v>26</v>
      </c>
      <c r="K232" t="s">
        <v>707</v>
      </c>
      <c r="L232" t="s">
        <v>26</v>
      </c>
      <c r="M232" t="s">
        <v>45</v>
      </c>
      <c r="N232">
        <v>9</v>
      </c>
      <c r="O232" t="s">
        <v>379</v>
      </c>
      <c r="P232" t="s">
        <v>107</v>
      </c>
      <c r="Q232" t="s">
        <v>380</v>
      </c>
      <c r="R232">
        <v>5</v>
      </c>
      <c r="S232">
        <v>0</v>
      </c>
      <c r="T232">
        <v>0</v>
      </c>
      <c r="U232">
        <v>0</v>
      </c>
      <c r="V232">
        <v>5</v>
      </c>
    </row>
    <row r="233" spans="1:22" x14ac:dyDescent="0.25">
      <c r="A233" t="s">
        <v>1998</v>
      </c>
      <c r="B233">
        <v>4459</v>
      </c>
      <c r="C233" t="s">
        <v>708</v>
      </c>
      <c r="D233" t="s">
        <v>154</v>
      </c>
      <c r="E233">
        <v>39</v>
      </c>
      <c r="F233" t="s">
        <v>23</v>
      </c>
      <c r="G233" t="s">
        <v>645</v>
      </c>
      <c r="H233">
        <v>203</v>
      </c>
      <c r="I233" s="1">
        <v>32300</v>
      </c>
      <c r="J233">
        <v>29</v>
      </c>
      <c r="K233" t="s">
        <v>709</v>
      </c>
      <c r="L233" t="s">
        <v>26</v>
      </c>
      <c r="M233" t="s">
        <v>45</v>
      </c>
      <c r="N233">
        <v>11</v>
      </c>
      <c r="O233" t="s">
        <v>46</v>
      </c>
      <c r="P233" t="s">
        <v>47</v>
      </c>
      <c r="Q233" t="s">
        <v>48</v>
      </c>
      <c r="R233">
        <v>49</v>
      </c>
      <c r="S233">
        <v>3</v>
      </c>
      <c r="T233">
        <v>5</v>
      </c>
      <c r="U233">
        <v>8</v>
      </c>
      <c r="V233">
        <v>79</v>
      </c>
    </row>
    <row r="234" spans="1:22" x14ac:dyDescent="0.25">
      <c r="A234" t="s">
        <v>1998</v>
      </c>
      <c r="B234">
        <v>5444</v>
      </c>
      <c r="C234" t="s">
        <v>710</v>
      </c>
      <c r="D234" t="s">
        <v>711</v>
      </c>
      <c r="E234">
        <v>78</v>
      </c>
      <c r="F234" t="s">
        <v>23</v>
      </c>
      <c r="G234" t="s">
        <v>645</v>
      </c>
      <c r="H234">
        <v>198</v>
      </c>
      <c r="I234" s="1">
        <v>31112</v>
      </c>
      <c r="J234">
        <v>33</v>
      </c>
      <c r="K234" t="s">
        <v>712</v>
      </c>
      <c r="L234" t="s">
        <v>84</v>
      </c>
      <c r="M234" t="s">
        <v>45</v>
      </c>
      <c r="N234">
        <v>6</v>
      </c>
      <c r="O234" t="s">
        <v>196</v>
      </c>
      <c r="P234" t="s">
        <v>197</v>
      </c>
      <c r="Q234" t="s">
        <v>198</v>
      </c>
      <c r="R234">
        <v>82</v>
      </c>
      <c r="S234">
        <v>4</v>
      </c>
      <c r="T234">
        <v>4</v>
      </c>
      <c r="U234">
        <v>8</v>
      </c>
      <c r="V234">
        <v>90</v>
      </c>
    </row>
    <row r="235" spans="1:22" x14ac:dyDescent="0.25">
      <c r="A235" t="s">
        <v>1998</v>
      </c>
      <c r="B235">
        <v>4707</v>
      </c>
      <c r="C235" t="s">
        <v>713</v>
      </c>
      <c r="D235" t="s">
        <v>714</v>
      </c>
      <c r="E235">
        <v>14</v>
      </c>
      <c r="F235" t="s">
        <v>23</v>
      </c>
      <c r="G235" t="s">
        <v>641</v>
      </c>
      <c r="H235">
        <v>209</v>
      </c>
      <c r="I235" s="1">
        <v>32707</v>
      </c>
      <c r="J235">
        <v>28</v>
      </c>
      <c r="K235" t="s">
        <v>99</v>
      </c>
      <c r="L235" t="s">
        <v>26</v>
      </c>
      <c r="M235" t="s">
        <v>45</v>
      </c>
      <c r="N235">
        <v>27</v>
      </c>
      <c r="O235" t="s">
        <v>237</v>
      </c>
      <c r="P235" t="s">
        <v>238</v>
      </c>
      <c r="Q235" t="s">
        <v>239</v>
      </c>
      <c r="R235">
        <v>81</v>
      </c>
      <c r="S235">
        <v>26</v>
      </c>
      <c r="T235">
        <v>43</v>
      </c>
      <c r="U235">
        <v>69</v>
      </c>
      <c r="V235">
        <v>201</v>
      </c>
    </row>
    <row r="236" spans="1:22" x14ac:dyDescent="0.25">
      <c r="A236" t="s">
        <v>1998</v>
      </c>
      <c r="B236">
        <v>5059</v>
      </c>
      <c r="C236" t="s">
        <v>713</v>
      </c>
      <c r="D236" t="s">
        <v>715</v>
      </c>
      <c r="E236">
        <v>8</v>
      </c>
      <c r="F236" t="s">
        <v>82</v>
      </c>
      <c r="G236" t="s">
        <v>641</v>
      </c>
      <c r="H236">
        <v>198</v>
      </c>
      <c r="I236" s="1">
        <v>31984</v>
      </c>
      <c r="J236">
        <v>30</v>
      </c>
      <c r="K236" t="s">
        <v>99</v>
      </c>
      <c r="L236" t="s">
        <v>26</v>
      </c>
      <c r="M236" t="s">
        <v>45</v>
      </c>
      <c r="N236">
        <v>14</v>
      </c>
      <c r="O236" t="s">
        <v>136</v>
      </c>
      <c r="P236" t="s">
        <v>137</v>
      </c>
      <c r="Q236" t="s">
        <v>138</v>
      </c>
      <c r="R236">
        <v>73</v>
      </c>
      <c r="S236">
        <v>4</v>
      </c>
      <c r="T236">
        <v>13</v>
      </c>
      <c r="U236">
        <v>17</v>
      </c>
      <c r="V236">
        <v>68</v>
      </c>
    </row>
    <row r="237" spans="1:22" x14ac:dyDescent="0.25">
      <c r="A237" t="s">
        <v>1998</v>
      </c>
      <c r="B237">
        <v>5169</v>
      </c>
      <c r="C237" t="s">
        <v>716</v>
      </c>
      <c r="D237" t="s">
        <v>717</v>
      </c>
      <c r="E237">
        <v>8</v>
      </c>
      <c r="F237" t="s">
        <v>51</v>
      </c>
      <c r="G237" t="s">
        <v>641</v>
      </c>
      <c r="H237">
        <v>195</v>
      </c>
      <c r="I237" s="1">
        <v>33569</v>
      </c>
      <c r="J237">
        <v>26</v>
      </c>
      <c r="K237" t="s">
        <v>718</v>
      </c>
      <c r="L237" t="s">
        <v>44</v>
      </c>
      <c r="M237" t="s">
        <v>45</v>
      </c>
      <c r="N237">
        <v>7</v>
      </c>
      <c r="O237" t="s">
        <v>85</v>
      </c>
      <c r="P237" t="s">
        <v>86</v>
      </c>
      <c r="Q237" t="s">
        <v>87</v>
      </c>
      <c r="R237">
        <v>65</v>
      </c>
      <c r="S237">
        <v>8</v>
      </c>
      <c r="T237">
        <v>11</v>
      </c>
      <c r="U237">
        <v>19</v>
      </c>
      <c r="V237">
        <v>101</v>
      </c>
    </row>
    <row r="238" spans="1:22" x14ac:dyDescent="0.25">
      <c r="A238" t="s">
        <v>1998</v>
      </c>
      <c r="B238">
        <v>5415</v>
      </c>
      <c r="C238" t="s">
        <v>716</v>
      </c>
      <c r="D238" t="s">
        <v>276</v>
      </c>
      <c r="E238">
        <v>93</v>
      </c>
      <c r="F238" t="s">
        <v>41</v>
      </c>
      <c r="G238" t="s">
        <v>662</v>
      </c>
      <c r="H238">
        <v>200</v>
      </c>
      <c r="I238" s="1">
        <v>35236</v>
      </c>
      <c r="J238">
        <v>21</v>
      </c>
      <c r="K238" t="s">
        <v>719</v>
      </c>
      <c r="L238" t="s">
        <v>26</v>
      </c>
      <c r="M238" t="s">
        <v>45</v>
      </c>
      <c r="N238">
        <v>23</v>
      </c>
      <c r="O238" t="s">
        <v>283</v>
      </c>
      <c r="P238" t="s">
        <v>284</v>
      </c>
      <c r="Q238" t="s">
        <v>285</v>
      </c>
      <c r="R238">
        <v>81</v>
      </c>
      <c r="S238">
        <v>13</v>
      </c>
      <c r="T238">
        <v>13</v>
      </c>
      <c r="U238">
        <v>26</v>
      </c>
      <c r="V238">
        <v>122</v>
      </c>
    </row>
    <row r="239" spans="1:22" x14ac:dyDescent="0.25">
      <c r="A239" t="s">
        <v>1998</v>
      </c>
      <c r="B239">
        <v>10168</v>
      </c>
      <c r="C239" t="s">
        <v>720</v>
      </c>
      <c r="D239" t="s">
        <v>422</v>
      </c>
      <c r="E239">
        <v>83</v>
      </c>
      <c r="F239" t="s">
        <v>82</v>
      </c>
      <c r="G239" t="s">
        <v>662</v>
      </c>
      <c r="H239">
        <v>204</v>
      </c>
      <c r="I239" s="1">
        <v>34479</v>
      </c>
      <c r="J239">
        <v>23</v>
      </c>
      <c r="K239" t="s">
        <v>252</v>
      </c>
      <c r="L239" t="s">
        <v>26</v>
      </c>
      <c r="M239" t="s">
        <v>27</v>
      </c>
      <c r="N239">
        <v>24</v>
      </c>
      <c r="O239" t="s">
        <v>142</v>
      </c>
      <c r="P239" t="s">
        <v>143</v>
      </c>
      <c r="Q239" t="s">
        <v>144</v>
      </c>
      <c r="R239">
        <v>62</v>
      </c>
      <c r="S239">
        <v>3</v>
      </c>
      <c r="T239">
        <v>12</v>
      </c>
      <c r="U239">
        <v>15</v>
      </c>
      <c r="V239">
        <v>69</v>
      </c>
    </row>
    <row r="240" spans="1:22" x14ac:dyDescent="0.25">
      <c r="A240" t="s">
        <v>1998</v>
      </c>
      <c r="B240">
        <v>78</v>
      </c>
      <c r="C240" t="s">
        <v>721</v>
      </c>
      <c r="D240" t="s">
        <v>722</v>
      </c>
      <c r="E240">
        <v>37</v>
      </c>
      <c r="F240" t="s">
        <v>41</v>
      </c>
      <c r="G240" t="s">
        <v>662</v>
      </c>
      <c r="H240">
        <v>195</v>
      </c>
      <c r="I240" s="1">
        <v>31252</v>
      </c>
      <c r="J240">
        <v>32</v>
      </c>
      <c r="K240" t="s">
        <v>723</v>
      </c>
      <c r="L240" t="s">
        <v>26</v>
      </c>
      <c r="M240" t="s">
        <v>45</v>
      </c>
      <c r="N240">
        <v>11</v>
      </c>
      <c r="O240" t="s">
        <v>46</v>
      </c>
      <c r="P240" t="s">
        <v>47</v>
      </c>
      <c r="Q240" t="s">
        <v>48</v>
      </c>
      <c r="R240">
        <v>79</v>
      </c>
      <c r="S240">
        <v>21</v>
      </c>
      <c r="T240">
        <v>32</v>
      </c>
      <c r="U240">
        <v>53</v>
      </c>
      <c r="V240">
        <v>301</v>
      </c>
    </row>
    <row r="241" spans="1:22" x14ac:dyDescent="0.25">
      <c r="A241" t="s">
        <v>1998</v>
      </c>
      <c r="B241">
        <v>4545</v>
      </c>
      <c r="C241" t="s">
        <v>724</v>
      </c>
      <c r="D241" t="s">
        <v>725</v>
      </c>
      <c r="E241">
        <v>21</v>
      </c>
      <c r="F241" t="s">
        <v>41</v>
      </c>
      <c r="G241" t="s">
        <v>654</v>
      </c>
      <c r="H241">
        <v>219</v>
      </c>
      <c r="I241" s="1">
        <v>32296</v>
      </c>
      <c r="J241">
        <v>29</v>
      </c>
      <c r="K241" t="s">
        <v>726</v>
      </c>
      <c r="L241" t="s">
        <v>35</v>
      </c>
      <c r="M241" t="s">
        <v>45</v>
      </c>
      <c r="N241">
        <v>17</v>
      </c>
      <c r="O241" t="s">
        <v>264</v>
      </c>
      <c r="P241" t="s">
        <v>265</v>
      </c>
      <c r="Q241" t="s">
        <v>266</v>
      </c>
      <c r="R241">
        <v>82</v>
      </c>
      <c r="S241">
        <v>23</v>
      </c>
      <c r="T241">
        <v>11</v>
      </c>
      <c r="U241">
        <v>34</v>
      </c>
      <c r="V241">
        <v>153</v>
      </c>
    </row>
    <row r="242" spans="1:22" x14ac:dyDescent="0.25">
      <c r="A242" t="s">
        <v>1998</v>
      </c>
      <c r="B242">
        <v>4271</v>
      </c>
      <c r="C242" t="s">
        <v>727</v>
      </c>
      <c r="D242" t="s">
        <v>432</v>
      </c>
      <c r="E242">
        <v>1</v>
      </c>
      <c r="F242" t="s">
        <v>90</v>
      </c>
      <c r="G242" t="s">
        <v>645</v>
      </c>
      <c r="H242">
        <v>184</v>
      </c>
      <c r="I242" s="1">
        <v>32362</v>
      </c>
      <c r="J242">
        <v>29</v>
      </c>
      <c r="K242" t="s">
        <v>216</v>
      </c>
      <c r="L242" t="s">
        <v>26</v>
      </c>
      <c r="M242" t="s">
        <v>45</v>
      </c>
      <c r="N242">
        <v>29</v>
      </c>
      <c r="O242" t="s">
        <v>181</v>
      </c>
      <c r="P242" t="s">
        <v>182</v>
      </c>
      <c r="Q242" t="s">
        <v>183</v>
      </c>
      <c r="R242">
        <v>42</v>
      </c>
      <c r="S242">
        <v>0</v>
      </c>
      <c r="T242">
        <v>0</v>
      </c>
      <c r="U242">
        <v>0</v>
      </c>
    </row>
    <row r="243" spans="1:22" x14ac:dyDescent="0.25">
      <c r="A243" t="s">
        <v>1998</v>
      </c>
      <c r="B243">
        <v>5286</v>
      </c>
      <c r="C243" t="s">
        <v>728</v>
      </c>
      <c r="D243" t="s">
        <v>729</v>
      </c>
      <c r="E243">
        <v>20</v>
      </c>
      <c r="F243" t="s">
        <v>90</v>
      </c>
      <c r="G243" t="s">
        <v>654</v>
      </c>
      <c r="H243">
        <v>218</v>
      </c>
      <c r="I243" s="1">
        <v>31780</v>
      </c>
      <c r="J243">
        <v>31</v>
      </c>
      <c r="K243" t="s">
        <v>730</v>
      </c>
      <c r="L243" t="s">
        <v>60</v>
      </c>
      <c r="M243" t="s">
        <v>45</v>
      </c>
      <c r="N243">
        <v>4</v>
      </c>
      <c r="O243" t="s">
        <v>314</v>
      </c>
      <c r="P243" t="s">
        <v>315</v>
      </c>
      <c r="Q243" t="s">
        <v>316</v>
      </c>
      <c r="R243">
        <v>7</v>
      </c>
      <c r="S243">
        <v>0</v>
      </c>
      <c r="T243">
        <v>0</v>
      </c>
      <c r="U243">
        <v>0</v>
      </c>
    </row>
    <row r="244" spans="1:22" x14ac:dyDescent="0.25">
      <c r="A244" t="s">
        <v>1998</v>
      </c>
      <c r="B244">
        <v>10178</v>
      </c>
      <c r="C244" t="s">
        <v>731</v>
      </c>
      <c r="D244" t="s">
        <v>251</v>
      </c>
      <c r="E244">
        <v>59</v>
      </c>
      <c r="F244" t="s">
        <v>23</v>
      </c>
      <c r="G244" t="s">
        <v>645</v>
      </c>
      <c r="H244">
        <v>190</v>
      </c>
      <c r="I244" s="1">
        <v>34754</v>
      </c>
      <c r="J244">
        <v>23</v>
      </c>
      <c r="K244" t="s">
        <v>371</v>
      </c>
      <c r="L244" t="s">
        <v>26</v>
      </c>
      <c r="M244" t="s">
        <v>27</v>
      </c>
      <c r="N244">
        <v>16</v>
      </c>
      <c r="O244" t="s">
        <v>148</v>
      </c>
      <c r="P244" t="s">
        <v>149</v>
      </c>
      <c r="Q244" t="s">
        <v>150</v>
      </c>
      <c r="R244">
        <v>7</v>
      </c>
      <c r="S244">
        <v>0</v>
      </c>
      <c r="T244">
        <v>0</v>
      </c>
      <c r="U244">
        <v>0</v>
      </c>
      <c r="V244">
        <v>3</v>
      </c>
    </row>
    <row r="245" spans="1:22" x14ac:dyDescent="0.25">
      <c r="A245" t="s">
        <v>1998</v>
      </c>
      <c r="B245">
        <v>5404</v>
      </c>
      <c r="C245" t="s">
        <v>732</v>
      </c>
      <c r="D245" t="s">
        <v>733</v>
      </c>
      <c r="E245">
        <v>30</v>
      </c>
      <c r="F245" t="s">
        <v>90</v>
      </c>
      <c r="G245" t="s">
        <v>662</v>
      </c>
      <c r="H245">
        <v>177</v>
      </c>
      <c r="I245" s="1">
        <v>33432</v>
      </c>
      <c r="J245">
        <v>26</v>
      </c>
      <c r="K245" t="s">
        <v>734</v>
      </c>
      <c r="L245" t="s">
        <v>26</v>
      </c>
      <c r="M245" t="s">
        <v>45</v>
      </c>
      <c r="N245">
        <v>8</v>
      </c>
      <c r="O245" t="s">
        <v>106</v>
      </c>
      <c r="P245" t="s">
        <v>107</v>
      </c>
      <c r="Q245" t="s">
        <v>108</v>
      </c>
      <c r="R245">
        <v>18</v>
      </c>
      <c r="S245">
        <v>0</v>
      </c>
      <c r="T245">
        <v>0</v>
      </c>
      <c r="U245">
        <v>0</v>
      </c>
    </row>
    <row r="246" spans="1:22" x14ac:dyDescent="0.25">
      <c r="A246" t="s">
        <v>1998</v>
      </c>
      <c r="B246">
        <v>11550</v>
      </c>
      <c r="C246" t="s">
        <v>735</v>
      </c>
      <c r="D246" t="s">
        <v>522</v>
      </c>
      <c r="E246">
        <v>30</v>
      </c>
      <c r="F246" t="s">
        <v>90</v>
      </c>
      <c r="G246" t="s">
        <v>650</v>
      </c>
      <c r="H246">
        <v>213</v>
      </c>
      <c r="I246" s="1">
        <v>34455</v>
      </c>
      <c r="J246">
        <v>23</v>
      </c>
      <c r="K246" t="s">
        <v>736</v>
      </c>
      <c r="L246" t="s">
        <v>26</v>
      </c>
      <c r="M246" t="s">
        <v>27</v>
      </c>
      <c r="N246">
        <v>12</v>
      </c>
      <c r="O246" t="s">
        <v>168</v>
      </c>
      <c r="P246" t="s">
        <v>169</v>
      </c>
      <c r="Q246" t="s">
        <v>170</v>
      </c>
      <c r="R246">
        <v>2</v>
      </c>
      <c r="S246">
        <v>0</v>
      </c>
      <c r="T246">
        <v>0</v>
      </c>
      <c r="U246">
        <v>0</v>
      </c>
    </row>
    <row r="247" spans="1:22" x14ac:dyDescent="0.25">
      <c r="A247" t="s">
        <v>1998</v>
      </c>
      <c r="B247">
        <v>4258</v>
      </c>
      <c r="C247" t="s">
        <v>737</v>
      </c>
      <c r="D247" t="s">
        <v>531</v>
      </c>
      <c r="E247">
        <v>29</v>
      </c>
      <c r="F247" t="s">
        <v>23</v>
      </c>
      <c r="G247" t="s">
        <v>654</v>
      </c>
      <c r="H247">
        <v>223</v>
      </c>
      <c r="I247" s="1">
        <v>31480</v>
      </c>
      <c r="J247">
        <v>32</v>
      </c>
      <c r="K247" t="s">
        <v>685</v>
      </c>
      <c r="L247" t="s">
        <v>26</v>
      </c>
      <c r="M247" t="s">
        <v>45</v>
      </c>
      <c r="N247">
        <v>3</v>
      </c>
      <c r="O247" t="s">
        <v>54</v>
      </c>
      <c r="P247" t="s">
        <v>55</v>
      </c>
      <c r="Q247" t="s">
        <v>56</v>
      </c>
      <c r="R247">
        <v>11</v>
      </c>
      <c r="S247">
        <v>1</v>
      </c>
      <c r="T247">
        <v>0</v>
      </c>
      <c r="U247">
        <v>1</v>
      </c>
      <c r="V247">
        <v>8</v>
      </c>
    </row>
    <row r="248" spans="1:22" x14ac:dyDescent="0.25">
      <c r="A248" t="s">
        <v>1998</v>
      </c>
      <c r="B248">
        <v>3821</v>
      </c>
      <c r="C248" t="s">
        <v>738</v>
      </c>
      <c r="D248" t="s">
        <v>271</v>
      </c>
      <c r="E248">
        <v>2</v>
      </c>
      <c r="F248" t="s">
        <v>82</v>
      </c>
      <c r="G248" t="s">
        <v>662</v>
      </c>
      <c r="H248">
        <v>197</v>
      </c>
      <c r="I248" s="1">
        <v>29753</v>
      </c>
      <c r="J248">
        <v>36</v>
      </c>
      <c r="K248" t="s">
        <v>739</v>
      </c>
      <c r="L248" t="s">
        <v>26</v>
      </c>
      <c r="M248" t="s">
        <v>45</v>
      </c>
      <c r="N248">
        <v>29</v>
      </c>
      <c r="O248" t="s">
        <v>181</v>
      </c>
      <c r="P248" t="s">
        <v>182</v>
      </c>
      <c r="Q248" t="s">
        <v>183</v>
      </c>
      <c r="R248">
        <v>81</v>
      </c>
      <c r="S248">
        <v>3</v>
      </c>
      <c r="T248">
        <v>11</v>
      </c>
      <c r="U248">
        <v>14</v>
      </c>
      <c r="V248">
        <v>94</v>
      </c>
    </row>
    <row r="249" spans="1:22" x14ac:dyDescent="0.25">
      <c r="A249" t="s">
        <v>1998</v>
      </c>
      <c r="B249">
        <v>4561</v>
      </c>
      <c r="C249" t="s">
        <v>740</v>
      </c>
      <c r="D249" t="s">
        <v>556</v>
      </c>
      <c r="E249">
        <v>31</v>
      </c>
      <c r="F249" t="s">
        <v>90</v>
      </c>
      <c r="G249" t="s">
        <v>741</v>
      </c>
      <c r="H249">
        <v>225</v>
      </c>
      <c r="I249" s="1">
        <v>31737</v>
      </c>
      <c r="J249">
        <v>31</v>
      </c>
      <c r="K249" t="s">
        <v>742</v>
      </c>
      <c r="L249" t="s">
        <v>44</v>
      </c>
      <c r="M249" t="s">
        <v>45</v>
      </c>
      <c r="N249">
        <v>28</v>
      </c>
      <c r="O249" t="s">
        <v>665</v>
      </c>
      <c r="P249" t="s">
        <v>666</v>
      </c>
      <c r="Q249" t="s">
        <v>667</v>
      </c>
      <c r="R249">
        <v>39</v>
      </c>
      <c r="S249">
        <v>0</v>
      </c>
      <c r="T249">
        <v>0</v>
      </c>
      <c r="U249">
        <v>0</v>
      </c>
    </row>
    <row r="250" spans="1:22" x14ac:dyDescent="0.25">
      <c r="A250" t="s">
        <v>1998</v>
      </c>
      <c r="B250">
        <v>5395</v>
      </c>
      <c r="C250" t="s">
        <v>743</v>
      </c>
      <c r="D250" t="s">
        <v>104</v>
      </c>
      <c r="E250">
        <v>2</v>
      </c>
      <c r="F250" t="s">
        <v>82</v>
      </c>
      <c r="G250" t="s">
        <v>662</v>
      </c>
      <c r="H250">
        <v>210</v>
      </c>
      <c r="I250" s="1">
        <v>33069</v>
      </c>
      <c r="J250">
        <v>27</v>
      </c>
      <c r="K250" t="s">
        <v>744</v>
      </c>
      <c r="L250" t="s">
        <v>44</v>
      </c>
      <c r="M250" t="s">
        <v>45</v>
      </c>
      <c r="N250">
        <v>18</v>
      </c>
      <c r="O250" t="s">
        <v>36</v>
      </c>
      <c r="P250" t="s">
        <v>37</v>
      </c>
      <c r="Q250" t="s">
        <v>38</v>
      </c>
      <c r="R250">
        <v>29</v>
      </c>
      <c r="S250">
        <v>0</v>
      </c>
      <c r="T250">
        <v>7</v>
      </c>
      <c r="U250">
        <v>7</v>
      </c>
      <c r="V250">
        <v>17</v>
      </c>
    </row>
    <row r="251" spans="1:22" x14ac:dyDescent="0.25">
      <c r="A251" t="s">
        <v>1998</v>
      </c>
      <c r="B251">
        <v>8913</v>
      </c>
      <c r="C251" t="s">
        <v>745</v>
      </c>
      <c r="D251" t="s">
        <v>746</v>
      </c>
      <c r="E251">
        <v>28</v>
      </c>
      <c r="F251" t="s">
        <v>51</v>
      </c>
      <c r="G251" t="s">
        <v>645</v>
      </c>
      <c r="H251">
        <v>177</v>
      </c>
      <c r="I251" s="1">
        <v>34799</v>
      </c>
      <c r="J251">
        <v>23</v>
      </c>
      <c r="K251" t="s">
        <v>655</v>
      </c>
      <c r="L251" t="s">
        <v>656</v>
      </c>
      <c r="M251" t="s">
        <v>45</v>
      </c>
      <c r="N251">
        <v>19</v>
      </c>
      <c r="O251" t="s">
        <v>77</v>
      </c>
      <c r="P251" t="s">
        <v>78</v>
      </c>
      <c r="Q251" t="s">
        <v>79</v>
      </c>
      <c r="R251">
        <v>26</v>
      </c>
      <c r="S251">
        <v>6</v>
      </c>
      <c r="T251">
        <v>7</v>
      </c>
      <c r="U251">
        <v>13</v>
      </c>
      <c r="V251">
        <v>55</v>
      </c>
    </row>
    <row r="252" spans="1:22" x14ac:dyDescent="0.25">
      <c r="A252" t="s">
        <v>1998</v>
      </c>
      <c r="B252">
        <v>5201</v>
      </c>
      <c r="C252" t="s">
        <v>747</v>
      </c>
      <c r="D252" t="s">
        <v>194</v>
      </c>
      <c r="E252">
        <v>27</v>
      </c>
      <c r="F252" t="s">
        <v>41</v>
      </c>
      <c r="G252" t="s">
        <v>748</v>
      </c>
      <c r="H252">
        <v>218</v>
      </c>
      <c r="I252" s="1">
        <v>33802</v>
      </c>
      <c r="J252">
        <v>25</v>
      </c>
      <c r="K252" t="s">
        <v>482</v>
      </c>
      <c r="L252" t="s">
        <v>44</v>
      </c>
      <c r="M252" t="s">
        <v>45</v>
      </c>
      <c r="N252">
        <v>4</v>
      </c>
      <c r="O252" t="s">
        <v>314</v>
      </c>
      <c r="P252" t="s">
        <v>315</v>
      </c>
      <c r="Q252" t="s">
        <v>316</v>
      </c>
      <c r="R252">
        <v>54</v>
      </c>
      <c r="S252">
        <v>7</v>
      </c>
      <c r="T252">
        <v>7</v>
      </c>
      <c r="U252">
        <v>14</v>
      </c>
      <c r="V252">
        <v>91</v>
      </c>
    </row>
    <row r="253" spans="1:22" x14ac:dyDescent="0.25">
      <c r="A253" t="s">
        <v>1998</v>
      </c>
      <c r="B253">
        <v>5884</v>
      </c>
      <c r="C253" t="s">
        <v>749</v>
      </c>
      <c r="D253" t="s">
        <v>750</v>
      </c>
      <c r="E253">
        <v>64</v>
      </c>
      <c r="F253" t="s">
        <v>41</v>
      </c>
      <c r="G253" t="s">
        <v>645</v>
      </c>
      <c r="H253">
        <v>182</v>
      </c>
      <c r="I253" s="1">
        <v>34533</v>
      </c>
      <c r="J253">
        <v>23</v>
      </c>
      <c r="K253" t="s">
        <v>751</v>
      </c>
      <c r="L253" t="s">
        <v>26</v>
      </c>
      <c r="M253" t="s">
        <v>45</v>
      </c>
      <c r="N253">
        <v>7</v>
      </c>
      <c r="O253" t="s">
        <v>85</v>
      </c>
      <c r="P253" t="s">
        <v>86</v>
      </c>
      <c r="Q253" t="s">
        <v>87</v>
      </c>
      <c r="R253">
        <v>27</v>
      </c>
      <c r="S253">
        <v>3</v>
      </c>
      <c r="T253">
        <v>6</v>
      </c>
      <c r="U253">
        <v>9</v>
      </c>
      <c r="V253">
        <v>24</v>
      </c>
    </row>
    <row r="254" spans="1:22" x14ac:dyDescent="0.25">
      <c r="A254" t="s">
        <v>1998</v>
      </c>
      <c r="B254">
        <v>11492</v>
      </c>
      <c r="C254" t="s">
        <v>752</v>
      </c>
      <c r="D254" t="s">
        <v>387</v>
      </c>
      <c r="E254">
        <v>81</v>
      </c>
      <c r="F254" t="s">
        <v>23</v>
      </c>
      <c r="G254" t="s">
        <v>645</v>
      </c>
      <c r="H254">
        <v>201</v>
      </c>
      <c r="I254" s="1">
        <v>34772</v>
      </c>
      <c r="J254">
        <v>23</v>
      </c>
      <c r="K254" t="s">
        <v>753</v>
      </c>
      <c r="L254" t="s">
        <v>35</v>
      </c>
      <c r="M254" t="s">
        <v>27</v>
      </c>
      <c r="N254">
        <v>11</v>
      </c>
      <c r="O254" t="s">
        <v>46</v>
      </c>
      <c r="P254" t="s">
        <v>47</v>
      </c>
      <c r="Q254" t="s">
        <v>48</v>
      </c>
      <c r="R254">
        <v>19</v>
      </c>
      <c r="S254">
        <v>1</v>
      </c>
      <c r="T254">
        <v>1</v>
      </c>
      <c r="U254">
        <v>2</v>
      </c>
      <c r="V254">
        <v>26</v>
      </c>
    </row>
    <row r="255" spans="1:22" x14ac:dyDescent="0.25">
      <c r="A255" t="s">
        <v>1998</v>
      </c>
      <c r="B255">
        <v>4083</v>
      </c>
      <c r="C255" t="s">
        <v>754</v>
      </c>
      <c r="D255" t="s">
        <v>122</v>
      </c>
      <c r="E255">
        <v>14</v>
      </c>
      <c r="F255" t="s">
        <v>51</v>
      </c>
      <c r="G255" t="s">
        <v>654</v>
      </c>
      <c r="H255">
        <v>217</v>
      </c>
      <c r="I255" s="1">
        <v>31761</v>
      </c>
      <c r="J255">
        <v>31</v>
      </c>
      <c r="K255" t="s">
        <v>158</v>
      </c>
      <c r="L255" t="s">
        <v>26</v>
      </c>
      <c r="M255" t="s">
        <v>45</v>
      </c>
      <c r="N255">
        <v>13</v>
      </c>
      <c r="O255" t="s">
        <v>228</v>
      </c>
      <c r="P255" t="s">
        <v>229</v>
      </c>
      <c r="Q255" t="s">
        <v>230</v>
      </c>
      <c r="R255">
        <v>2</v>
      </c>
      <c r="S255">
        <v>0</v>
      </c>
      <c r="T255">
        <v>0</v>
      </c>
      <c r="U255">
        <v>0</v>
      </c>
      <c r="V255">
        <v>1</v>
      </c>
    </row>
    <row r="256" spans="1:22" x14ac:dyDescent="0.25">
      <c r="A256" t="s">
        <v>1998</v>
      </c>
      <c r="B256">
        <v>4890</v>
      </c>
      <c r="C256" t="s">
        <v>755</v>
      </c>
      <c r="D256" t="s">
        <v>756</v>
      </c>
      <c r="E256">
        <v>72</v>
      </c>
      <c r="F256" t="s">
        <v>90</v>
      </c>
      <c r="G256" t="s">
        <v>641</v>
      </c>
      <c r="H256">
        <v>182</v>
      </c>
      <c r="I256" s="1">
        <v>32406</v>
      </c>
      <c r="J256">
        <v>29</v>
      </c>
      <c r="K256" t="s">
        <v>468</v>
      </c>
      <c r="L256" t="s">
        <v>297</v>
      </c>
      <c r="M256" t="s">
        <v>45</v>
      </c>
      <c r="N256">
        <v>19</v>
      </c>
      <c r="O256" t="s">
        <v>77</v>
      </c>
      <c r="P256" t="s">
        <v>78</v>
      </c>
      <c r="Q256" t="s">
        <v>79</v>
      </c>
      <c r="R256">
        <v>65</v>
      </c>
      <c r="S256">
        <v>0</v>
      </c>
      <c r="T256">
        <v>0</v>
      </c>
      <c r="U256">
        <v>0</v>
      </c>
    </row>
    <row r="257" spans="1:22" x14ac:dyDescent="0.25">
      <c r="A257" t="s">
        <v>1998</v>
      </c>
      <c r="B257">
        <v>4538</v>
      </c>
      <c r="C257" t="s">
        <v>757</v>
      </c>
      <c r="D257" t="s">
        <v>758</v>
      </c>
      <c r="E257">
        <v>89</v>
      </c>
      <c r="F257" t="s">
        <v>23</v>
      </c>
      <c r="G257" t="s">
        <v>645</v>
      </c>
      <c r="H257">
        <v>210</v>
      </c>
      <c r="I257" s="1">
        <v>32858</v>
      </c>
      <c r="J257">
        <v>28</v>
      </c>
      <c r="K257" t="s">
        <v>759</v>
      </c>
      <c r="L257" t="s">
        <v>656</v>
      </c>
      <c r="M257" t="s">
        <v>45</v>
      </c>
      <c r="N257">
        <v>26</v>
      </c>
      <c r="O257" t="s">
        <v>335</v>
      </c>
      <c r="P257" t="s">
        <v>336</v>
      </c>
      <c r="Q257" t="s">
        <v>337</v>
      </c>
      <c r="R257">
        <v>81</v>
      </c>
      <c r="S257">
        <v>10</v>
      </c>
      <c r="T257">
        <v>16</v>
      </c>
      <c r="U257">
        <v>26</v>
      </c>
      <c r="V257">
        <v>122</v>
      </c>
    </row>
    <row r="258" spans="1:22" x14ac:dyDescent="0.25">
      <c r="A258" t="s">
        <v>1998</v>
      </c>
      <c r="B258">
        <v>5618</v>
      </c>
      <c r="C258" t="s">
        <v>760</v>
      </c>
      <c r="D258" t="s">
        <v>761</v>
      </c>
      <c r="E258">
        <v>6</v>
      </c>
      <c r="F258" t="s">
        <v>51</v>
      </c>
      <c r="G258" t="s">
        <v>662</v>
      </c>
      <c r="H258">
        <v>191</v>
      </c>
      <c r="I258" s="1">
        <v>35486</v>
      </c>
      <c r="J258">
        <v>21</v>
      </c>
      <c r="K258" t="s">
        <v>132</v>
      </c>
      <c r="L258" t="s">
        <v>44</v>
      </c>
      <c r="M258" t="s">
        <v>27</v>
      </c>
      <c r="N258">
        <v>21</v>
      </c>
      <c r="O258" t="s">
        <v>92</v>
      </c>
      <c r="P258" t="s">
        <v>93</v>
      </c>
      <c r="Q258" t="s">
        <v>94</v>
      </c>
      <c r="R258">
        <v>9</v>
      </c>
      <c r="S258">
        <v>4</v>
      </c>
      <c r="T258">
        <v>1</v>
      </c>
      <c r="U258">
        <v>5</v>
      </c>
      <c r="V258">
        <v>25</v>
      </c>
    </row>
    <row r="259" spans="1:22" x14ac:dyDescent="0.25">
      <c r="A259" t="s">
        <v>1998</v>
      </c>
      <c r="B259">
        <v>4480</v>
      </c>
      <c r="C259" t="s">
        <v>762</v>
      </c>
      <c r="D259" t="s">
        <v>481</v>
      </c>
      <c r="E259">
        <v>47</v>
      </c>
      <c r="F259" t="s">
        <v>82</v>
      </c>
      <c r="G259" t="s">
        <v>650</v>
      </c>
      <c r="H259">
        <v>221</v>
      </c>
      <c r="I259" s="1">
        <v>33069</v>
      </c>
      <c r="J259">
        <v>27</v>
      </c>
      <c r="K259" t="s">
        <v>763</v>
      </c>
      <c r="L259" t="s">
        <v>44</v>
      </c>
      <c r="M259" t="s">
        <v>45</v>
      </c>
      <c r="N259">
        <v>15</v>
      </c>
      <c r="O259" t="s">
        <v>253</v>
      </c>
      <c r="P259" t="s">
        <v>254</v>
      </c>
      <c r="Q259" t="s">
        <v>255</v>
      </c>
      <c r="R259">
        <v>56</v>
      </c>
      <c r="S259">
        <v>2</v>
      </c>
      <c r="T259">
        <v>9</v>
      </c>
      <c r="U259">
        <v>11</v>
      </c>
      <c r="V259">
        <v>73</v>
      </c>
    </row>
    <row r="260" spans="1:22" x14ac:dyDescent="0.25">
      <c r="A260" t="s">
        <v>1998</v>
      </c>
      <c r="B260">
        <v>4296</v>
      </c>
      <c r="C260" t="s">
        <v>764</v>
      </c>
      <c r="D260" t="s">
        <v>572</v>
      </c>
      <c r="E260">
        <v>40</v>
      </c>
      <c r="F260" t="s">
        <v>51</v>
      </c>
      <c r="G260" t="s">
        <v>650</v>
      </c>
      <c r="H260">
        <v>206</v>
      </c>
      <c r="I260" s="1">
        <v>31545</v>
      </c>
      <c r="J260">
        <v>31</v>
      </c>
      <c r="K260" t="s">
        <v>765</v>
      </c>
      <c r="L260" t="s">
        <v>44</v>
      </c>
      <c r="M260" t="s">
        <v>45</v>
      </c>
      <c r="N260">
        <v>29</v>
      </c>
      <c r="O260" t="s">
        <v>181</v>
      </c>
      <c r="P260" t="s">
        <v>182</v>
      </c>
      <c r="Q260" t="s">
        <v>183</v>
      </c>
      <c r="R260">
        <v>51</v>
      </c>
      <c r="S260">
        <v>0</v>
      </c>
      <c r="T260">
        <v>3</v>
      </c>
      <c r="U260">
        <v>3</v>
      </c>
      <c r="V260">
        <v>13</v>
      </c>
    </row>
    <row r="261" spans="1:22" x14ac:dyDescent="0.25">
      <c r="A261" t="s">
        <v>1998</v>
      </c>
      <c r="B261">
        <v>4775</v>
      </c>
      <c r="C261" t="s">
        <v>766</v>
      </c>
      <c r="D261" t="s">
        <v>194</v>
      </c>
      <c r="E261">
        <v>13</v>
      </c>
      <c r="F261" t="s">
        <v>41</v>
      </c>
      <c r="G261" t="s">
        <v>662</v>
      </c>
      <c r="H261">
        <v>196</v>
      </c>
      <c r="I261" s="1">
        <v>32253</v>
      </c>
      <c r="J261">
        <v>30</v>
      </c>
      <c r="K261" t="s">
        <v>767</v>
      </c>
      <c r="L261" t="s">
        <v>44</v>
      </c>
      <c r="M261" t="s">
        <v>45</v>
      </c>
      <c r="N261">
        <v>10</v>
      </c>
      <c r="O261" t="s">
        <v>67</v>
      </c>
      <c r="P261" t="s">
        <v>68</v>
      </c>
      <c r="Q261" t="s">
        <v>69</v>
      </c>
      <c r="R261">
        <v>80</v>
      </c>
      <c r="S261">
        <v>18</v>
      </c>
      <c r="T261">
        <v>19</v>
      </c>
      <c r="U261">
        <v>37</v>
      </c>
      <c r="V261">
        <v>142</v>
      </c>
    </row>
    <row r="262" spans="1:22" x14ac:dyDescent="0.25">
      <c r="A262" t="s">
        <v>1998</v>
      </c>
      <c r="B262">
        <v>5067</v>
      </c>
      <c r="C262" t="s">
        <v>768</v>
      </c>
      <c r="D262" t="s">
        <v>414</v>
      </c>
      <c r="E262">
        <v>74</v>
      </c>
      <c r="F262" t="s">
        <v>82</v>
      </c>
      <c r="G262" t="s">
        <v>662</v>
      </c>
      <c r="H262">
        <v>216</v>
      </c>
      <c r="I262" s="1">
        <v>32701</v>
      </c>
      <c r="J262">
        <v>28</v>
      </c>
      <c r="K262" t="s">
        <v>135</v>
      </c>
      <c r="L262" t="s">
        <v>26</v>
      </c>
      <c r="M262" t="s">
        <v>45</v>
      </c>
      <c r="N262">
        <v>13</v>
      </c>
      <c r="O262" t="s">
        <v>228</v>
      </c>
      <c r="P262" t="s">
        <v>229</v>
      </c>
      <c r="Q262" t="s">
        <v>230</v>
      </c>
      <c r="R262">
        <v>70</v>
      </c>
      <c r="S262">
        <v>1</v>
      </c>
      <c r="T262">
        <v>2</v>
      </c>
      <c r="U262">
        <v>3</v>
      </c>
      <c r="V262">
        <v>50</v>
      </c>
    </row>
    <row r="263" spans="1:22" x14ac:dyDescent="0.25">
      <c r="A263" t="s">
        <v>1998</v>
      </c>
      <c r="B263">
        <v>5030</v>
      </c>
      <c r="C263" t="s">
        <v>769</v>
      </c>
      <c r="D263" t="s">
        <v>770</v>
      </c>
      <c r="E263">
        <v>41</v>
      </c>
      <c r="F263" t="s">
        <v>82</v>
      </c>
      <c r="G263" t="s">
        <v>654</v>
      </c>
      <c r="H263">
        <v>216</v>
      </c>
      <c r="I263" s="1">
        <v>32585</v>
      </c>
      <c r="J263">
        <v>29</v>
      </c>
      <c r="K263" t="s">
        <v>509</v>
      </c>
      <c r="L263" t="s">
        <v>26</v>
      </c>
      <c r="M263" t="s">
        <v>45</v>
      </c>
      <c r="N263">
        <v>17</v>
      </c>
      <c r="O263" t="s">
        <v>264</v>
      </c>
      <c r="P263" t="s">
        <v>265</v>
      </c>
      <c r="Q263" t="s">
        <v>266</v>
      </c>
      <c r="R263">
        <v>38</v>
      </c>
      <c r="S263">
        <v>1</v>
      </c>
      <c r="T263">
        <v>3</v>
      </c>
      <c r="U263">
        <v>4</v>
      </c>
      <c r="V263">
        <v>45</v>
      </c>
    </row>
    <row r="264" spans="1:22" x14ac:dyDescent="0.25">
      <c r="A264" t="s">
        <v>1998</v>
      </c>
      <c r="B264">
        <v>4949</v>
      </c>
      <c r="C264" t="s">
        <v>771</v>
      </c>
      <c r="D264" t="s">
        <v>772</v>
      </c>
      <c r="E264">
        <v>17</v>
      </c>
      <c r="F264" t="s">
        <v>23</v>
      </c>
      <c r="G264" t="s">
        <v>641</v>
      </c>
      <c r="H264">
        <v>208</v>
      </c>
      <c r="I264" s="1">
        <v>32957</v>
      </c>
      <c r="J264">
        <v>28</v>
      </c>
      <c r="K264" t="s">
        <v>773</v>
      </c>
      <c r="L264" t="s">
        <v>26</v>
      </c>
      <c r="M264" t="s">
        <v>45</v>
      </c>
      <c r="N264">
        <v>23</v>
      </c>
      <c r="O264" t="s">
        <v>283</v>
      </c>
      <c r="P264" t="s">
        <v>284</v>
      </c>
      <c r="Q264" t="s">
        <v>285</v>
      </c>
      <c r="R264">
        <v>62</v>
      </c>
      <c r="S264">
        <v>3</v>
      </c>
      <c r="T264">
        <v>4</v>
      </c>
      <c r="U264">
        <v>7</v>
      </c>
      <c r="V264">
        <v>53</v>
      </c>
    </row>
    <row r="265" spans="1:22" x14ac:dyDescent="0.25">
      <c r="A265" t="s">
        <v>1998</v>
      </c>
      <c r="B265">
        <v>3633</v>
      </c>
      <c r="C265" t="s">
        <v>127</v>
      </c>
      <c r="D265" t="s">
        <v>774</v>
      </c>
      <c r="E265">
        <v>17</v>
      </c>
      <c r="F265" t="s">
        <v>23</v>
      </c>
      <c r="G265" t="s">
        <v>641</v>
      </c>
      <c r="H265">
        <v>217</v>
      </c>
      <c r="I265" s="1">
        <v>29930</v>
      </c>
      <c r="J265">
        <v>36</v>
      </c>
      <c r="K265" t="s">
        <v>775</v>
      </c>
      <c r="L265" t="s">
        <v>26</v>
      </c>
      <c r="M265" t="s">
        <v>45</v>
      </c>
      <c r="N265">
        <v>22</v>
      </c>
      <c r="O265" t="s">
        <v>61</v>
      </c>
      <c r="P265" t="s">
        <v>62</v>
      </c>
      <c r="Q265" t="s">
        <v>63</v>
      </c>
      <c r="R265">
        <v>65</v>
      </c>
      <c r="S265">
        <v>12</v>
      </c>
      <c r="T265">
        <v>6</v>
      </c>
      <c r="U265">
        <v>18</v>
      </c>
      <c r="V265">
        <v>111</v>
      </c>
    </row>
    <row r="266" spans="1:22" x14ac:dyDescent="0.25">
      <c r="A266" t="s">
        <v>1998</v>
      </c>
      <c r="B266">
        <v>255</v>
      </c>
      <c r="C266" t="s">
        <v>776</v>
      </c>
      <c r="D266" t="s">
        <v>703</v>
      </c>
      <c r="E266">
        <v>19</v>
      </c>
      <c r="F266" t="s">
        <v>82</v>
      </c>
      <c r="G266" t="s">
        <v>654</v>
      </c>
      <c r="H266">
        <v>206</v>
      </c>
      <c r="I266" s="1">
        <v>30586</v>
      </c>
      <c r="J266">
        <v>34</v>
      </c>
      <c r="K266" t="s">
        <v>252</v>
      </c>
      <c r="L266" t="s">
        <v>26</v>
      </c>
      <c r="M266" t="s">
        <v>45</v>
      </c>
      <c r="N266">
        <v>17</v>
      </c>
      <c r="O266" t="s">
        <v>264</v>
      </c>
      <c r="P266" t="s">
        <v>265</v>
      </c>
      <c r="Q266" t="s">
        <v>266</v>
      </c>
      <c r="R266">
        <v>81</v>
      </c>
      <c r="S266">
        <v>1</v>
      </c>
      <c r="T266">
        <v>14</v>
      </c>
      <c r="U266">
        <v>15</v>
      </c>
      <c r="V266">
        <v>106</v>
      </c>
    </row>
    <row r="267" spans="1:22" x14ac:dyDescent="0.25">
      <c r="A267" t="s">
        <v>1998</v>
      </c>
      <c r="B267">
        <v>4373</v>
      </c>
      <c r="C267" t="s">
        <v>777</v>
      </c>
      <c r="D267" t="s">
        <v>281</v>
      </c>
      <c r="E267">
        <v>55</v>
      </c>
      <c r="F267" t="s">
        <v>82</v>
      </c>
      <c r="G267" t="s">
        <v>641</v>
      </c>
      <c r="H267">
        <v>227</v>
      </c>
      <c r="I267" s="1">
        <v>30700</v>
      </c>
      <c r="J267">
        <v>34</v>
      </c>
      <c r="K267" t="s">
        <v>252</v>
      </c>
      <c r="L267" t="s">
        <v>26</v>
      </c>
      <c r="M267" t="s">
        <v>45</v>
      </c>
      <c r="N267">
        <v>8</v>
      </c>
      <c r="O267" t="s">
        <v>106</v>
      </c>
      <c r="P267" t="s">
        <v>107</v>
      </c>
      <c r="Q267" t="s">
        <v>108</v>
      </c>
      <c r="R267">
        <v>66</v>
      </c>
      <c r="S267">
        <v>6</v>
      </c>
      <c r="T267">
        <v>17</v>
      </c>
      <c r="U267">
        <v>23</v>
      </c>
      <c r="V267">
        <v>155</v>
      </c>
    </row>
    <row r="268" spans="1:22" x14ac:dyDescent="0.25">
      <c r="A268" t="s">
        <v>1998</v>
      </c>
      <c r="B268">
        <v>4386</v>
      </c>
      <c r="C268" t="s">
        <v>778</v>
      </c>
      <c r="D268" t="s">
        <v>160</v>
      </c>
      <c r="E268">
        <v>24</v>
      </c>
      <c r="F268" t="s">
        <v>41</v>
      </c>
      <c r="G268" t="s">
        <v>748</v>
      </c>
      <c r="H268">
        <v>245</v>
      </c>
      <c r="I268" s="1">
        <v>31034</v>
      </c>
      <c r="J268">
        <v>33</v>
      </c>
      <c r="K268" t="s">
        <v>779</v>
      </c>
      <c r="L268" t="s">
        <v>44</v>
      </c>
      <c r="M268" t="s">
        <v>45</v>
      </c>
      <c r="N268">
        <v>12</v>
      </c>
      <c r="O268" t="s">
        <v>168</v>
      </c>
      <c r="P268" t="s">
        <v>169</v>
      </c>
      <c r="Q268" t="s">
        <v>170</v>
      </c>
      <c r="R268">
        <v>75</v>
      </c>
      <c r="S268">
        <v>13</v>
      </c>
      <c r="T268">
        <v>12</v>
      </c>
      <c r="U268">
        <v>25</v>
      </c>
      <c r="V268">
        <v>131</v>
      </c>
    </row>
    <row r="269" spans="1:22" x14ac:dyDescent="0.25">
      <c r="A269" t="s">
        <v>1998</v>
      </c>
      <c r="B269">
        <v>4686</v>
      </c>
      <c r="C269" t="s">
        <v>780</v>
      </c>
      <c r="D269" t="s">
        <v>251</v>
      </c>
      <c r="E269">
        <v>42</v>
      </c>
      <c r="F269" t="s">
        <v>41</v>
      </c>
      <c r="G269" t="s">
        <v>662</v>
      </c>
      <c r="H269">
        <v>199</v>
      </c>
      <c r="I269" s="1">
        <v>31490</v>
      </c>
      <c r="J269">
        <v>32</v>
      </c>
      <c r="K269" t="s">
        <v>66</v>
      </c>
      <c r="L269" t="s">
        <v>26</v>
      </c>
      <c r="M269" t="s">
        <v>45</v>
      </c>
      <c r="N269">
        <v>12</v>
      </c>
      <c r="O269" t="s">
        <v>168</v>
      </c>
      <c r="P269" t="s">
        <v>169</v>
      </c>
      <c r="Q269" t="s">
        <v>170</v>
      </c>
      <c r="R269">
        <v>78</v>
      </c>
      <c r="S269">
        <v>18</v>
      </c>
      <c r="T269">
        <v>37</v>
      </c>
      <c r="U269">
        <v>55</v>
      </c>
      <c r="V269">
        <v>145</v>
      </c>
    </row>
    <row r="270" spans="1:22" x14ac:dyDescent="0.25">
      <c r="A270" t="s">
        <v>1998</v>
      </c>
      <c r="B270">
        <v>4354</v>
      </c>
      <c r="C270" t="s">
        <v>781</v>
      </c>
      <c r="D270" t="s">
        <v>782</v>
      </c>
      <c r="E270">
        <v>19</v>
      </c>
      <c r="F270" t="s">
        <v>41</v>
      </c>
      <c r="G270" t="s">
        <v>662</v>
      </c>
      <c r="H270">
        <v>204</v>
      </c>
      <c r="I270" s="1">
        <v>32041</v>
      </c>
      <c r="J270">
        <v>30</v>
      </c>
      <c r="K270" t="s">
        <v>783</v>
      </c>
      <c r="L270" t="s">
        <v>26</v>
      </c>
      <c r="M270" t="s">
        <v>45</v>
      </c>
      <c r="N270">
        <v>13</v>
      </c>
      <c r="O270" t="s">
        <v>228</v>
      </c>
      <c r="P270" t="s">
        <v>229</v>
      </c>
      <c r="Q270" t="s">
        <v>230</v>
      </c>
      <c r="R270">
        <v>81</v>
      </c>
      <c r="S270">
        <v>14</v>
      </c>
      <c r="T270">
        <v>25</v>
      </c>
      <c r="U270">
        <v>39</v>
      </c>
      <c r="V270">
        <v>195</v>
      </c>
    </row>
    <row r="271" spans="1:22" x14ac:dyDescent="0.25">
      <c r="A271" t="s">
        <v>1998</v>
      </c>
      <c r="B271">
        <v>4916</v>
      </c>
      <c r="C271" t="s">
        <v>784</v>
      </c>
      <c r="D271" t="s">
        <v>235</v>
      </c>
      <c r="E271">
        <v>61</v>
      </c>
      <c r="F271" t="s">
        <v>82</v>
      </c>
      <c r="G271" t="s">
        <v>641</v>
      </c>
      <c r="H271">
        <v>205</v>
      </c>
      <c r="I271" s="1">
        <v>31818</v>
      </c>
      <c r="J271">
        <v>31</v>
      </c>
      <c r="K271" t="s">
        <v>482</v>
      </c>
      <c r="L271" t="s">
        <v>44</v>
      </c>
      <c r="M271" t="s">
        <v>45</v>
      </c>
      <c r="N271">
        <v>26</v>
      </c>
      <c r="O271" t="s">
        <v>335</v>
      </c>
      <c r="P271" t="s">
        <v>336</v>
      </c>
      <c r="Q271" t="s">
        <v>337</v>
      </c>
      <c r="R271">
        <v>81</v>
      </c>
      <c r="S271">
        <v>4</v>
      </c>
      <c r="T271">
        <v>9</v>
      </c>
      <c r="U271">
        <v>13</v>
      </c>
      <c r="V271">
        <v>95</v>
      </c>
    </row>
    <row r="272" spans="1:22" x14ac:dyDescent="0.25">
      <c r="A272" t="s">
        <v>1998</v>
      </c>
      <c r="B272">
        <v>4878</v>
      </c>
      <c r="C272" t="s">
        <v>785</v>
      </c>
      <c r="D272" t="s">
        <v>470</v>
      </c>
      <c r="E272">
        <v>7</v>
      </c>
      <c r="F272" t="s">
        <v>82</v>
      </c>
      <c r="G272" t="s">
        <v>662</v>
      </c>
      <c r="H272">
        <v>182</v>
      </c>
      <c r="I272" s="1">
        <v>33031</v>
      </c>
      <c r="J272">
        <v>27</v>
      </c>
      <c r="K272" t="s">
        <v>786</v>
      </c>
      <c r="L272" t="s">
        <v>26</v>
      </c>
      <c r="M272" t="s">
        <v>45</v>
      </c>
      <c r="N272">
        <v>23</v>
      </c>
      <c r="O272" t="s">
        <v>283</v>
      </c>
      <c r="P272" t="s">
        <v>284</v>
      </c>
      <c r="Q272" t="s">
        <v>285</v>
      </c>
      <c r="R272">
        <v>82</v>
      </c>
      <c r="S272">
        <v>6</v>
      </c>
      <c r="T272">
        <v>30</v>
      </c>
      <c r="U272">
        <v>36</v>
      </c>
      <c r="V272">
        <v>78</v>
      </c>
    </row>
    <row r="273" spans="1:22" x14ac:dyDescent="0.25">
      <c r="A273" t="s">
        <v>1998</v>
      </c>
      <c r="B273">
        <v>5123</v>
      </c>
      <c r="C273" t="s">
        <v>787</v>
      </c>
      <c r="D273" t="s">
        <v>788</v>
      </c>
      <c r="E273">
        <v>25</v>
      </c>
      <c r="F273" t="s">
        <v>82</v>
      </c>
      <c r="G273" t="s">
        <v>662</v>
      </c>
      <c r="H273">
        <v>194</v>
      </c>
      <c r="I273" s="1">
        <v>34162</v>
      </c>
      <c r="J273">
        <v>24</v>
      </c>
      <c r="K273" t="s">
        <v>789</v>
      </c>
      <c r="L273" t="s">
        <v>35</v>
      </c>
      <c r="M273" t="s">
        <v>45</v>
      </c>
      <c r="N273">
        <v>25</v>
      </c>
      <c r="O273" t="s">
        <v>112</v>
      </c>
      <c r="P273" t="s">
        <v>113</v>
      </c>
      <c r="Q273" t="s">
        <v>114</v>
      </c>
      <c r="R273">
        <v>68</v>
      </c>
      <c r="S273">
        <v>3</v>
      </c>
      <c r="T273">
        <v>22</v>
      </c>
      <c r="U273">
        <v>25</v>
      </c>
      <c r="V273">
        <v>85</v>
      </c>
    </row>
    <row r="274" spans="1:22" x14ac:dyDescent="0.25">
      <c r="A274" t="s">
        <v>1998</v>
      </c>
      <c r="B274">
        <v>3736</v>
      </c>
      <c r="C274" t="s">
        <v>790</v>
      </c>
      <c r="D274" t="s">
        <v>475</v>
      </c>
      <c r="E274">
        <v>28</v>
      </c>
      <c r="F274" t="s">
        <v>41</v>
      </c>
      <c r="G274" t="s">
        <v>641</v>
      </c>
      <c r="H274">
        <v>209</v>
      </c>
      <c r="I274" s="1">
        <v>30827</v>
      </c>
      <c r="J274">
        <v>33</v>
      </c>
      <c r="K274" t="s">
        <v>791</v>
      </c>
      <c r="L274" t="s">
        <v>26</v>
      </c>
      <c r="M274" t="s">
        <v>45</v>
      </c>
      <c r="N274">
        <v>17</v>
      </c>
      <c r="O274" t="s">
        <v>264</v>
      </c>
      <c r="P274" t="s">
        <v>265</v>
      </c>
      <c r="Q274" t="s">
        <v>266</v>
      </c>
      <c r="R274">
        <v>69</v>
      </c>
      <c r="S274">
        <v>8</v>
      </c>
      <c r="T274">
        <v>7</v>
      </c>
      <c r="U274">
        <v>15</v>
      </c>
      <c r="V274">
        <v>55</v>
      </c>
    </row>
    <row r="275" spans="1:22" x14ac:dyDescent="0.25">
      <c r="A275" t="s">
        <v>1998</v>
      </c>
      <c r="B275">
        <v>11807</v>
      </c>
      <c r="C275" t="s">
        <v>792</v>
      </c>
      <c r="D275" t="s">
        <v>793</v>
      </c>
      <c r="E275">
        <v>76</v>
      </c>
      <c r="F275" t="s">
        <v>41</v>
      </c>
      <c r="G275" t="s">
        <v>662</v>
      </c>
      <c r="H275">
        <v>217</v>
      </c>
      <c r="I275" s="1">
        <v>34139</v>
      </c>
      <c r="J275">
        <v>24</v>
      </c>
      <c r="K275" t="s">
        <v>794</v>
      </c>
      <c r="L275" t="s">
        <v>44</v>
      </c>
      <c r="M275" t="s">
        <v>27</v>
      </c>
      <c r="N275">
        <v>28</v>
      </c>
      <c r="O275" t="s">
        <v>665</v>
      </c>
      <c r="P275" t="s">
        <v>666</v>
      </c>
      <c r="Q275" t="s">
        <v>667</v>
      </c>
      <c r="R275">
        <v>6</v>
      </c>
      <c r="S275">
        <v>0</v>
      </c>
      <c r="T275">
        <v>2</v>
      </c>
      <c r="U275">
        <v>2</v>
      </c>
      <c r="V275">
        <v>17</v>
      </c>
    </row>
    <row r="276" spans="1:22" x14ac:dyDescent="0.25">
      <c r="A276" t="s">
        <v>1998</v>
      </c>
      <c r="B276">
        <v>5552</v>
      </c>
      <c r="C276" t="s">
        <v>795</v>
      </c>
      <c r="D276" t="s">
        <v>796</v>
      </c>
      <c r="E276">
        <v>1</v>
      </c>
      <c r="F276" t="s">
        <v>90</v>
      </c>
      <c r="G276" t="s">
        <v>650</v>
      </c>
      <c r="H276">
        <v>204</v>
      </c>
      <c r="I276" s="1">
        <v>34051</v>
      </c>
      <c r="J276">
        <v>25</v>
      </c>
      <c r="K276" t="s">
        <v>797</v>
      </c>
      <c r="L276" t="s">
        <v>26</v>
      </c>
      <c r="M276" t="s">
        <v>45</v>
      </c>
      <c r="N276">
        <v>24</v>
      </c>
      <c r="O276" t="s">
        <v>142</v>
      </c>
      <c r="P276" t="s">
        <v>143</v>
      </c>
      <c r="Q276" t="s">
        <v>144</v>
      </c>
      <c r="R276">
        <v>9</v>
      </c>
      <c r="S276">
        <v>0</v>
      </c>
      <c r="T276">
        <v>0</v>
      </c>
      <c r="U276">
        <v>0</v>
      </c>
    </row>
    <row r="277" spans="1:22" x14ac:dyDescent="0.25">
      <c r="A277" t="s">
        <v>1998</v>
      </c>
      <c r="B277">
        <v>4185</v>
      </c>
      <c r="C277" t="s">
        <v>798</v>
      </c>
      <c r="D277" t="s">
        <v>574</v>
      </c>
      <c r="E277">
        <v>36</v>
      </c>
      <c r="F277" t="s">
        <v>51</v>
      </c>
      <c r="G277" t="s">
        <v>650</v>
      </c>
      <c r="H277">
        <v>215</v>
      </c>
      <c r="I277" s="1">
        <v>31276</v>
      </c>
      <c r="J277">
        <v>32</v>
      </c>
      <c r="K277" t="s">
        <v>799</v>
      </c>
      <c r="L277" t="s">
        <v>26</v>
      </c>
      <c r="M277" t="s">
        <v>45</v>
      </c>
      <c r="N277">
        <v>23</v>
      </c>
      <c r="O277" t="s">
        <v>283</v>
      </c>
      <c r="P277" t="s">
        <v>284</v>
      </c>
      <c r="Q277" t="s">
        <v>285</v>
      </c>
      <c r="R277">
        <v>74</v>
      </c>
      <c r="S277">
        <v>13</v>
      </c>
      <c r="T277">
        <v>12</v>
      </c>
      <c r="U277">
        <v>25</v>
      </c>
      <c r="V277">
        <v>86</v>
      </c>
    </row>
    <row r="278" spans="1:22" x14ac:dyDescent="0.25">
      <c r="A278" t="s">
        <v>1998</v>
      </c>
      <c r="B278">
        <v>8916</v>
      </c>
      <c r="C278" t="s">
        <v>130</v>
      </c>
      <c r="D278" t="s">
        <v>166</v>
      </c>
      <c r="E278">
        <v>12</v>
      </c>
      <c r="F278" t="s">
        <v>51</v>
      </c>
      <c r="G278" t="s">
        <v>645</v>
      </c>
      <c r="H278">
        <v>185</v>
      </c>
      <c r="I278" s="1">
        <v>34348</v>
      </c>
      <c r="J278">
        <v>24</v>
      </c>
      <c r="K278" t="s">
        <v>158</v>
      </c>
      <c r="L278" t="s">
        <v>26</v>
      </c>
      <c r="M278" t="s">
        <v>45</v>
      </c>
      <c r="N278">
        <v>12</v>
      </c>
      <c r="O278" t="s">
        <v>168</v>
      </c>
      <c r="P278" t="s">
        <v>169</v>
      </c>
      <c r="Q278" t="s">
        <v>170</v>
      </c>
      <c r="R278">
        <v>82</v>
      </c>
      <c r="S278">
        <v>20</v>
      </c>
      <c r="T278">
        <v>16</v>
      </c>
      <c r="U278">
        <v>36</v>
      </c>
      <c r="V278">
        <v>139</v>
      </c>
    </row>
    <row r="279" spans="1:22" x14ac:dyDescent="0.25">
      <c r="A279" t="s">
        <v>1998</v>
      </c>
      <c r="B279">
        <v>277</v>
      </c>
      <c r="C279" t="s">
        <v>130</v>
      </c>
      <c r="D279" t="s">
        <v>800</v>
      </c>
      <c r="E279">
        <v>23</v>
      </c>
      <c r="F279" t="s">
        <v>23</v>
      </c>
      <c r="G279" t="s">
        <v>645</v>
      </c>
      <c r="H279">
        <v>216</v>
      </c>
      <c r="I279" s="1">
        <v>30990</v>
      </c>
      <c r="J279">
        <v>33</v>
      </c>
      <c r="K279" t="s">
        <v>801</v>
      </c>
      <c r="L279" t="s">
        <v>44</v>
      </c>
      <c r="M279" t="s">
        <v>45</v>
      </c>
      <c r="N279">
        <v>28</v>
      </c>
      <c r="O279" t="s">
        <v>665</v>
      </c>
      <c r="P279" t="s">
        <v>666</v>
      </c>
      <c r="Q279" t="s">
        <v>667</v>
      </c>
      <c r="R279">
        <v>80</v>
      </c>
      <c r="S279">
        <v>14</v>
      </c>
      <c r="T279">
        <v>22</v>
      </c>
      <c r="U279">
        <v>36</v>
      </c>
      <c r="V279">
        <v>175</v>
      </c>
    </row>
    <row r="280" spans="1:22" x14ac:dyDescent="0.25">
      <c r="A280" t="s">
        <v>1998</v>
      </c>
      <c r="B280">
        <v>5457</v>
      </c>
      <c r="C280" t="s">
        <v>130</v>
      </c>
      <c r="D280" t="s">
        <v>163</v>
      </c>
      <c r="E280">
        <v>36</v>
      </c>
      <c r="F280" t="s">
        <v>41</v>
      </c>
      <c r="G280" t="s">
        <v>662</v>
      </c>
      <c r="H280">
        <v>216</v>
      </c>
      <c r="I280" s="1">
        <v>33753</v>
      </c>
      <c r="J280">
        <v>25</v>
      </c>
      <c r="K280" t="s">
        <v>802</v>
      </c>
      <c r="L280" t="s">
        <v>44</v>
      </c>
      <c r="M280" t="s">
        <v>45</v>
      </c>
      <c r="N280">
        <v>3</v>
      </c>
      <c r="O280" t="s">
        <v>54</v>
      </c>
      <c r="P280" t="s">
        <v>55</v>
      </c>
      <c r="Q280" t="s">
        <v>56</v>
      </c>
      <c r="R280">
        <v>14</v>
      </c>
      <c r="S280">
        <v>0</v>
      </c>
      <c r="T280">
        <v>0</v>
      </c>
      <c r="U280">
        <v>0</v>
      </c>
      <c r="V280">
        <v>12</v>
      </c>
    </row>
    <row r="281" spans="1:22" x14ac:dyDescent="0.25">
      <c r="A281" t="s">
        <v>1998</v>
      </c>
      <c r="B281">
        <v>10075</v>
      </c>
      <c r="C281" t="s">
        <v>803</v>
      </c>
      <c r="D281" t="s">
        <v>804</v>
      </c>
      <c r="E281">
        <v>89</v>
      </c>
      <c r="F281" t="s">
        <v>23</v>
      </c>
      <c r="G281" t="s">
        <v>641</v>
      </c>
      <c r="H281">
        <v>191</v>
      </c>
      <c r="I281" s="1">
        <v>34806</v>
      </c>
      <c r="J281">
        <v>23</v>
      </c>
      <c r="K281" t="s">
        <v>805</v>
      </c>
      <c r="L281" t="s">
        <v>297</v>
      </c>
      <c r="M281" t="s">
        <v>27</v>
      </c>
      <c r="N281">
        <v>9</v>
      </c>
      <c r="O281" t="s">
        <v>379</v>
      </c>
      <c r="P281" t="s">
        <v>107</v>
      </c>
      <c r="Q281" t="s">
        <v>380</v>
      </c>
      <c r="R281">
        <v>41</v>
      </c>
      <c r="S281">
        <v>8</v>
      </c>
      <c r="T281">
        <v>12</v>
      </c>
      <c r="U281">
        <v>20</v>
      </c>
      <c r="V281">
        <v>55</v>
      </c>
    </row>
    <row r="282" spans="1:22" x14ac:dyDescent="0.25">
      <c r="A282" t="s">
        <v>1998</v>
      </c>
      <c r="B282">
        <v>3635</v>
      </c>
      <c r="C282" t="s">
        <v>806</v>
      </c>
      <c r="D282" t="s">
        <v>807</v>
      </c>
      <c r="E282">
        <v>31</v>
      </c>
      <c r="F282" t="s">
        <v>90</v>
      </c>
      <c r="G282" t="s">
        <v>662</v>
      </c>
      <c r="H282">
        <v>196</v>
      </c>
      <c r="I282" s="1">
        <v>30212</v>
      </c>
      <c r="J282">
        <v>35</v>
      </c>
      <c r="K282" t="s">
        <v>808</v>
      </c>
      <c r="L282" t="s">
        <v>332</v>
      </c>
      <c r="M282" t="s">
        <v>45</v>
      </c>
      <c r="N282">
        <v>1</v>
      </c>
      <c r="O282" t="s">
        <v>124</v>
      </c>
      <c r="P282" t="s">
        <v>125</v>
      </c>
      <c r="Q282" t="s">
        <v>126</v>
      </c>
      <c r="R282">
        <v>60</v>
      </c>
      <c r="S282">
        <v>0</v>
      </c>
      <c r="T282">
        <v>1</v>
      </c>
      <c r="U282">
        <v>1</v>
      </c>
    </row>
    <row r="283" spans="1:22" x14ac:dyDescent="0.25">
      <c r="A283" t="s">
        <v>1998</v>
      </c>
      <c r="B283">
        <v>5451</v>
      </c>
      <c r="C283" t="s">
        <v>809</v>
      </c>
      <c r="D283" t="s">
        <v>810</v>
      </c>
      <c r="E283">
        <v>65</v>
      </c>
      <c r="F283" t="s">
        <v>23</v>
      </c>
      <c r="G283" t="s">
        <v>650</v>
      </c>
      <c r="H283">
        <v>201</v>
      </c>
      <c r="I283" s="1">
        <v>34739</v>
      </c>
      <c r="J283">
        <v>23</v>
      </c>
      <c r="K283" t="s">
        <v>811</v>
      </c>
      <c r="L283" t="s">
        <v>210</v>
      </c>
      <c r="M283" t="s">
        <v>45</v>
      </c>
      <c r="N283">
        <v>5</v>
      </c>
      <c r="O283" t="s">
        <v>438</v>
      </c>
      <c r="P283" t="s">
        <v>439</v>
      </c>
      <c r="Q283" t="s">
        <v>440</v>
      </c>
      <c r="R283">
        <v>64</v>
      </c>
      <c r="S283">
        <v>12</v>
      </c>
      <c r="T283">
        <v>23</v>
      </c>
      <c r="U283">
        <v>35</v>
      </c>
      <c r="V283">
        <v>111</v>
      </c>
    </row>
    <row r="284" spans="1:22" x14ac:dyDescent="0.25">
      <c r="A284" t="s">
        <v>1998</v>
      </c>
      <c r="B284">
        <v>11509</v>
      </c>
      <c r="C284" t="s">
        <v>812</v>
      </c>
      <c r="D284" t="s">
        <v>191</v>
      </c>
      <c r="E284">
        <v>46</v>
      </c>
      <c r="F284" t="s">
        <v>82</v>
      </c>
      <c r="G284" t="s">
        <v>662</v>
      </c>
      <c r="H284">
        <v>207</v>
      </c>
      <c r="I284" s="1">
        <v>32488</v>
      </c>
      <c r="J284">
        <v>29</v>
      </c>
      <c r="K284" t="s">
        <v>813</v>
      </c>
      <c r="L284" t="s">
        <v>44</v>
      </c>
      <c r="M284" t="s">
        <v>27</v>
      </c>
      <c r="N284">
        <v>15</v>
      </c>
      <c r="O284" t="s">
        <v>253</v>
      </c>
      <c r="P284" t="s">
        <v>254</v>
      </c>
      <c r="Q284" t="s">
        <v>255</v>
      </c>
      <c r="R284">
        <v>2</v>
      </c>
      <c r="S284">
        <v>0</v>
      </c>
      <c r="T284">
        <v>0</v>
      </c>
      <c r="U284">
        <v>0</v>
      </c>
      <c r="V284">
        <v>2</v>
      </c>
    </row>
    <row r="285" spans="1:22" x14ac:dyDescent="0.25">
      <c r="A285" t="s">
        <v>1998</v>
      </c>
      <c r="B285">
        <v>4883</v>
      </c>
      <c r="C285" t="s">
        <v>814</v>
      </c>
      <c r="D285" t="s">
        <v>815</v>
      </c>
      <c r="E285">
        <v>91</v>
      </c>
      <c r="F285" t="s">
        <v>41</v>
      </c>
      <c r="G285" t="s">
        <v>662</v>
      </c>
      <c r="H285">
        <v>180</v>
      </c>
      <c r="I285" s="1">
        <v>33532</v>
      </c>
      <c r="J285">
        <v>26</v>
      </c>
      <c r="K285" t="s">
        <v>816</v>
      </c>
      <c r="L285" t="s">
        <v>297</v>
      </c>
      <c r="M285" t="s">
        <v>45</v>
      </c>
      <c r="N285">
        <v>30</v>
      </c>
      <c r="O285" t="s">
        <v>219</v>
      </c>
      <c r="P285" t="s">
        <v>220</v>
      </c>
      <c r="Q285" t="s">
        <v>221</v>
      </c>
      <c r="R285">
        <v>49</v>
      </c>
      <c r="S285">
        <v>5</v>
      </c>
      <c r="T285">
        <v>11</v>
      </c>
      <c r="U285">
        <v>16</v>
      </c>
      <c r="V285">
        <v>45</v>
      </c>
    </row>
    <row r="286" spans="1:22" x14ac:dyDescent="0.25">
      <c r="A286" t="s">
        <v>1998</v>
      </c>
      <c r="B286">
        <v>15</v>
      </c>
      <c r="C286" t="s">
        <v>817</v>
      </c>
      <c r="D286" t="s">
        <v>818</v>
      </c>
      <c r="E286">
        <v>88</v>
      </c>
      <c r="F286" t="s">
        <v>82</v>
      </c>
      <c r="G286" t="s">
        <v>819</v>
      </c>
      <c r="H286">
        <v>230</v>
      </c>
      <c r="I286" s="1">
        <v>31115</v>
      </c>
      <c r="J286">
        <v>33</v>
      </c>
      <c r="K286" t="s">
        <v>820</v>
      </c>
      <c r="L286" t="s">
        <v>26</v>
      </c>
      <c r="M286" t="s">
        <v>45</v>
      </c>
      <c r="N286">
        <v>26</v>
      </c>
      <c r="O286" t="s">
        <v>335</v>
      </c>
      <c r="P286" t="s">
        <v>336</v>
      </c>
      <c r="Q286" t="s">
        <v>337</v>
      </c>
      <c r="R286">
        <v>82</v>
      </c>
      <c r="S286">
        <v>29</v>
      </c>
      <c r="T286">
        <v>47</v>
      </c>
      <c r="U286">
        <v>76</v>
      </c>
      <c r="V286">
        <v>320</v>
      </c>
    </row>
    <row r="287" spans="1:22" x14ac:dyDescent="0.25">
      <c r="A287" t="s">
        <v>1998</v>
      </c>
      <c r="B287">
        <v>3674</v>
      </c>
      <c r="C287" t="s">
        <v>821</v>
      </c>
      <c r="D287" t="s">
        <v>172</v>
      </c>
      <c r="E287">
        <v>14</v>
      </c>
      <c r="F287" t="s">
        <v>51</v>
      </c>
      <c r="G287" t="s">
        <v>662</v>
      </c>
      <c r="H287">
        <v>197</v>
      </c>
      <c r="I287" s="1">
        <v>29687</v>
      </c>
      <c r="J287">
        <v>37</v>
      </c>
      <c r="K287" t="s">
        <v>822</v>
      </c>
      <c r="L287" t="s">
        <v>26</v>
      </c>
      <c r="M287" t="s">
        <v>45</v>
      </c>
      <c r="N287">
        <v>13</v>
      </c>
      <c r="O287" t="s">
        <v>228</v>
      </c>
      <c r="P287" t="s">
        <v>229</v>
      </c>
      <c r="Q287" t="s">
        <v>230</v>
      </c>
      <c r="R287">
        <v>75</v>
      </c>
      <c r="S287">
        <v>15</v>
      </c>
      <c r="T287">
        <v>16</v>
      </c>
      <c r="U287">
        <v>31</v>
      </c>
      <c r="V287">
        <v>143</v>
      </c>
    </row>
    <row r="288" spans="1:22" x14ac:dyDescent="0.25">
      <c r="A288" t="s">
        <v>1998</v>
      </c>
      <c r="B288">
        <v>4596</v>
      </c>
      <c r="C288" t="s">
        <v>823</v>
      </c>
      <c r="D288" t="s">
        <v>593</v>
      </c>
      <c r="E288">
        <v>25</v>
      </c>
      <c r="F288" t="s">
        <v>82</v>
      </c>
      <c r="G288" t="s">
        <v>662</v>
      </c>
      <c r="H288">
        <v>196</v>
      </c>
      <c r="I288" s="1">
        <v>31712</v>
      </c>
      <c r="J288">
        <v>31</v>
      </c>
      <c r="K288" t="s">
        <v>625</v>
      </c>
      <c r="L288" t="s">
        <v>44</v>
      </c>
      <c r="M288" t="s">
        <v>45</v>
      </c>
      <c r="N288">
        <v>17</v>
      </c>
      <c r="O288" t="s">
        <v>264</v>
      </c>
      <c r="P288" t="s">
        <v>265</v>
      </c>
      <c r="Q288" t="s">
        <v>266</v>
      </c>
      <c r="R288">
        <v>1</v>
      </c>
      <c r="S288">
        <v>0</v>
      </c>
      <c r="T288">
        <v>0</v>
      </c>
      <c r="U288">
        <v>0</v>
      </c>
      <c r="V288">
        <v>1</v>
      </c>
    </row>
    <row r="289" spans="1:22" x14ac:dyDescent="0.25">
      <c r="A289" t="s">
        <v>1998</v>
      </c>
      <c r="B289">
        <v>3874</v>
      </c>
      <c r="C289" t="s">
        <v>824</v>
      </c>
      <c r="D289" t="s">
        <v>800</v>
      </c>
      <c r="E289">
        <v>33</v>
      </c>
      <c r="F289" t="s">
        <v>82</v>
      </c>
      <c r="G289" t="s">
        <v>819</v>
      </c>
      <c r="H289">
        <v>260</v>
      </c>
      <c r="I289" s="1">
        <v>31133</v>
      </c>
      <c r="J289">
        <v>33</v>
      </c>
      <c r="K289" t="s">
        <v>454</v>
      </c>
      <c r="L289" t="s">
        <v>44</v>
      </c>
      <c r="M289" t="s">
        <v>45</v>
      </c>
      <c r="N289">
        <v>2</v>
      </c>
      <c r="O289" t="s">
        <v>211</v>
      </c>
      <c r="P289" t="s">
        <v>212</v>
      </c>
      <c r="Q289" t="s">
        <v>213</v>
      </c>
      <c r="R289">
        <v>80</v>
      </c>
      <c r="S289">
        <v>13</v>
      </c>
      <c r="T289">
        <v>39</v>
      </c>
      <c r="U289">
        <v>52</v>
      </c>
      <c r="V289">
        <v>241</v>
      </c>
    </row>
    <row r="290" spans="1:22" x14ac:dyDescent="0.25">
      <c r="A290" t="s">
        <v>1998</v>
      </c>
      <c r="B290">
        <v>5271</v>
      </c>
      <c r="C290" t="s">
        <v>159</v>
      </c>
      <c r="D290" t="s">
        <v>825</v>
      </c>
      <c r="E290">
        <v>1</v>
      </c>
      <c r="F290" t="s">
        <v>90</v>
      </c>
      <c r="G290" t="s">
        <v>641</v>
      </c>
      <c r="H290">
        <v>197</v>
      </c>
      <c r="I290" s="1">
        <v>33612</v>
      </c>
      <c r="J290">
        <v>26</v>
      </c>
      <c r="K290" t="s">
        <v>826</v>
      </c>
      <c r="L290" t="s">
        <v>44</v>
      </c>
      <c r="M290" t="s">
        <v>27</v>
      </c>
      <c r="N290">
        <v>28</v>
      </c>
      <c r="O290" t="s">
        <v>665</v>
      </c>
      <c r="P290" t="s">
        <v>666</v>
      </c>
      <c r="Q290" t="s">
        <v>667</v>
      </c>
      <c r="R290">
        <v>1</v>
      </c>
      <c r="S290">
        <v>0</v>
      </c>
      <c r="T290">
        <v>0</v>
      </c>
      <c r="U290">
        <v>0</v>
      </c>
    </row>
    <row r="291" spans="1:22" x14ac:dyDescent="0.25">
      <c r="A291" t="s">
        <v>1998</v>
      </c>
      <c r="B291">
        <v>5238</v>
      </c>
      <c r="C291" t="s">
        <v>827</v>
      </c>
      <c r="D291" t="s">
        <v>134</v>
      </c>
      <c r="E291">
        <v>28</v>
      </c>
      <c r="F291" t="s">
        <v>41</v>
      </c>
      <c r="G291" t="s">
        <v>662</v>
      </c>
      <c r="H291">
        <v>200</v>
      </c>
      <c r="I291" s="1">
        <v>32410</v>
      </c>
      <c r="J291">
        <v>29</v>
      </c>
      <c r="K291" t="s">
        <v>828</v>
      </c>
      <c r="L291" t="s">
        <v>44</v>
      </c>
      <c r="M291" t="s">
        <v>45</v>
      </c>
      <c r="N291">
        <v>5</v>
      </c>
      <c r="O291" t="s">
        <v>438</v>
      </c>
      <c r="P291" t="s">
        <v>439</v>
      </c>
      <c r="Q291" t="s">
        <v>440</v>
      </c>
      <c r="R291">
        <v>6</v>
      </c>
      <c r="S291">
        <v>0</v>
      </c>
      <c r="T291">
        <v>0</v>
      </c>
      <c r="U291">
        <v>0</v>
      </c>
      <c r="V291">
        <v>8</v>
      </c>
    </row>
    <row r="292" spans="1:22" x14ac:dyDescent="0.25">
      <c r="A292" t="s">
        <v>1998</v>
      </c>
      <c r="B292">
        <v>3880</v>
      </c>
      <c r="C292" t="s">
        <v>829</v>
      </c>
      <c r="D292" t="s">
        <v>422</v>
      </c>
      <c r="E292">
        <v>25</v>
      </c>
      <c r="F292" t="s">
        <v>82</v>
      </c>
      <c r="G292" t="s">
        <v>645</v>
      </c>
      <c r="H292">
        <v>197</v>
      </c>
      <c r="I292" s="1">
        <v>30950</v>
      </c>
      <c r="J292">
        <v>33</v>
      </c>
      <c r="K292" t="s">
        <v>683</v>
      </c>
      <c r="L292" t="s">
        <v>44</v>
      </c>
      <c r="M292" t="s">
        <v>45</v>
      </c>
      <c r="N292">
        <v>18</v>
      </c>
      <c r="O292" t="s">
        <v>36</v>
      </c>
      <c r="P292" t="s">
        <v>37</v>
      </c>
      <c r="Q292" t="s">
        <v>38</v>
      </c>
      <c r="R292">
        <v>6</v>
      </c>
      <c r="S292">
        <v>0</v>
      </c>
      <c r="T292">
        <v>1</v>
      </c>
      <c r="U292">
        <v>1</v>
      </c>
      <c r="V292">
        <v>2</v>
      </c>
    </row>
    <row r="293" spans="1:22" x14ac:dyDescent="0.25">
      <c r="A293" t="s">
        <v>1998</v>
      </c>
      <c r="B293">
        <v>5632</v>
      </c>
      <c r="C293" t="s">
        <v>830</v>
      </c>
      <c r="D293" t="s">
        <v>831</v>
      </c>
      <c r="E293">
        <v>25</v>
      </c>
      <c r="F293" t="s">
        <v>82</v>
      </c>
      <c r="G293" t="s">
        <v>819</v>
      </c>
      <c r="H293">
        <v>208</v>
      </c>
      <c r="I293" s="1">
        <v>35395</v>
      </c>
      <c r="J293">
        <v>21</v>
      </c>
      <c r="K293" t="s">
        <v>832</v>
      </c>
      <c r="L293" t="s">
        <v>44</v>
      </c>
      <c r="M293" t="s">
        <v>27</v>
      </c>
      <c r="N293">
        <v>11</v>
      </c>
      <c r="O293" t="s">
        <v>46</v>
      </c>
      <c r="P293" t="s">
        <v>47</v>
      </c>
      <c r="Q293" t="s">
        <v>48</v>
      </c>
      <c r="R293">
        <v>82</v>
      </c>
      <c r="S293">
        <v>6</v>
      </c>
      <c r="T293">
        <v>10</v>
      </c>
      <c r="U293">
        <v>16</v>
      </c>
      <c r="V293">
        <v>88</v>
      </c>
    </row>
    <row r="294" spans="1:22" x14ac:dyDescent="0.25">
      <c r="A294" t="s">
        <v>1998</v>
      </c>
      <c r="B294">
        <v>4735</v>
      </c>
      <c r="C294" t="s">
        <v>833</v>
      </c>
      <c r="D294" t="s">
        <v>834</v>
      </c>
      <c r="E294">
        <v>74</v>
      </c>
      <c r="F294" t="s">
        <v>82</v>
      </c>
      <c r="G294" t="s">
        <v>650</v>
      </c>
      <c r="H294">
        <v>218</v>
      </c>
      <c r="I294" s="1">
        <v>32883</v>
      </c>
      <c r="J294">
        <v>28</v>
      </c>
      <c r="K294" t="s">
        <v>835</v>
      </c>
      <c r="L294" t="s">
        <v>44</v>
      </c>
      <c r="M294" t="s">
        <v>45</v>
      </c>
      <c r="N294">
        <v>5</v>
      </c>
      <c r="O294" t="s">
        <v>438</v>
      </c>
      <c r="P294" t="s">
        <v>439</v>
      </c>
      <c r="Q294" t="s">
        <v>440</v>
      </c>
      <c r="R294">
        <v>73</v>
      </c>
      <c r="S294">
        <v>9</v>
      </c>
      <c r="T294">
        <v>28</v>
      </c>
      <c r="U294">
        <v>37</v>
      </c>
      <c r="V294">
        <v>180</v>
      </c>
    </row>
    <row r="295" spans="1:22" x14ac:dyDescent="0.25">
      <c r="A295" t="s">
        <v>1998</v>
      </c>
      <c r="B295">
        <v>5624</v>
      </c>
      <c r="C295" t="s">
        <v>836</v>
      </c>
      <c r="D295" t="s">
        <v>128</v>
      </c>
      <c r="E295">
        <v>53</v>
      </c>
      <c r="F295" t="s">
        <v>82</v>
      </c>
      <c r="G295" t="s">
        <v>819</v>
      </c>
      <c r="H295">
        <v>192</v>
      </c>
      <c r="I295" s="1">
        <v>35432</v>
      </c>
      <c r="J295">
        <v>21</v>
      </c>
      <c r="K295" t="s">
        <v>837</v>
      </c>
      <c r="L295" t="s">
        <v>35</v>
      </c>
      <c r="M295" t="s">
        <v>27</v>
      </c>
      <c r="N295">
        <v>19</v>
      </c>
      <c r="O295" t="s">
        <v>77</v>
      </c>
      <c r="P295" t="s">
        <v>78</v>
      </c>
      <c r="Q295" t="s">
        <v>79</v>
      </c>
      <c r="R295">
        <v>2</v>
      </c>
      <c r="S295">
        <v>0</v>
      </c>
      <c r="T295">
        <v>1</v>
      </c>
      <c r="U295">
        <v>1</v>
      </c>
      <c r="V295">
        <v>3</v>
      </c>
    </row>
    <row r="296" spans="1:22" x14ac:dyDescent="0.25">
      <c r="A296" t="s">
        <v>1998</v>
      </c>
      <c r="B296">
        <v>5886</v>
      </c>
      <c r="C296" t="s">
        <v>838</v>
      </c>
      <c r="D296" t="s">
        <v>151</v>
      </c>
      <c r="E296">
        <v>40</v>
      </c>
      <c r="F296" t="s">
        <v>41</v>
      </c>
      <c r="G296" t="s">
        <v>645</v>
      </c>
      <c r="H296">
        <v>200</v>
      </c>
      <c r="I296" s="1">
        <v>33256</v>
      </c>
      <c r="J296">
        <v>27</v>
      </c>
      <c r="K296" t="s">
        <v>839</v>
      </c>
      <c r="L296" t="s">
        <v>44</v>
      </c>
      <c r="M296" t="s">
        <v>45</v>
      </c>
      <c r="N296">
        <v>26</v>
      </c>
      <c r="O296" t="s">
        <v>335</v>
      </c>
      <c r="P296" t="s">
        <v>336</v>
      </c>
      <c r="Q296" t="s">
        <v>337</v>
      </c>
      <c r="R296">
        <v>11</v>
      </c>
      <c r="S296">
        <v>2</v>
      </c>
      <c r="T296">
        <v>2</v>
      </c>
      <c r="U296">
        <v>4</v>
      </c>
      <c r="V296">
        <v>20</v>
      </c>
    </row>
    <row r="297" spans="1:22" x14ac:dyDescent="0.25">
      <c r="A297" t="s">
        <v>1998</v>
      </c>
      <c r="B297">
        <v>5880</v>
      </c>
      <c r="C297" t="s">
        <v>840</v>
      </c>
      <c r="D297" t="s">
        <v>463</v>
      </c>
      <c r="E297">
        <v>43</v>
      </c>
      <c r="F297" t="s">
        <v>23</v>
      </c>
      <c r="G297" t="s">
        <v>645</v>
      </c>
      <c r="H297">
        <v>193</v>
      </c>
      <c r="I297" s="1">
        <v>33543</v>
      </c>
      <c r="J297">
        <v>26</v>
      </c>
      <c r="K297" t="s">
        <v>841</v>
      </c>
      <c r="L297" t="s">
        <v>26</v>
      </c>
      <c r="M297" t="s">
        <v>45</v>
      </c>
      <c r="N297">
        <v>14</v>
      </c>
      <c r="O297" t="s">
        <v>136</v>
      </c>
      <c r="P297" t="s">
        <v>137</v>
      </c>
      <c r="Q297" t="s">
        <v>138</v>
      </c>
      <c r="R297">
        <v>33</v>
      </c>
      <c r="S297">
        <v>2</v>
      </c>
      <c r="T297">
        <v>7</v>
      </c>
      <c r="U297">
        <v>9</v>
      </c>
      <c r="V297">
        <v>44</v>
      </c>
    </row>
    <row r="298" spans="1:22" x14ac:dyDescent="0.25">
      <c r="A298" t="s">
        <v>1998</v>
      </c>
      <c r="B298">
        <v>5479</v>
      </c>
      <c r="C298" t="s">
        <v>165</v>
      </c>
      <c r="D298" t="s">
        <v>276</v>
      </c>
      <c r="E298">
        <v>53</v>
      </c>
      <c r="F298" t="s">
        <v>41</v>
      </c>
      <c r="G298" t="s">
        <v>645</v>
      </c>
      <c r="H298">
        <v>205</v>
      </c>
      <c r="I298" s="1">
        <v>33638</v>
      </c>
      <c r="J298">
        <v>26</v>
      </c>
      <c r="K298" t="s">
        <v>751</v>
      </c>
      <c r="L298" t="s">
        <v>26</v>
      </c>
      <c r="M298" t="s">
        <v>45</v>
      </c>
      <c r="N298">
        <v>12</v>
      </c>
      <c r="O298" t="s">
        <v>168</v>
      </c>
      <c r="P298" t="s">
        <v>169</v>
      </c>
      <c r="Q298" t="s">
        <v>170</v>
      </c>
      <c r="R298">
        <v>53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1998</v>
      </c>
      <c r="B299">
        <v>10174</v>
      </c>
      <c r="C299" t="s">
        <v>171</v>
      </c>
      <c r="D299" t="s">
        <v>842</v>
      </c>
      <c r="E299">
        <v>48</v>
      </c>
      <c r="F299" t="s">
        <v>23</v>
      </c>
      <c r="G299" t="s">
        <v>641</v>
      </c>
      <c r="H299">
        <v>212</v>
      </c>
      <c r="I299" s="1">
        <v>34688</v>
      </c>
      <c r="J299">
        <v>23</v>
      </c>
      <c r="K299" t="s">
        <v>843</v>
      </c>
      <c r="L299" t="s">
        <v>26</v>
      </c>
      <c r="M299" t="s">
        <v>27</v>
      </c>
      <c r="N299">
        <v>15</v>
      </c>
      <c r="O299" t="s">
        <v>253</v>
      </c>
      <c r="P299" t="s">
        <v>254</v>
      </c>
      <c r="Q299" t="s">
        <v>255</v>
      </c>
      <c r="R299">
        <v>41</v>
      </c>
      <c r="S299">
        <v>5</v>
      </c>
      <c r="T299">
        <v>3</v>
      </c>
      <c r="U299">
        <v>8</v>
      </c>
      <c r="V299">
        <v>50</v>
      </c>
    </row>
    <row r="300" spans="1:22" x14ac:dyDescent="0.25">
      <c r="A300" t="s">
        <v>1998</v>
      </c>
      <c r="B300">
        <v>3488</v>
      </c>
      <c r="C300" t="s">
        <v>844</v>
      </c>
      <c r="D300" t="s">
        <v>554</v>
      </c>
      <c r="E300">
        <v>77</v>
      </c>
      <c r="F300" t="s">
        <v>41</v>
      </c>
      <c r="G300" t="s">
        <v>650</v>
      </c>
      <c r="H300">
        <v>217</v>
      </c>
      <c r="I300" s="1">
        <v>31048</v>
      </c>
      <c r="J300">
        <v>33</v>
      </c>
      <c r="K300" t="s">
        <v>277</v>
      </c>
      <c r="L300" t="s">
        <v>26</v>
      </c>
      <c r="M300" t="s">
        <v>45</v>
      </c>
      <c r="N300">
        <v>28</v>
      </c>
      <c r="O300" t="s">
        <v>665</v>
      </c>
      <c r="P300" t="s">
        <v>666</v>
      </c>
      <c r="Q300" t="s">
        <v>667</v>
      </c>
      <c r="R300">
        <v>82</v>
      </c>
      <c r="S300">
        <v>32</v>
      </c>
      <c r="T300">
        <v>34</v>
      </c>
      <c r="U300">
        <v>66</v>
      </c>
      <c r="V300">
        <v>250</v>
      </c>
    </row>
    <row r="301" spans="1:22" x14ac:dyDescent="0.25">
      <c r="A301" t="s">
        <v>1998</v>
      </c>
      <c r="B301">
        <v>5307</v>
      </c>
      <c r="C301" t="s">
        <v>845</v>
      </c>
      <c r="D301" t="s">
        <v>700</v>
      </c>
      <c r="E301">
        <v>5</v>
      </c>
      <c r="F301" t="s">
        <v>82</v>
      </c>
      <c r="G301" t="s">
        <v>641</v>
      </c>
      <c r="H301">
        <v>207</v>
      </c>
      <c r="I301" s="1">
        <v>34324</v>
      </c>
      <c r="J301">
        <v>24</v>
      </c>
      <c r="K301" t="s">
        <v>135</v>
      </c>
      <c r="L301" t="s">
        <v>26</v>
      </c>
      <c r="M301" t="s">
        <v>45</v>
      </c>
      <c r="N301">
        <v>13</v>
      </c>
      <c r="O301" t="s">
        <v>228</v>
      </c>
      <c r="P301" t="s">
        <v>229</v>
      </c>
      <c r="Q301" t="s">
        <v>230</v>
      </c>
      <c r="R301">
        <v>79</v>
      </c>
      <c r="S301">
        <v>2</v>
      </c>
      <c r="T301">
        <v>15</v>
      </c>
      <c r="U301">
        <v>17</v>
      </c>
      <c r="V301">
        <v>143</v>
      </c>
    </row>
    <row r="302" spans="1:22" x14ac:dyDescent="0.25">
      <c r="A302" t="s">
        <v>1998</v>
      </c>
      <c r="B302">
        <v>11744</v>
      </c>
      <c r="C302" t="s">
        <v>846</v>
      </c>
      <c r="D302" t="s">
        <v>807</v>
      </c>
      <c r="E302">
        <v>83</v>
      </c>
      <c r="F302" t="s">
        <v>23</v>
      </c>
      <c r="G302" t="s">
        <v>641</v>
      </c>
      <c r="H302">
        <v>202</v>
      </c>
      <c r="I302" s="1">
        <v>34913</v>
      </c>
      <c r="J302">
        <v>22</v>
      </c>
      <c r="K302" t="s">
        <v>847</v>
      </c>
      <c r="L302" t="s">
        <v>332</v>
      </c>
      <c r="M302" t="s">
        <v>27</v>
      </c>
      <c r="N302">
        <v>11</v>
      </c>
      <c r="O302" t="s">
        <v>46</v>
      </c>
      <c r="P302" t="s">
        <v>47</v>
      </c>
      <c r="Q302" t="s">
        <v>48</v>
      </c>
      <c r="R302">
        <v>11</v>
      </c>
      <c r="S302">
        <v>0</v>
      </c>
      <c r="T302">
        <v>2</v>
      </c>
      <c r="U302">
        <v>2</v>
      </c>
      <c r="V302">
        <v>8</v>
      </c>
    </row>
    <row r="303" spans="1:22" x14ac:dyDescent="0.25">
      <c r="A303" t="s">
        <v>1998</v>
      </c>
      <c r="B303">
        <v>5613</v>
      </c>
      <c r="C303" t="s">
        <v>848</v>
      </c>
      <c r="D303" t="s">
        <v>849</v>
      </c>
      <c r="E303">
        <v>72</v>
      </c>
      <c r="F303" t="s">
        <v>82</v>
      </c>
      <c r="G303" t="s">
        <v>641</v>
      </c>
      <c r="H303">
        <v>190</v>
      </c>
      <c r="I303" s="1">
        <v>35460</v>
      </c>
      <c r="J303">
        <v>21</v>
      </c>
      <c r="K303" t="s">
        <v>850</v>
      </c>
      <c r="L303" t="s">
        <v>26</v>
      </c>
      <c r="M303" t="s">
        <v>27</v>
      </c>
      <c r="N303">
        <v>13</v>
      </c>
      <c r="O303" t="s">
        <v>228</v>
      </c>
      <c r="P303" t="s">
        <v>229</v>
      </c>
      <c r="Q303" t="s">
        <v>230</v>
      </c>
      <c r="R303">
        <v>1</v>
      </c>
      <c r="S303">
        <v>0</v>
      </c>
      <c r="T303">
        <v>0</v>
      </c>
      <c r="U303">
        <v>0</v>
      </c>
      <c r="V303">
        <v>1</v>
      </c>
    </row>
    <row r="304" spans="1:22" x14ac:dyDescent="0.25">
      <c r="A304" t="s">
        <v>1998</v>
      </c>
      <c r="B304">
        <v>5282</v>
      </c>
      <c r="C304" t="s">
        <v>851</v>
      </c>
      <c r="D304" t="s">
        <v>122</v>
      </c>
      <c r="E304">
        <v>45</v>
      </c>
      <c r="F304" t="s">
        <v>41</v>
      </c>
      <c r="G304" t="s">
        <v>641</v>
      </c>
      <c r="H304">
        <v>204</v>
      </c>
      <c r="I304" s="1">
        <v>33703</v>
      </c>
      <c r="J304">
        <v>26</v>
      </c>
      <c r="K304" t="s">
        <v>852</v>
      </c>
      <c r="L304" t="s">
        <v>26</v>
      </c>
      <c r="M304" t="s">
        <v>45</v>
      </c>
      <c r="N304">
        <v>21</v>
      </c>
      <c r="O304" t="s">
        <v>92</v>
      </c>
      <c r="P304" t="s">
        <v>93</v>
      </c>
      <c r="Q304" t="s">
        <v>94</v>
      </c>
      <c r="R304">
        <v>68</v>
      </c>
      <c r="S304">
        <v>4</v>
      </c>
      <c r="T304">
        <v>4</v>
      </c>
      <c r="U304">
        <v>8</v>
      </c>
      <c r="V304">
        <v>64</v>
      </c>
    </row>
    <row r="305" spans="1:22" x14ac:dyDescent="0.25">
      <c r="A305" t="s">
        <v>1998</v>
      </c>
      <c r="B305">
        <v>218</v>
      </c>
      <c r="C305" t="s">
        <v>853</v>
      </c>
      <c r="D305" t="s">
        <v>854</v>
      </c>
      <c r="E305">
        <v>33</v>
      </c>
      <c r="F305" t="s">
        <v>82</v>
      </c>
      <c r="G305" t="s">
        <v>855</v>
      </c>
      <c r="H305">
        <v>250</v>
      </c>
      <c r="I305" s="1">
        <v>28202</v>
      </c>
      <c r="J305">
        <v>41</v>
      </c>
      <c r="K305" t="s">
        <v>856</v>
      </c>
      <c r="L305" t="s">
        <v>332</v>
      </c>
      <c r="M305" t="s">
        <v>45</v>
      </c>
      <c r="N305">
        <v>11</v>
      </c>
      <c r="O305" t="s">
        <v>46</v>
      </c>
      <c r="P305" t="s">
        <v>47</v>
      </c>
      <c r="Q305" t="s">
        <v>48</v>
      </c>
      <c r="R305">
        <v>75</v>
      </c>
      <c r="S305">
        <v>10</v>
      </c>
      <c r="T305">
        <v>19</v>
      </c>
      <c r="U305">
        <v>29</v>
      </c>
      <c r="V305">
        <v>136</v>
      </c>
    </row>
    <row r="306" spans="1:22" x14ac:dyDescent="0.25">
      <c r="A306" t="s">
        <v>1998</v>
      </c>
      <c r="B306">
        <v>5285</v>
      </c>
      <c r="C306" t="s">
        <v>857</v>
      </c>
      <c r="D306" t="s">
        <v>556</v>
      </c>
      <c r="E306">
        <v>7</v>
      </c>
      <c r="F306" t="s">
        <v>82</v>
      </c>
      <c r="G306" t="s">
        <v>650</v>
      </c>
      <c r="H306">
        <v>219</v>
      </c>
      <c r="I306" s="1">
        <v>33367</v>
      </c>
      <c r="J306">
        <v>26</v>
      </c>
      <c r="K306" t="s">
        <v>25</v>
      </c>
      <c r="L306" t="s">
        <v>26</v>
      </c>
      <c r="M306" t="s">
        <v>45</v>
      </c>
      <c r="N306">
        <v>2</v>
      </c>
      <c r="O306" t="s">
        <v>211</v>
      </c>
      <c r="P306" t="s">
        <v>212</v>
      </c>
      <c r="Q306" t="s">
        <v>213</v>
      </c>
      <c r="R306">
        <v>59</v>
      </c>
      <c r="S306">
        <v>2</v>
      </c>
      <c r="T306">
        <v>10</v>
      </c>
      <c r="U306">
        <v>12</v>
      </c>
      <c r="V306">
        <v>49</v>
      </c>
    </row>
    <row r="307" spans="1:22" x14ac:dyDescent="0.25">
      <c r="A307" t="s">
        <v>1998</v>
      </c>
      <c r="B307">
        <v>5200</v>
      </c>
      <c r="C307" t="s">
        <v>858</v>
      </c>
      <c r="D307" t="s">
        <v>116</v>
      </c>
      <c r="E307">
        <v>39</v>
      </c>
      <c r="F307" t="s">
        <v>51</v>
      </c>
      <c r="G307" t="s">
        <v>654</v>
      </c>
      <c r="H307">
        <v>208</v>
      </c>
      <c r="I307" s="1">
        <v>33147</v>
      </c>
      <c r="J307">
        <v>27</v>
      </c>
      <c r="K307" t="s">
        <v>117</v>
      </c>
      <c r="L307" t="s">
        <v>26</v>
      </c>
      <c r="M307" t="s">
        <v>45</v>
      </c>
      <c r="N307">
        <v>23</v>
      </c>
      <c r="O307" t="s">
        <v>283</v>
      </c>
      <c r="P307" t="s">
        <v>284</v>
      </c>
      <c r="Q307" t="s">
        <v>285</v>
      </c>
      <c r="R307">
        <v>81</v>
      </c>
      <c r="S307">
        <v>12</v>
      </c>
      <c r="T307">
        <v>12</v>
      </c>
      <c r="U307">
        <v>24</v>
      </c>
      <c r="V307">
        <v>104</v>
      </c>
    </row>
    <row r="308" spans="1:22" x14ac:dyDescent="0.25">
      <c r="A308" t="s">
        <v>1998</v>
      </c>
      <c r="B308">
        <v>388</v>
      </c>
      <c r="C308" t="s">
        <v>859</v>
      </c>
      <c r="D308" t="s">
        <v>638</v>
      </c>
      <c r="E308">
        <v>25</v>
      </c>
      <c r="F308" t="s">
        <v>23</v>
      </c>
      <c r="G308" t="s">
        <v>650</v>
      </c>
      <c r="H308">
        <v>215</v>
      </c>
      <c r="I308" s="1">
        <v>28976</v>
      </c>
      <c r="J308">
        <v>38</v>
      </c>
      <c r="K308" t="s">
        <v>252</v>
      </c>
      <c r="L308" t="s">
        <v>26</v>
      </c>
      <c r="M308" t="s">
        <v>45</v>
      </c>
      <c r="N308">
        <v>8</v>
      </c>
      <c r="O308" t="s">
        <v>106</v>
      </c>
      <c r="P308" t="s">
        <v>107</v>
      </c>
      <c r="Q308" t="s">
        <v>108</v>
      </c>
      <c r="R308">
        <v>82</v>
      </c>
      <c r="S308">
        <v>20</v>
      </c>
      <c r="T308">
        <v>13</v>
      </c>
      <c r="U308">
        <v>33</v>
      </c>
      <c r="V308">
        <v>121</v>
      </c>
    </row>
    <row r="309" spans="1:22" x14ac:dyDescent="0.25">
      <c r="A309" t="s">
        <v>1998</v>
      </c>
      <c r="B309">
        <v>4504</v>
      </c>
      <c r="C309" t="s">
        <v>860</v>
      </c>
      <c r="D309" t="s">
        <v>411</v>
      </c>
      <c r="E309">
        <v>4</v>
      </c>
      <c r="F309" t="s">
        <v>82</v>
      </c>
      <c r="G309" t="s">
        <v>645</v>
      </c>
      <c r="H309">
        <v>193</v>
      </c>
      <c r="I309" s="1">
        <v>31893</v>
      </c>
      <c r="J309">
        <v>30</v>
      </c>
      <c r="K309" t="s">
        <v>509</v>
      </c>
      <c r="L309" t="s">
        <v>26</v>
      </c>
      <c r="M309" t="s">
        <v>45</v>
      </c>
      <c r="N309">
        <v>5</v>
      </c>
      <c r="O309" t="s">
        <v>438</v>
      </c>
      <c r="P309" t="s">
        <v>439</v>
      </c>
      <c r="Q309" t="s">
        <v>440</v>
      </c>
      <c r="R309">
        <v>18</v>
      </c>
      <c r="S309">
        <v>1</v>
      </c>
      <c r="T309">
        <v>4</v>
      </c>
      <c r="U309">
        <v>5</v>
      </c>
      <c r="V309">
        <v>19</v>
      </c>
    </row>
    <row r="310" spans="1:22" x14ac:dyDescent="0.25">
      <c r="A310" t="s">
        <v>1998</v>
      </c>
      <c r="B310">
        <v>9642</v>
      </c>
      <c r="C310" t="s">
        <v>861</v>
      </c>
      <c r="D310" t="s">
        <v>862</v>
      </c>
      <c r="E310">
        <v>6</v>
      </c>
      <c r="F310" t="s">
        <v>82</v>
      </c>
      <c r="G310" t="s">
        <v>641</v>
      </c>
      <c r="H310">
        <v>210</v>
      </c>
      <c r="I310" s="1">
        <v>35885</v>
      </c>
      <c r="J310">
        <v>20</v>
      </c>
      <c r="K310" t="s">
        <v>863</v>
      </c>
      <c r="L310" t="s">
        <v>44</v>
      </c>
      <c r="M310" t="s">
        <v>27</v>
      </c>
      <c r="N310">
        <v>30</v>
      </c>
      <c r="O310" t="s">
        <v>219</v>
      </c>
      <c r="P310" t="s">
        <v>220</v>
      </c>
      <c r="Q310" t="s">
        <v>221</v>
      </c>
      <c r="R310">
        <v>68</v>
      </c>
      <c r="S310">
        <v>7</v>
      </c>
      <c r="T310">
        <v>13</v>
      </c>
      <c r="U310">
        <v>20</v>
      </c>
      <c r="V310">
        <v>86</v>
      </c>
    </row>
    <row r="311" spans="1:22" x14ac:dyDescent="0.25">
      <c r="A311" t="s">
        <v>1998</v>
      </c>
      <c r="B311">
        <v>5901</v>
      </c>
      <c r="C311" t="s">
        <v>864</v>
      </c>
      <c r="D311" t="s">
        <v>865</v>
      </c>
      <c r="E311">
        <v>33</v>
      </c>
      <c r="F311" t="s">
        <v>82</v>
      </c>
      <c r="G311" t="s">
        <v>662</v>
      </c>
      <c r="H311">
        <v>200</v>
      </c>
      <c r="I311" s="1">
        <v>33932</v>
      </c>
      <c r="J311">
        <v>25</v>
      </c>
      <c r="K311" t="s">
        <v>34</v>
      </c>
      <c r="L311" t="s">
        <v>35</v>
      </c>
      <c r="M311" t="s">
        <v>45</v>
      </c>
      <c r="N311">
        <v>13</v>
      </c>
      <c r="O311" t="s">
        <v>228</v>
      </c>
      <c r="P311" t="s">
        <v>229</v>
      </c>
      <c r="Q311" t="s">
        <v>230</v>
      </c>
      <c r="R311">
        <v>33</v>
      </c>
      <c r="S311">
        <v>3</v>
      </c>
      <c r="T311">
        <v>8</v>
      </c>
      <c r="U311">
        <v>11</v>
      </c>
      <c r="V311">
        <v>25</v>
      </c>
    </row>
    <row r="312" spans="1:22" x14ac:dyDescent="0.25">
      <c r="A312" t="s">
        <v>1998</v>
      </c>
      <c r="B312">
        <v>5448</v>
      </c>
      <c r="C312" t="s">
        <v>866</v>
      </c>
      <c r="D312" t="s">
        <v>867</v>
      </c>
      <c r="E312">
        <v>4</v>
      </c>
      <c r="F312" t="s">
        <v>82</v>
      </c>
      <c r="G312" t="s">
        <v>645</v>
      </c>
      <c r="H312">
        <v>196</v>
      </c>
      <c r="I312" s="1">
        <v>33903</v>
      </c>
      <c r="J312">
        <v>25</v>
      </c>
      <c r="K312" t="s">
        <v>868</v>
      </c>
      <c r="L312" t="s">
        <v>44</v>
      </c>
      <c r="M312" t="s">
        <v>45</v>
      </c>
      <c r="N312">
        <v>9</v>
      </c>
      <c r="O312" t="s">
        <v>379</v>
      </c>
      <c r="P312" t="s">
        <v>107</v>
      </c>
      <c r="Q312" t="s">
        <v>380</v>
      </c>
      <c r="R312">
        <v>31</v>
      </c>
      <c r="S312">
        <v>2</v>
      </c>
      <c r="T312">
        <v>9</v>
      </c>
      <c r="U312">
        <v>11</v>
      </c>
      <c r="V312">
        <v>38</v>
      </c>
    </row>
    <row r="313" spans="1:22" x14ac:dyDescent="0.25">
      <c r="A313" t="s">
        <v>1998</v>
      </c>
      <c r="B313">
        <v>4889</v>
      </c>
      <c r="C313" t="s">
        <v>869</v>
      </c>
      <c r="D313" t="s">
        <v>475</v>
      </c>
      <c r="E313">
        <v>13</v>
      </c>
      <c r="F313" t="s">
        <v>23</v>
      </c>
      <c r="G313" t="s">
        <v>641</v>
      </c>
      <c r="H313">
        <v>211</v>
      </c>
      <c r="I313" s="1">
        <v>33251</v>
      </c>
      <c r="J313">
        <v>27</v>
      </c>
      <c r="K313" t="s">
        <v>870</v>
      </c>
      <c r="L313" t="s">
        <v>26</v>
      </c>
      <c r="M313" t="s">
        <v>45</v>
      </c>
      <c r="N313">
        <v>28</v>
      </c>
      <c r="O313" t="s">
        <v>665</v>
      </c>
      <c r="P313" t="s">
        <v>666</v>
      </c>
      <c r="Q313" t="s">
        <v>667</v>
      </c>
      <c r="R313">
        <v>74</v>
      </c>
      <c r="S313">
        <v>6</v>
      </c>
      <c r="T313">
        <v>6</v>
      </c>
      <c r="U313">
        <v>12</v>
      </c>
      <c r="V313">
        <v>122</v>
      </c>
    </row>
    <row r="314" spans="1:22" x14ac:dyDescent="0.25">
      <c r="A314" t="s">
        <v>1998</v>
      </c>
      <c r="B314">
        <v>3683</v>
      </c>
      <c r="C314" t="s">
        <v>871</v>
      </c>
      <c r="D314" t="s">
        <v>872</v>
      </c>
      <c r="E314">
        <v>55</v>
      </c>
      <c r="F314" t="s">
        <v>82</v>
      </c>
      <c r="G314" t="s">
        <v>819</v>
      </c>
      <c r="H314">
        <v>223</v>
      </c>
      <c r="I314" s="1">
        <v>31105</v>
      </c>
      <c r="J314">
        <v>33</v>
      </c>
      <c r="K314" t="s">
        <v>873</v>
      </c>
      <c r="L314" t="s">
        <v>26</v>
      </c>
      <c r="M314" t="s">
        <v>45</v>
      </c>
      <c r="N314">
        <v>1</v>
      </c>
      <c r="O314" t="s">
        <v>124</v>
      </c>
      <c r="P314" t="s">
        <v>125</v>
      </c>
      <c r="Q314" t="s">
        <v>126</v>
      </c>
      <c r="R314">
        <v>80</v>
      </c>
      <c r="S314">
        <v>5</v>
      </c>
      <c r="T314">
        <v>7</v>
      </c>
      <c r="U314">
        <v>12</v>
      </c>
      <c r="V314">
        <v>102</v>
      </c>
    </row>
    <row r="315" spans="1:22" x14ac:dyDescent="0.25">
      <c r="A315" t="s">
        <v>1998</v>
      </c>
      <c r="B315">
        <v>4980</v>
      </c>
      <c r="C315" t="s">
        <v>874</v>
      </c>
      <c r="D315" t="s">
        <v>484</v>
      </c>
      <c r="E315">
        <v>8</v>
      </c>
      <c r="F315" t="s">
        <v>41</v>
      </c>
      <c r="G315" t="s">
        <v>819</v>
      </c>
      <c r="H315">
        <v>221</v>
      </c>
      <c r="I315" s="1">
        <v>32903</v>
      </c>
      <c r="J315">
        <v>28</v>
      </c>
      <c r="K315" t="s">
        <v>236</v>
      </c>
      <c r="L315" t="s">
        <v>26</v>
      </c>
      <c r="M315" t="s">
        <v>45</v>
      </c>
      <c r="N315">
        <v>22</v>
      </c>
      <c r="O315" t="s">
        <v>61</v>
      </c>
      <c r="P315" t="s">
        <v>62</v>
      </c>
      <c r="Q315" t="s">
        <v>63</v>
      </c>
      <c r="R315">
        <v>62</v>
      </c>
      <c r="S315">
        <v>4</v>
      </c>
      <c r="T315">
        <v>4</v>
      </c>
      <c r="U315">
        <v>8</v>
      </c>
      <c r="V315">
        <v>48</v>
      </c>
    </row>
    <row r="316" spans="1:22" x14ac:dyDescent="0.25">
      <c r="A316" t="s">
        <v>1998</v>
      </c>
      <c r="B316">
        <v>4905</v>
      </c>
      <c r="C316" t="s">
        <v>875</v>
      </c>
      <c r="D316" t="s">
        <v>876</v>
      </c>
      <c r="E316">
        <v>28</v>
      </c>
      <c r="F316" t="s">
        <v>82</v>
      </c>
      <c r="G316" t="s">
        <v>662</v>
      </c>
      <c r="H316">
        <v>219</v>
      </c>
      <c r="I316" s="1">
        <v>32558</v>
      </c>
      <c r="J316">
        <v>29</v>
      </c>
      <c r="K316" t="s">
        <v>378</v>
      </c>
      <c r="L316" t="s">
        <v>44</v>
      </c>
      <c r="M316" t="s">
        <v>45</v>
      </c>
      <c r="N316">
        <v>10</v>
      </c>
      <c r="O316" t="s">
        <v>67</v>
      </c>
      <c r="P316" t="s">
        <v>68</v>
      </c>
      <c r="Q316" t="s">
        <v>69</v>
      </c>
      <c r="R316">
        <v>81</v>
      </c>
      <c r="S316">
        <v>5</v>
      </c>
      <c r="T316">
        <v>21</v>
      </c>
      <c r="U316">
        <v>26</v>
      </c>
      <c r="V316">
        <v>89</v>
      </c>
    </row>
    <row r="317" spans="1:22" x14ac:dyDescent="0.25">
      <c r="A317" t="s">
        <v>1998</v>
      </c>
      <c r="B317">
        <v>4154</v>
      </c>
      <c r="C317" t="s">
        <v>877</v>
      </c>
      <c r="D317" t="s">
        <v>185</v>
      </c>
      <c r="E317">
        <v>14</v>
      </c>
      <c r="F317" t="s">
        <v>23</v>
      </c>
      <c r="G317" t="s">
        <v>662</v>
      </c>
      <c r="H317">
        <v>202</v>
      </c>
      <c r="I317" s="1">
        <v>31461</v>
      </c>
      <c r="J317">
        <v>32</v>
      </c>
      <c r="K317" t="s">
        <v>878</v>
      </c>
      <c r="L317" t="s">
        <v>26</v>
      </c>
      <c r="M317" t="s">
        <v>45</v>
      </c>
      <c r="N317">
        <v>22</v>
      </c>
      <c r="O317" t="s">
        <v>61</v>
      </c>
      <c r="P317" t="s">
        <v>62</v>
      </c>
      <c r="Q317" t="s">
        <v>63</v>
      </c>
      <c r="R317">
        <v>77</v>
      </c>
      <c r="S317">
        <v>8</v>
      </c>
      <c r="T317">
        <v>12</v>
      </c>
      <c r="U317">
        <v>20</v>
      </c>
      <c r="V317">
        <v>103</v>
      </c>
    </row>
    <row r="318" spans="1:22" x14ac:dyDescent="0.25">
      <c r="A318" t="s">
        <v>1998</v>
      </c>
      <c r="B318">
        <v>5564</v>
      </c>
      <c r="C318" t="s">
        <v>879</v>
      </c>
      <c r="D318" t="s">
        <v>131</v>
      </c>
      <c r="E318">
        <v>37</v>
      </c>
      <c r="F318" t="s">
        <v>23</v>
      </c>
      <c r="G318" t="s">
        <v>645</v>
      </c>
      <c r="H318">
        <v>193</v>
      </c>
      <c r="I318" s="1">
        <v>34797</v>
      </c>
      <c r="J318">
        <v>23</v>
      </c>
      <c r="K318" t="s">
        <v>880</v>
      </c>
      <c r="L318" t="s">
        <v>44</v>
      </c>
      <c r="M318" t="s">
        <v>27</v>
      </c>
      <c r="N318">
        <v>22</v>
      </c>
      <c r="O318" t="s">
        <v>61</v>
      </c>
      <c r="P318" t="s">
        <v>62</v>
      </c>
      <c r="Q318" t="s">
        <v>63</v>
      </c>
      <c r="R318">
        <v>21</v>
      </c>
      <c r="S318">
        <v>3</v>
      </c>
      <c r="T318">
        <v>2</v>
      </c>
      <c r="U318">
        <v>5</v>
      </c>
      <c r="V318">
        <v>30</v>
      </c>
    </row>
    <row r="319" spans="1:22" x14ac:dyDescent="0.25">
      <c r="A319" t="s">
        <v>1998</v>
      </c>
      <c r="B319">
        <v>12468</v>
      </c>
      <c r="C319" t="s">
        <v>881</v>
      </c>
      <c r="D319" t="s">
        <v>882</v>
      </c>
      <c r="E319">
        <v>1</v>
      </c>
      <c r="F319" t="s">
        <v>90</v>
      </c>
      <c r="G319" t="s">
        <v>662</v>
      </c>
      <c r="H319">
        <v>175</v>
      </c>
      <c r="I319" s="1">
        <v>34886</v>
      </c>
      <c r="J319">
        <v>22</v>
      </c>
      <c r="K319" t="s">
        <v>252</v>
      </c>
      <c r="L319" t="s">
        <v>26</v>
      </c>
      <c r="M319" t="s">
        <v>27</v>
      </c>
      <c r="N319">
        <v>2</v>
      </c>
      <c r="O319" t="s">
        <v>211</v>
      </c>
      <c r="P319" t="s">
        <v>212</v>
      </c>
      <c r="Q319" t="s">
        <v>213</v>
      </c>
      <c r="R319">
        <v>1</v>
      </c>
      <c r="S319">
        <v>0</v>
      </c>
      <c r="T319">
        <v>0</v>
      </c>
      <c r="U319">
        <v>0</v>
      </c>
    </row>
    <row r="320" spans="1:22" x14ac:dyDescent="0.25">
      <c r="A320" t="s">
        <v>1998</v>
      </c>
      <c r="B320">
        <v>5835</v>
      </c>
      <c r="C320" t="s">
        <v>883</v>
      </c>
      <c r="D320" t="s">
        <v>157</v>
      </c>
      <c r="E320">
        <v>1</v>
      </c>
      <c r="F320" t="s">
        <v>90</v>
      </c>
      <c r="G320" t="s">
        <v>641</v>
      </c>
      <c r="H320">
        <v>197</v>
      </c>
      <c r="I320" s="1">
        <v>32990</v>
      </c>
      <c r="J320">
        <v>27</v>
      </c>
      <c r="K320" t="s">
        <v>884</v>
      </c>
      <c r="L320" t="s">
        <v>44</v>
      </c>
      <c r="M320" t="s">
        <v>45</v>
      </c>
      <c r="N320">
        <v>13</v>
      </c>
      <c r="O320" t="s">
        <v>228</v>
      </c>
      <c r="P320" t="s">
        <v>229</v>
      </c>
      <c r="Q320" t="s">
        <v>230</v>
      </c>
      <c r="R320">
        <v>41</v>
      </c>
      <c r="S320">
        <v>0</v>
      </c>
      <c r="T320">
        <v>0</v>
      </c>
      <c r="U320">
        <v>0</v>
      </c>
    </row>
    <row r="321" spans="1:22" x14ac:dyDescent="0.25">
      <c r="A321" t="s">
        <v>1998</v>
      </c>
      <c r="B321">
        <v>5278</v>
      </c>
      <c r="C321" t="s">
        <v>885</v>
      </c>
      <c r="D321" t="s">
        <v>271</v>
      </c>
      <c r="E321">
        <v>44</v>
      </c>
      <c r="F321" t="s">
        <v>82</v>
      </c>
      <c r="G321" t="s">
        <v>641</v>
      </c>
      <c r="H321">
        <v>205</v>
      </c>
      <c r="I321" s="1">
        <v>32927</v>
      </c>
      <c r="J321">
        <v>28</v>
      </c>
      <c r="K321" t="s">
        <v>252</v>
      </c>
      <c r="L321" t="s">
        <v>26</v>
      </c>
      <c r="M321" t="s">
        <v>45</v>
      </c>
      <c r="N321">
        <v>30</v>
      </c>
      <c r="O321" t="s">
        <v>219</v>
      </c>
      <c r="P321" t="s">
        <v>220</v>
      </c>
      <c r="Q321" t="s">
        <v>221</v>
      </c>
      <c r="R321">
        <v>24</v>
      </c>
      <c r="S321">
        <v>0</v>
      </c>
      <c r="T321">
        <v>1</v>
      </c>
      <c r="U321">
        <v>1</v>
      </c>
      <c r="V321">
        <v>21</v>
      </c>
    </row>
    <row r="322" spans="1:22" x14ac:dyDescent="0.25">
      <c r="A322" t="s">
        <v>1998</v>
      </c>
      <c r="B322">
        <v>5004</v>
      </c>
      <c r="C322" t="s">
        <v>886</v>
      </c>
      <c r="D322" t="s">
        <v>887</v>
      </c>
      <c r="E322">
        <v>10</v>
      </c>
      <c r="F322" t="s">
        <v>51</v>
      </c>
      <c r="G322" t="s">
        <v>650</v>
      </c>
      <c r="H322">
        <v>195</v>
      </c>
      <c r="I322" s="1">
        <v>33726</v>
      </c>
      <c r="J322">
        <v>25</v>
      </c>
      <c r="K322" t="s">
        <v>888</v>
      </c>
      <c r="L322" t="s">
        <v>26</v>
      </c>
      <c r="M322" t="s">
        <v>45</v>
      </c>
      <c r="N322">
        <v>5</v>
      </c>
      <c r="O322" t="s">
        <v>438</v>
      </c>
      <c r="P322" t="s">
        <v>439</v>
      </c>
      <c r="Q322" t="s">
        <v>440</v>
      </c>
      <c r="R322">
        <v>67</v>
      </c>
      <c r="S322">
        <v>15</v>
      </c>
      <c r="T322">
        <v>8</v>
      </c>
      <c r="U322">
        <v>23</v>
      </c>
      <c r="V322">
        <v>81</v>
      </c>
    </row>
    <row r="323" spans="1:22" x14ac:dyDescent="0.25">
      <c r="A323" t="s">
        <v>1998</v>
      </c>
      <c r="B323">
        <v>5612</v>
      </c>
      <c r="C323" t="s">
        <v>166</v>
      </c>
      <c r="D323" t="s">
        <v>475</v>
      </c>
      <c r="E323">
        <v>81</v>
      </c>
      <c r="F323" t="s">
        <v>23</v>
      </c>
      <c r="G323" t="s">
        <v>662</v>
      </c>
      <c r="H323">
        <v>182</v>
      </c>
      <c r="I323" s="1">
        <v>35408</v>
      </c>
      <c r="J323">
        <v>21</v>
      </c>
      <c r="K323" t="s">
        <v>889</v>
      </c>
      <c r="L323" t="s">
        <v>44</v>
      </c>
      <c r="M323" t="s">
        <v>27</v>
      </c>
      <c r="N323">
        <v>2</v>
      </c>
      <c r="O323" t="s">
        <v>211</v>
      </c>
      <c r="P323" t="s">
        <v>212</v>
      </c>
      <c r="Q323" t="s">
        <v>213</v>
      </c>
      <c r="R323">
        <v>21</v>
      </c>
      <c r="S323">
        <v>2</v>
      </c>
      <c r="T323">
        <v>3</v>
      </c>
      <c r="U323">
        <v>5</v>
      </c>
      <c r="V323">
        <v>24</v>
      </c>
    </row>
    <row r="324" spans="1:22" x14ac:dyDescent="0.25">
      <c r="A324" t="s">
        <v>1998</v>
      </c>
      <c r="B324">
        <v>5571</v>
      </c>
      <c r="C324" t="s">
        <v>890</v>
      </c>
      <c r="D324" t="s">
        <v>891</v>
      </c>
      <c r="E324">
        <v>30</v>
      </c>
      <c r="F324" t="s">
        <v>90</v>
      </c>
      <c r="G324" t="s">
        <v>654</v>
      </c>
      <c r="H324">
        <v>200</v>
      </c>
      <c r="I324" s="1">
        <v>33621</v>
      </c>
      <c r="J324">
        <v>26</v>
      </c>
      <c r="K324" t="s">
        <v>892</v>
      </c>
      <c r="L324" t="s">
        <v>44</v>
      </c>
      <c r="M324" t="s">
        <v>45</v>
      </c>
      <c r="N324">
        <v>17</v>
      </c>
      <c r="O324" t="s">
        <v>264</v>
      </c>
      <c r="P324" t="s">
        <v>265</v>
      </c>
      <c r="Q324" t="s">
        <v>266</v>
      </c>
      <c r="R324">
        <v>1</v>
      </c>
      <c r="S324">
        <v>0</v>
      </c>
      <c r="T324">
        <v>0</v>
      </c>
      <c r="U324">
        <v>0</v>
      </c>
    </row>
    <row r="325" spans="1:22" x14ac:dyDescent="0.25">
      <c r="A325" t="s">
        <v>1998</v>
      </c>
      <c r="B325">
        <v>5555</v>
      </c>
      <c r="C325" t="s">
        <v>893</v>
      </c>
      <c r="D325" t="s">
        <v>180</v>
      </c>
      <c r="E325">
        <v>9</v>
      </c>
      <c r="F325" t="s">
        <v>41</v>
      </c>
      <c r="G325" t="s">
        <v>662</v>
      </c>
      <c r="H325">
        <v>206</v>
      </c>
      <c r="I325" s="1">
        <v>34523</v>
      </c>
      <c r="J325">
        <v>23</v>
      </c>
      <c r="K325" t="s">
        <v>378</v>
      </c>
      <c r="L325" t="s">
        <v>44</v>
      </c>
      <c r="M325" t="s">
        <v>45</v>
      </c>
      <c r="N325">
        <v>2</v>
      </c>
      <c r="O325" t="s">
        <v>211</v>
      </c>
      <c r="P325" t="s">
        <v>212</v>
      </c>
      <c r="Q325" t="s">
        <v>213</v>
      </c>
      <c r="R325">
        <v>64</v>
      </c>
      <c r="S325">
        <v>9</v>
      </c>
      <c r="T325">
        <v>8</v>
      </c>
      <c r="U325">
        <v>17</v>
      </c>
      <c r="V325">
        <v>77</v>
      </c>
    </row>
    <row r="326" spans="1:22" x14ac:dyDescent="0.25">
      <c r="A326" t="s">
        <v>1998</v>
      </c>
      <c r="B326">
        <v>11500</v>
      </c>
      <c r="C326" t="s">
        <v>894</v>
      </c>
      <c r="D326" t="s">
        <v>572</v>
      </c>
      <c r="E326">
        <v>31</v>
      </c>
      <c r="F326" t="s">
        <v>90</v>
      </c>
      <c r="G326" t="s">
        <v>748</v>
      </c>
      <c r="H326">
        <v>220</v>
      </c>
      <c r="I326" s="1">
        <v>33546</v>
      </c>
      <c r="J326">
        <v>26</v>
      </c>
      <c r="K326" t="s">
        <v>895</v>
      </c>
      <c r="L326" t="s">
        <v>26</v>
      </c>
      <c r="M326" t="s">
        <v>27</v>
      </c>
      <c r="N326">
        <v>16</v>
      </c>
      <c r="O326" t="s">
        <v>148</v>
      </c>
      <c r="P326" t="s">
        <v>149</v>
      </c>
      <c r="Q326" t="s">
        <v>150</v>
      </c>
      <c r="R326">
        <v>15</v>
      </c>
      <c r="S326">
        <v>0</v>
      </c>
      <c r="T326">
        <v>0</v>
      </c>
      <c r="U326">
        <v>0</v>
      </c>
    </row>
    <row r="327" spans="1:22" x14ac:dyDescent="0.25">
      <c r="A327" t="s">
        <v>1998</v>
      </c>
      <c r="B327">
        <v>5217</v>
      </c>
      <c r="C327" t="s">
        <v>896</v>
      </c>
      <c r="D327" t="s">
        <v>610</v>
      </c>
      <c r="E327">
        <v>20</v>
      </c>
      <c r="F327" t="s">
        <v>82</v>
      </c>
      <c r="G327" t="s">
        <v>645</v>
      </c>
      <c r="H327">
        <v>205</v>
      </c>
      <c r="I327" s="1">
        <v>34054</v>
      </c>
      <c r="J327">
        <v>25</v>
      </c>
      <c r="K327" t="s">
        <v>158</v>
      </c>
      <c r="L327" t="s">
        <v>26</v>
      </c>
      <c r="M327" t="s">
        <v>45</v>
      </c>
      <c r="N327">
        <v>10</v>
      </c>
      <c r="O327" t="s">
        <v>67</v>
      </c>
      <c r="P327" t="s">
        <v>68</v>
      </c>
      <c r="Q327" t="s">
        <v>69</v>
      </c>
      <c r="R327">
        <v>4</v>
      </c>
      <c r="S327">
        <v>0</v>
      </c>
      <c r="T327">
        <v>0</v>
      </c>
      <c r="U327">
        <v>0</v>
      </c>
      <c r="V327">
        <v>3</v>
      </c>
    </row>
    <row r="328" spans="1:22" x14ac:dyDescent="0.25">
      <c r="A328" t="s">
        <v>1998</v>
      </c>
      <c r="B328">
        <v>4715</v>
      </c>
      <c r="C328" t="s">
        <v>897</v>
      </c>
      <c r="D328" t="s">
        <v>898</v>
      </c>
      <c r="E328">
        <v>39</v>
      </c>
      <c r="F328" t="s">
        <v>41</v>
      </c>
      <c r="G328" t="s">
        <v>662</v>
      </c>
      <c r="H328">
        <v>205</v>
      </c>
      <c r="I328" s="1">
        <v>32595</v>
      </c>
      <c r="J328">
        <v>29</v>
      </c>
      <c r="K328" t="s">
        <v>334</v>
      </c>
      <c r="L328" t="s">
        <v>26</v>
      </c>
      <c r="M328" t="s">
        <v>45</v>
      </c>
      <c r="N328">
        <v>26</v>
      </c>
      <c r="O328" t="s">
        <v>335</v>
      </c>
      <c r="P328" t="s">
        <v>336</v>
      </c>
      <c r="Q328" t="s">
        <v>337</v>
      </c>
      <c r="R328">
        <v>73</v>
      </c>
      <c r="S328">
        <v>25</v>
      </c>
      <c r="T328">
        <v>27</v>
      </c>
      <c r="U328">
        <v>52</v>
      </c>
      <c r="V328">
        <v>174</v>
      </c>
    </row>
    <row r="329" spans="1:22" x14ac:dyDescent="0.25">
      <c r="A329" t="s">
        <v>1998</v>
      </c>
      <c r="B329">
        <v>4995</v>
      </c>
      <c r="C329" t="s">
        <v>899</v>
      </c>
      <c r="D329" t="s">
        <v>900</v>
      </c>
      <c r="E329">
        <v>14</v>
      </c>
      <c r="F329" t="s">
        <v>41</v>
      </c>
      <c r="G329" t="s">
        <v>650</v>
      </c>
      <c r="H329">
        <v>211</v>
      </c>
      <c r="I329" s="1">
        <v>33945</v>
      </c>
      <c r="J329">
        <v>25</v>
      </c>
      <c r="K329" t="s">
        <v>901</v>
      </c>
      <c r="L329" t="s">
        <v>44</v>
      </c>
      <c r="M329" t="s">
        <v>45</v>
      </c>
      <c r="N329">
        <v>6</v>
      </c>
      <c r="O329" t="s">
        <v>196</v>
      </c>
      <c r="P329" t="s">
        <v>197</v>
      </c>
      <c r="Q329" t="s">
        <v>198</v>
      </c>
      <c r="R329">
        <v>66</v>
      </c>
      <c r="S329">
        <v>14</v>
      </c>
      <c r="T329">
        <v>20</v>
      </c>
      <c r="U329">
        <v>34</v>
      </c>
      <c r="V329">
        <v>120</v>
      </c>
    </row>
    <row r="330" spans="1:22" x14ac:dyDescent="0.25">
      <c r="A330" t="s">
        <v>1998</v>
      </c>
      <c r="B330">
        <v>5124</v>
      </c>
      <c r="C330" t="s">
        <v>902</v>
      </c>
      <c r="D330" t="s">
        <v>903</v>
      </c>
      <c r="E330">
        <v>3</v>
      </c>
      <c r="F330" t="s">
        <v>51</v>
      </c>
      <c r="G330" t="s">
        <v>650</v>
      </c>
      <c r="H330">
        <v>221</v>
      </c>
      <c r="I330" s="1">
        <v>33665</v>
      </c>
      <c r="J330">
        <v>26</v>
      </c>
      <c r="K330" t="s">
        <v>904</v>
      </c>
      <c r="L330" t="s">
        <v>44</v>
      </c>
      <c r="M330" t="s">
        <v>45</v>
      </c>
      <c r="N330">
        <v>25</v>
      </c>
      <c r="O330" t="s">
        <v>112</v>
      </c>
      <c r="P330" t="s">
        <v>113</v>
      </c>
      <c r="Q330" t="s">
        <v>114</v>
      </c>
      <c r="R330">
        <v>82</v>
      </c>
      <c r="S330">
        <v>18</v>
      </c>
      <c r="T330">
        <v>38</v>
      </c>
      <c r="U330">
        <v>56</v>
      </c>
      <c r="V330">
        <v>159</v>
      </c>
    </row>
    <row r="331" spans="1:22" x14ac:dyDescent="0.25">
      <c r="A331" t="s">
        <v>1998</v>
      </c>
      <c r="B331">
        <v>4684</v>
      </c>
      <c r="C331" t="s">
        <v>905</v>
      </c>
      <c r="D331" t="s">
        <v>867</v>
      </c>
      <c r="E331">
        <v>27</v>
      </c>
      <c r="F331" t="s">
        <v>51</v>
      </c>
      <c r="G331" t="s">
        <v>641</v>
      </c>
      <c r="H331">
        <v>218</v>
      </c>
      <c r="I331" s="1">
        <v>31243</v>
      </c>
      <c r="J331">
        <v>32</v>
      </c>
      <c r="K331" t="s">
        <v>906</v>
      </c>
      <c r="L331" t="s">
        <v>26</v>
      </c>
      <c r="M331" t="s">
        <v>45</v>
      </c>
      <c r="N331">
        <v>27</v>
      </c>
      <c r="O331" t="s">
        <v>237</v>
      </c>
      <c r="P331" t="s">
        <v>238</v>
      </c>
      <c r="Q331" t="s">
        <v>239</v>
      </c>
      <c r="R331">
        <v>69</v>
      </c>
      <c r="S331">
        <v>10</v>
      </c>
      <c r="T331">
        <v>6</v>
      </c>
      <c r="U331">
        <v>16</v>
      </c>
      <c r="V331">
        <v>87</v>
      </c>
    </row>
    <row r="332" spans="1:22" x14ac:dyDescent="0.25">
      <c r="A332" t="s">
        <v>1998</v>
      </c>
      <c r="B332">
        <v>10100</v>
      </c>
      <c r="C332" t="s">
        <v>907</v>
      </c>
      <c r="D332" t="s">
        <v>750</v>
      </c>
      <c r="E332">
        <v>26</v>
      </c>
      <c r="F332" t="s">
        <v>23</v>
      </c>
      <c r="G332" t="s">
        <v>645</v>
      </c>
      <c r="H332">
        <v>192</v>
      </c>
      <c r="I332" s="1">
        <v>33903</v>
      </c>
      <c r="J332">
        <v>25</v>
      </c>
      <c r="K332" t="s">
        <v>158</v>
      </c>
      <c r="L332" t="s">
        <v>26</v>
      </c>
      <c r="M332" t="s">
        <v>27</v>
      </c>
      <c r="N332">
        <v>21</v>
      </c>
      <c r="O332" t="s">
        <v>92</v>
      </c>
      <c r="P332" t="s">
        <v>93</v>
      </c>
      <c r="Q332" t="s">
        <v>94</v>
      </c>
      <c r="R332">
        <v>59</v>
      </c>
      <c r="S332">
        <v>4</v>
      </c>
      <c r="T332">
        <v>6</v>
      </c>
      <c r="U332">
        <v>10</v>
      </c>
      <c r="V332">
        <v>36</v>
      </c>
    </row>
    <row r="333" spans="1:22" x14ac:dyDescent="0.25">
      <c r="A333" t="s">
        <v>1998</v>
      </c>
      <c r="B333">
        <v>3855</v>
      </c>
      <c r="C333" t="s">
        <v>908</v>
      </c>
      <c r="D333" t="s">
        <v>909</v>
      </c>
      <c r="E333">
        <v>50</v>
      </c>
      <c r="F333" t="s">
        <v>90</v>
      </c>
      <c r="G333" t="s">
        <v>641</v>
      </c>
      <c r="H333">
        <v>216</v>
      </c>
      <c r="I333" s="1">
        <v>31047</v>
      </c>
      <c r="J333">
        <v>33</v>
      </c>
      <c r="K333" t="s">
        <v>117</v>
      </c>
      <c r="L333" t="s">
        <v>26</v>
      </c>
      <c r="M333" t="s">
        <v>45</v>
      </c>
      <c r="N333">
        <v>20</v>
      </c>
      <c r="O333" t="s">
        <v>28</v>
      </c>
      <c r="P333" t="s">
        <v>29</v>
      </c>
      <c r="Q333" t="s">
        <v>30</v>
      </c>
      <c r="R333">
        <v>55</v>
      </c>
      <c r="S333">
        <v>0</v>
      </c>
      <c r="T333">
        <v>1</v>
      </c>
      <c r="U333">
        <v>1</v>
      </c>
    </row>
    <row r="334" spans="1:22" x14ac:dyDescent="0.25">
      <c r="A334" t="s">
        <v>1998</v>
      </c>
      <c r="B334">
        <v>5606</v>
      </c>
      <c r="C334" t="s">
        <v>910</v>
      </c>
      <c r="D334" t="s">
        <v>911</v>
      </c>
      <c r="E334">
        <v>67</v>
      </c>
      <c r="F334" t="s">
        <v>23</v>
      </c>
      <c r="G334" t="s">
        <v>654</v>
      </c>
      <c r="H334">
        <v>220</v>
      </c>
      <c r="I334" s="1">
        <v>35604</v>
      </c>
      <c r="J334">
        <v>20</v>
      </c>
      <c r="K334" t="s">
        <v>912</v>
      </c>
      <c r="L334" t="s">
        <v>26</v>
      </c>
      <c r="M334" t="s">
        <v>27</v>
      </c>
      <c r="N334">
        <v>30</v>
      </c>
      <c r="O334" t="s">
        <v>219</v>
      </c>
      <c r="P334" t="s">
        <v>220</v>
      </c>
      <c r="Q334" t="s">
        <v>221</v>
      </c>
      <c r="R334">
        <v>72</v>
      </c>
      <c r="S334">
        <v>5</v>
      </c>
      <c r="T334">
        <v>7</v>
      </c>
      <c r="U334">
        <v>12</v>
      </c>
      <c r="V334">
        <v>84</v>
      </c>
    </row>
    <row r="335" spans="1:22" x14ac:dyDescent="0.25">
      <c r="A335" t="s">
        <v>1998</v>
      </c>
      <c r="B335">
        <v>257</v>
      </c>
      <c r="C335" t="s">
        <v>913</v>
      </c>
      <c r="D335" t="s">
        <v>154</v>
      </c>
      <c r="E335">
        <v>7</v>
      </c>
      <c r="F335" t="s">
        <v>41</v>
      </c>
      <c r="G335" t="s">
        <v>662</v>
      </c>
      <c r="H335">
        <v>202</v>
      </c>
      <c r="I335" s="1">
        <v>28066</v>
      </c>
      <c r="J335">
        <v>41</v>
      </c>
      <c r="K335" t="s">
        <v>914</v>
      </c>
      <c r="L335" t="s">
        <v>44</v>
      </c>
      <c r="M335" t="s">
        <v>45</v>
      </c>
      <c r="N335">
        <v>10</v>
      </c>
      <c r="O335" t="s">
        <v>67</v>
      </c>
      <c r="P335" t="s">
        <v>68</v>
      </c>
      <c r="Q335" t="s">
        <v>69</v>
      </c>
      <c r="R335">
        <v>72</v>
      </c>
      <c r="S335">
        <v>13</v>
      </c>
      <c r="T335">
        <v>18</v>
      </c>
      <c r="U335">
        <v>31</v>
      </c>
      <c r="V335">
        <v>95</v>
      </c>
    </row>
    <row r="336" spans="1:22" x14ac:dyDescent="0.25">
      <c r="A336" t="s">
        <v>1998</v>
      </c>
      <c r="B336">
        <v>5493</v>
      </c>
      <c r="C336" t="s">
        <v>915</v>
      </c>
      <c r="D336" t="s">
        <v>916</v>
      </c>
      <c r="E336">
        <v>6</v>
      </c>
      <c r="F336" t="s">
        <v>82</v>
      </c>
      <c r="G336" t="s">
        <v>650</v>
      </c>
      <c r="H336">
        <v>207</v>
      </c>
      <c r="I336" s="1">
        <v>33425</v>
      </c>
      <c r="J336">
        <v>26</v>
      </c>
      <c r="K336" t="s">
        <v>917</v>
      </c>
      <c r="L336" t="s">
        <v>35</v>
      </c>
      <c r="M336" t="s">
        <v>45</v>
      </c>
      <c r="N336">
        <v>3</v>
      </c>
      <c r="O336" t="s">
        <v>54</v>
      </c>
      <c r="P336" t="s">
        <v>55</v>
      </c>
      <c r="Q336" t="s">
        <v>56</v>
      </c>
      <c r="R336">
        <v>43</v>
      </c>
      <c r="S336">
        <v>2</v>
      </c>
      <c r="T336">
        <v>4</v>
      </c>
      <c r="U336">
        <v>6</v>
      </c>
      <c r="V336">
        <v>37</v>
      </c>
    </row>
    <row r="337" spans="1:22" x14ac:dyDescent="0.25">
      <c r="A337" t="s">
        <v>1998</v>
      </c>
      <c r="B337">
        <v>4805</v>
      </c>
      <c r="C337" t="s">
        <v>918</v>
      </c>
      <c r="D337" t="s">
        <v>919</v>
      </c>
      <c r="E337">
        <v>27</v>
      </c>
      <c r="F337" t="s">
        <v>41</v>
      </c>
      <c r="G337" t="s">
        <v>641</v>
      </c>
      <c r="H337">
        <v>194</v>
      </c>
      <c r="I337" s="1">
        <v>32813</v>
      </c>
      <c r="J337">
        <v>28</v>
      </c>
      <c r="K337" t="s">
        <v>920</v>
      </c>
      <c r="L337" t="s">
        <v>26</v>
      </c>
      <c r="M337" t="s">
        <v>45</v>
      </c>
      <c r="N337">
        <v>25</v>
      </c>
      <c r="O337" t="s">
        <v>112</v>
      </c>
      <c r="P337" t="s">
        <v>113</v>
      </c>
      <c r="Q337" t="s">
        <v>114</v>
      </c>
      <c r="R337">
        <v>9</v>
      </c>
      <c r="S337">
        <v>1</v>
      </c>
      <c r="T337">
        <v>2</v>
      </c>
      <c r="U337">
        <v>3</v>
      </c>
      <c r="V337">
        <v>8</v>
      </c>
    </row>
    <row r="338" spans="1:22" x14ac:dyDescent="0.25">
      <c r="A338" t="s">
        <v>1998</v>
      </c>
      <c r="B338">
        <v>5487</v>
      </c>
      <c r="C338" t="s">
        <v>921</v>
      </c>
      <c r="D338" t="s">
        <v>922</v>
      </c>
      <c r="E338">
        <v>24</v>
      </c>
      <c r="F338" t="s">
        <v>41</v>
      </c>
      <c r="G338" t="s">
        <v>662</v>
      </c>
      <c r="H338">
        <v>195</v>
      </c>
      <c r="I338" s="1">
        <v>34024</v>
      </c>
      <c r="J338">
        <v>25</v>
      </c>
      <c r="K338" t="s">
        <v>736</v>
      </c>
      <c r="L338" t="s">
        <v>26</v>
      </c>
      <c r="M338" t="s">
        <v>45</v>
      </c>
      <c r="N338">
        <v>14</v>
      </c>
      <c r="O338" t="s">
        <v>136</v>
      </c>
      <c r="P338" t="s">
        <v>137</v>
      </c>
      <c r="Q338" t="s">
        <v>138</v>
      </c>
      <c r="R338">
        <v>82</v>
      </c>
      <c r="S338">
        <v>13</v>
      </c>
      <c r="T338">
        <v>27</v>
      </c>
      <c r="U338">
        <v>40</v>
      </c>
      <c r="V338">
        <v>133</v>
      </c>
    </row>
    <row r="339" spans="1:22" x14ac:dyDescent="0.25">
      <c r="A339" t="s">
        <v>1998</v>
      </c>
      <c r="B339">
        <v>5475</v>
      </c>
      <c r="C339" t="s">
        <v>923</v>
      </c>
      <c r="D339" t="s">
        <v>627</v>
      </c>
      <c r="E339">
        <v>33</v>
      </c>
      <c r="F339" t="s">
        <v>90</v>
      </c>
      <c r="G339" t="s">
        <v>748</v>
      </c>
      <c r="H339">
        <v>232</v>
      </c>
      <c r="I339" s="1">
        <v>32499</v>
      </c>
      <c r="J339">
        <v>29</v>
      </c>
      <c r="K339" t="s">
        <v>924</v>
      </c>
      <c r="L339" t="s">
        <v>44</v>
      </c>
      <c r="M339" t="s">
        <v>45</v>
      </c>
      <c r="N339">
        <v>20</v>
      </c>
      <c r="O339" t="s">
        <v>28</v>
      </c>
      <c r="P339" t="s">
        <v>29</v>
      </c>
      <c r="Q339" t="s">
        <v>30</v>
      </c>
      <c r="R339">
        <v>33</v>
      </c>
      <c r="S339">
        <v>0</v>
      </c>
      <c r="T339">
        <v>0</v>
      </c>
      <c r="U339">
        <v>0</v>
      </c>
    </row>
    <row r="340" spans="1:22" x14ac:dyDescent="0.25">
      <c r="A340" t="s">
        <v>1998</v>
      </c>
      <c r="B340">
        <v>5899</v>
      </c>
      <c r="C340" t="s">
        <v>925</v>
      </c>
      <c r="D340" t="s">
        <v>796</v>
      </c>
      <c r="E340">
        <v>76</v>
      </c>
      <c r="F340" t="s">
        <v>41</v>
      </c>
      <c r="G340" t="s">
        <v>662</v>
      </c>
      <c r="H340">
        <v>180</v>
      </c>
      <c r="I340" s="1">
        <v>34784</v>
      </c>
      <c r="J340">
        <v>23</v>
      </c>
      <c r="K340" t="s">
        <v>734</v>
      </c>
      <c r="L340" t="s">
        <v>26</v>
      </c>
      <c r="M340" t="s">
        <v>45</v>
      </c>
      <c r="N340">
        <v>30</v>
      </c>
      <c r="O340" t="s">
        <v>219</v>
      </c>
      <c r="P340" t="s">
        <v>220</v>
      </c>
      <c r="Q340" t="s">
        <v>221</v>
      </c>
      <c r="R340">
        <v>24</v>
      </c>
      <c r="S340">
        <v>2</v>
      </c>
      <c r="T340">
        <v>1</v>
      </c>
      <c r="U340">
        <v>3</v>
      </c>
      <c r="V340">
        <v>32</v>
      </c>
    </row>
    <row r="341" spans="1:22" x14ac:dyDescent="0.25">
      <c r="A341" t="s">
        <v>1998</v>
      </c>
      <c r="B341">
        <v>5498</v>
      </c>
      <c r="C341" t="s">
        <v>926</v>
      </c>
      <c r="D341" t="s">
        <v>831</v>
      </c>
      <c r="E341">
        <v>88</v>
      </c>
      <c r="F341" t="s">
        <v>82</v>
      </c>
      <c r="G341" t="s">
        <v>641</v>
      </c>
      <c r="H341">
        <v>208</v>
      </c>
      <c r="I341" s="1">
        <v>33470</v>
      </c>
      <c r="J341">
        <v>26</v>
      </c>
      <c r="K341" t="s">
        <v>927</v>
      </c>
      <c r="L341" t="s">
        <v>26</v>
      </c>
      <c r="M341" t="s">
        <v>45</v>
      </c>
      <c r="N341">
        <v>14</v>
      </c>
      <c r="O341" t="s">
        <v>136</v>
      </c>
      <c r="P341" t="s">
        <v>137</v>
      </c>
      <c r="Q341" t="s">
        <v>138</v>
      </c>
      <c r="R341">
        <v>38</v>
      </c>
      <c r="S341">
        <v>0</v>
      </c>
      <c r="T341">
        <v>3</v>
      </c>
      <c r="U341">
        <v>3</v>
      </c>
      <c r="V341">
        <v>42</v>
      </c>
    </row>
    <row r="342" spans="1:22" x14ac:dyDescent="0.25">
      <c r="A342" t="s">
        <v>1998</v>
      </c>
      <c r="B342">
        <v>5049</v>
      </c>
      <c r="C342" t="s">
        <v>928</v>
      </c>
      <c r="D342" t="s">
        <v>929</v>
      </c>
      <c r="E342">
        <v>44</v>
      </c>
      <c r="F342" t="s">
        <v>82</v>
      </c>
      <c r="G342" t="s">
        <v>662</v>
      </c>
      <c r="H342">
        <v>198</v>
      </c>
      <c r="I342" s="1">
        <v>33367</v>
      </c>
      <c r="J342">
        <v>26</v>
      </c>
      <c r="K342" t="s">
        <v>930</v>
      </c>
      <c r="L342" t="s">
        <v>26</v>
      </c>
      <c r="M342" t="s">
        <v>45</v>
      </c>
      <c r="N342">
        <v>8</v>
      </c>
      <c r="O342" t="s">
        <v>106</v>
      </c>
      <c r="P342" t="s">
        <v>107</v>
      </c>
      <c r="Q342" t="s">
        <v>108</v>
      </c>
      <c r="R342">
        <v>82</v>
      </c>
      <c r="S342">
        <v>5</v>
      </c>
      <c r="T342">
        <v>20</v>
      </c>
      <c r="U342">
        <v>25</v>
      </c>
      <c r="V342">
        <v>116</v>
      </c>
    </row>
    <row r="343" spans="1:22" x14ac:dyDescent="0.25">
      <c r="A343" t="s">
        <v>1998</v>
      </c>
      <c r="B343">
        <v>5203</v>
      </c>
      <c r="C343" t="s">
        <v>931</v>
      </c>
      <c r="D343" t="s">
        <v>932</v>
      </c>
      <c r="E343">
        <v>65</v>
      </c>
      <c r="F343" t="s">
        <v>82</v>
      </c>
      <c r="G343" t="s">
        <v>650</v>
      </c>
      <c r="H343">
        <v>192</v>
      </c>
      <c r="I343" s="1">
        <v>32939</v>
      </c>
      <c r="J343">
        <v>28</v>
      </c>
      <c r="K343" t="s">
        <v>204</v>
      </c>
      <c r="L343" t="s">
        <v>44</v>
      </c>
      <c r="M343" t="s">
        <v>45</v>
      </c>
      <c r="N343">
        <v>16</v>
      </c>
      <c r="O343" t="s">
        <v>148</v>
      </c>
      <c r="P343" t="s">
        <v>149</v>
      </c>
      <c r="Q343" t="s">
        <v>150</v>
      </c>
      <c r="R343">
        <v>82</v>
      </c>
      <c r="S343">
        <v>4</v>
      </c>
      <c r="T343">
        <v>8</v>
      </c>
      <c r="U343">
        <v>12</v>
      </c>
      <c r="V343">
        <v>85</v>
      </c>
    </row>
    <row r="344" spans="1:22" x14ac:dyDescent="0.25">
      <c r="A344" t="s">
        <v>1998</v>
      </c>
      <c r="B344">
        <v>5520</v>
      </c>
      <c r="C344" t="s">
        <v>933</v>
      </c>
      <c r="D344" t="s">
        <v>934</v>
      </c>
      <c r="E344">
        <v>25</v>
      </c>
      <c r="F344" t="s">
        <v>23</v>
      </c>
      <c r="G344" t="s">
        <v>650</v>
      </c>
      <c r="H344">
        <v>210</v>
      </c>
      <c r="I344" s="1">
        <v>34839</v>
      </c>
      <c r="J344">
        <v>22</v>
      </c>
      <c r="K344" t="s">
        <v>935</v>
      </c>
      <c r="L344" t="s">
        <v>35</v>
      </c>
      <c r="M344" t="s">
        <v>45</v>
      </c>
      <c r="N344">
        <v>14</v>
      </c>
      <c r="O344" t="s">
        <v>136</v>
      </c>
      <c r="P344" t="s">
        <v>137</v>
      </c>
      <c r="Q344" t="s">
        <v>138</v>
      </c>
      <c r="R344">
        <v>9</v>
      </c>
      <c r="S344">
        <v>0</v>
      </c>
      <c r="T344">
        <v>0</v>
      </c>
      <c r="U344">
        <v>0</v>
      </c>
      <c r="V344">
        <v>4</v>
      </c>
    </row>
    <row r="345" spans="1:22" x14ac:dyDescent="0.25">
      <c r="A345" t="s">
        <v>1998</v>
      </c>
      <c r="B345">
        <v>10074</v>
      </c>
      <c r="C345" t="s">
        <v>936</v>
      </c>
      <c r="D345" t="s">
        <v>453</v>
      </c>
      <c r="E345">
        <v>30</v>
      </c>
      <c r="F345" t="s">
        <v>90</v>
      </c>
      <c r="G345" t="s">
        <v>645</v>
      </c>
      <c r="H345">
        <v>200</v>
      </c>
      <c r="I345" s="1">
        <v>32632</v>
      </c>
      <c r="J345">
        <v>28</v>
      </c>
      <c r="K345" t="s">
        <v>937</v>
      </c>
      <c r="L345" t="s">
        <v>26</v>
      </c>
      <c r="M345" t="s">
        <v>27</v>
      </c>
      <c r="N345">
        <v>26</v>
      </c>
      <c r="O345" t="s">
        <v>335</v>
      </c>
      <c r="P345" t="s">
        <v>336</v>
      </c>
      <c r="Q345" t="s">
        <v>337</v>
      </c>
      <c r="R345">
        <v>21</v>
      </c>
      <c r="S345">
        <v>0</v>
      </c>
      <c r="T345">
        <v>0</v>
      </c>
      <c r="U345">
        <v>0</v>
      </c>
    </row>
    <row r="346" spans="1:22" x14ac:dyDescent="0.25">
      <c r="A346" t="s">
        <v>1998</v>
      </c>
      <c r="B346">
        <v>4695</v>
      </c>
      <c r="C346" t="s">
        <v>938</v>
      </c>
      <c r="D346" t="s">
        <v>122</v>
      </c>
      <c r="E346">
        <v>15</v>
      </c>
      <c r="F346" t="s">
        <v>82</v>
      </c>
      <c r="G346" t="s">
        <v>645</v>
      </c>
      <c r="H346">
        <v>195</v>
      </c>
      <c r="I346" s="1">
        <v>33048</v>
      </c>
      <c r="J346">
        <v>27</v>
      </c>
      <c r="K346" t="s">
        <v>939</v>
      </c>
      <c r="L346" t="s">
        <v>26</v>
      </c>
      <c r="M346" t="s">
        <v>45</v>
      </c>
      <c r="N346">
        <v>6</v>
      </c>
      <c r="O346" t="s">
        <v>196</v>
      </c>
      <c r="P346" t="s">
        <v>197</v>
      </c>
      <c r="Q346" t="s">
        <v>198</v>
      </c>
      <c r="R346">
        <v>51</v>
      </c>
      <c r="S346">
        <v>6</v>
      </c>
      <c r="T346">
        <v>12</v>
      </c>
      <c r="U346">
        <v>18</v>
      </c>
      <c r="V346">
        <v>92</v>
      </c>
    </row>
    <row r="347" spans="1:22" x14ac:dyDescent="0.25">
      <c r="A347" t="s">
        <v>1998</v>
      </c>
      <c r="B347">
        <v>5822</v>
      </c>
      <c r="C347" t="s">
        <v>940</v>
      </c>
      <c r="D347" t="s">
        <v>941</v>
      </c>
      <c r="E347">
        <v>74</v>
      </c>
      <c r="F347" t="s">
        <v>82</v>
      </c>
      <c r="G347" t="s">
        <v>662</v>
      </c>
      <c r="H347">
        <v>195</v>
      </c>
      <c r="I347" s="1">
        <v>34090</v>
      </c>
      <c r="J347">
        <v>24</v>
      </c>
      <c r="K347" t="s">
        <v>277</v>
      </c>
      <c r="L347" t="s">
        <v>26</v>
      </c>
      <c r="M347" t="s">
        <v>45</v>
      </c>
      <c r="N347">
        <v>26</v>
      </c>
      <c r="O347" t="s">
        <v>335</v>
      </c>
      <c r="P347" t="s">
        <v>336</v>
      </c>
      <c r="Q347" t="s">
        <v>337</v>
      </c>
      <c r="R347">
        <v>25</v>
      </c>
      <c r="S347">
        <v>1</v>
      </c>
      <c r="T347">
        <v>7</v>
      </c>
      <c r="U347">
        <v>8</v>
      </c>
      <c r="V347">
        <v>32</v>
      </c>
    </row>
    <row r="348" spans="1:22" x14ac:dyDescent="0.25">
      <c r="A348" t="s">
        <v>1998</v>
      </c>
      <c r="B348">
        <v>4699</v>
      </c>
      <c r="C348" t="s">
        <v>942</v>
      </c>
      <c r="D348" t="s">
        <v>638</v>
      </c>
      <c r="E348">
        <v>55</v>
      </c>
      <c r="F348" t="s">
        <v>82</v>
      </c>
      <c r="G348" t="s">
        <v>662</v>
      </c>
      <c r="H348">
        <v>195</v>
      </c>
      <c r="I348" s="1">
        <v>32303</v>
      </c>
      <c r="J348">
        <v>29</v>
      </c>
      <c r="K348" t="s">
        <v>943</v>
      </c>
      <c r="L348" t="s">
        <v>26</v>
      </c>
      <c r="M348" t="s">
        <v>45</v>
      </c>
      <c r="N348">
        <v>4</v>
      </c>
      <c r="O348" t="s">
        <v>314</v>
      </c>
      <c r="P348" t="s">
        <v>315</v>
      </c>
      <c r="Q348" t="s">
        <v>316</v>
      </c>
      <c r="R348">
        <v>81</v>
      </c>
      <c r="S348">
        <v>9</v>
      </c>
      <c r="T348">
        <v>19</v>
      </c>
      <c r="U348">
        <v>28</v>
      </c>
      <c r="V348">
        <v>98</v>
      </c>
    </row>
    <row r="349" spans="1:22" x14ac:dyDescent="0.25">
      <c r="A349" t="s">
        <v>1998</v>
      </c>
      <c r="B349">
        <v>4933</v>
      </c>
      <c r="C349" t="s">
        <v>944</v>
      </c>
      <c r="D349" t="s">
        <v>180</v>
      </c>
      <c r="E349">
        <v>11</v>
      </c>
      <c r="F349" t="s">
        <v>41</v>
      </c>
      <c r="G349" t="s">
        <v>662</v>
      </c>
      <c r="H349">
        <v>195</v>
      </c>
      <c r="I349" s="1">
        <v>31620</v>
      </c>
      <c r="J349">
        <v>31</v>
      </c>
      <c r="K349" t="s">
        <v>945</v>
      </c>
      <c r="L349" t="s">
        <v>26</v>
      </c>
      <c r="M349" t="s">
        <v>45</v>
      </c>
      <c r="N349">
        <v>20</v>
      </c>
      <c r="O349" t="s">
        <v>28</v>
      </c>
      <c r="P349" t="s">
        <v>29</v>
      </c>
      <c r="Q349" t="s">
        <v>30</v>
      </c>
      <c r="R349">
        <v>46</v>
      </c>
      <c r="S349">
        <v>0</v>
      </c>
      <c r="T349">
        <v>1</v>
      </c>
      <c r="U349">
        <v>1</v>
      </c>
      <c r="V349">
        <v>46</v>
      </c>
    </row>
    <row r="350" spans="1:22" x14ac:dyDescent="0.25">
      <c r="A350" t="s">
        <v>1998</v>
      </c>
      <c r="B350">
        <v>5341</v>
      </c>
      <c r="C350" t="s">
        <v>946</v>
      </c>
      <c r="D350" t="s">
        <v>492</v>
      </c>
      <c r="E350">
        <v>44</v>
      </c>
      <c r="F350" t="s">
        <v>23</v>
      </c>
      <c r="G350" t="s">
        <v>662</v>
      </c>
      <c r="H350">
        <v>215</v>
      </c>
      <c r="I350" s="1">
        <v>33291</v>
      </c>
      <c r="J350">
        <v>27</v>
      </c>
      <c r="K350" t="s">
        <v>843</v>
      </c>
      <c r="L350" t="s">
        <v>26</v>
      </c>
      <c r="M350" t="s">
        <v>45</v>
      </c>
      <c r="N350">
        <v>15</v>
      </c>
      <c r="O350" t="s">
        <v>253</v>
      </c>
      <c r="P350" t="s">
        <v>254</v>
      </c>
      <c r="Q350" t="s">
        <v>255</v>
      </c>
      <c r="R350">
        <v>42</v>
      </c>
      <c r="S350">
        <v>0</v>
      </c>
      <c r="T350">
        <v>2</v>
      </c>
      <c r="U350">
        <v>2</v>
      </c>
      <c r="V350">
        <v>26</v>
      </c>
    </row>
    <row r="351" spans="1:22" x14ac:dyDescent="0.25">
      <c r="A351" t="s">
        <v>1998</v>
      </c>
      <c r="B351">
        <v>5046</v>
      </c>
      <c r="C351" t="s">
        <v>947</v>
      </c>
      <c r="D351" t="s">
        <v>550</v>
      </c>
      <c r="E351">
        <v>6</v>
      </c>
      <c r="F351" t="s">
        <v>82</v>
      </c>
      <c r="G351" t="s">
        <v>654</v>
      </c>
      <c r="H351">
        <v>218</v>
      </c>
      <c r="I351" s="1">
        <v>33446</v>
      </c>
      <c r="J351">
        <v>26</v>
      </c>
      <c r="K351" t="s">
        <v>216</v>
      </c>
      <c r="L351" t="s">
        <v>26</v>
      </c>
      <c r="M351" t="s">
        <v>45</v>
      </c>
      <c r="N351">
        <v>29</v>
      </c>
      <c r="O351" t="s">
        <v>181</v>
      </c>
      <c r="P351" t="s">
        <v>182</v>
      </c>
      <c r="Q351" t="s">
        <v>183</v>
      </c>
      <c r="R351">
        <v>1</v>
      </c>
      <c r="S351">
        <v>0</v>
      </c>
      <c r="T351">
        <v>0</v>
      </c>
      <c r="U351">
        <v>0</v>
      </c>
      <c r="V351">
        <v>1</v>
      </c>
    </row>
    <row r="352" spans="1:22" x14ac:dyDescent="0.25">
      <c r="A352" t="s">
        <v>1998</v>
      </c>
      <c r="B352">
        <v>9073</v>
      </c>
      <c r="C352" t="s">
        <v>948</v>
      </c>
      <c r="D352" t="s">
        <v>638</v>
      </c>
      <c r="E352">
        <v>16</v>
      </c>
      <c r="F352" t="s">
        <v>41</v>
      </c>
      <c r="G352" t="s">
        <v>641</v>
      </c>
      <c r="H352">
        <v>205</v>
      </c>
      <c r="I352" s="1">
        <v>34884</v>
      </c>
      <c r="J352">
        <v>22</v>
      </c>
      <c r="K352" t="s">
        <v>949</v>
      </c>
      <c r="L352" t="s">
        <v>26</v>
      </c>
      <c r="M352" t="s">
        <v>45</v>
      </c>
      <c r="N352">
        <v>27</v>
      </c>
      <c r="O352" t="s">
        <v>237</v>
      </c>
      <c r="P352" t="s">
        <v>238</v>
      </c>
      <c r="Q352" t="s">
        <v>239</v>
      </c>
      <c r="R352">
        <v>10</v>
      </c>
      <c r="S352">
        <v>2</v>
      </c>
      <c r="T352">
        <v>0</v>
      </c>
      <c r="U352">
        <v>2</v>
      </c>
      <c r="V352">
        <v>9</v>
      </c>
    </row>
    <row r="353" spans="1:22" x14ac:dyDescent="0.25">
      <c r="A353" t="s">
        <v>1998</v>
      </c>
      <c r="B353">
        <v>5881</v>
      </c>
      <c r="C353" t="s">
        <v>950</v>
      </c>
      <c r="D353" t="s">
        <v>951</v>
      </c>
      <c r="E353">
        <v>34</v>
      </c>
      <c r="F353" t="s">
        <v>23</v>
      </c>
      <c r="G353" t="s">
        <v>645</v>
      </c>
      <c r="H353">
        <v>200</v>
      </c>
      <c r="I353" s="1">
        <v>34251</v>
      </c>
      <c r="J353">
        <v>24</v>
      </c>
      <c r="K353" t="s">
        <v>158</v>
      </c>
      <c r="L353" t="s">
        <v>26</v>
      </c>
      <c r="M353" t="s">
        <v>45</v>
      </c>
      <c r="N353">
        <v>3</v>
      </c>
      <c r="O353" t="s">
        <v>54</v>
      </c>
      <c r="P353" t="s">
        <v>55</v>
      </c>
      <c r="Q353" t="s">
        <v>56</v>
      </c>
      <c r="R353">
        <v>36</v>
      </c>
      <c r="S353">
        <v>1</v>
      </c>
      <c r="T353">
        <v>6</v>
      </c>
      <c r="U353">
        <v>7</v>
      </c>
      <c r="V353">
        <v>68</v>
      </c>
    </row>
    <row r="354" spans="1:22" x14ac:dyDescent="0.25">
      <c r="A354" t="s">
        <v>1998</v>
      </c>
      <c r="B354">
        <v>5103</v>
      </c>
      <c r="C354" t="s">
        <v>952</v>
      </c>
      <c r="D354" t="s">
        <v>953</v>
      </c>
      <c r="E354">
        <v>4</v>
      </c>
      <c r="F354" t="s">
        <v>82</v>
      </c>
      <c r="G354" t="s">
        <v>654</v>
      </c>
      <c r="H354">
        <v>225</v>
      </c>
      <c r="I354" s="1">
        <v>33190</v>
      </c>
      <c r="J354">
        <v>27</v>
      </c>
      <c r="K354" t="s">
        <v>954</v>
      </c>
      <c r="L354" t="s">
        <v>26</v>
      </c>
      <c r="M354" t="s">
        <v>45</v>
      </c>
      <c r="N354">
        <v>26</v>
      </c>
      <c r="O354" t="s">
        <v>335</v>
      </c>
      <c r="P354" t="s">
        <v>336</v>
      </c>
      <c r="Q354" t="s">
        <v>337</v>
      </c>
      <c r="R354">
        <v>81</v>
      </c>
      <c r="S354">
        <v>2</v>
      </c>
      <c r="T354">
        <v>8</v>
      </c>
      <c r="U354">
        <v>10</v>
      </c>
      <c r="V354">
        <v>86</v>
      </c>
    </row>
    <row r="355" spans="1:22" x14ac:dyDescent="0.25">
      <c r="A355" t="s">
        <v>1998</v>
      </c>
      <c r="B355">
        <v>547</v>
      </c>
      <c r="C355" t="s">
        <v>955</v>
      </c>
      <c r="D355" t="s">
        <v>342</v>
      </c>
      <c r="E355">
        <v>19</v>
      </c>
      <c r="F355" t="s">
        <v>51</v>
      </c>
      <c r="G355" t="s">
        <v>662</v>
      </c>
      <c r="H355">
        <v>223</v>
      </c>
      <c r="I355" s="1">
        <v>28043</v>
      </c>
      <c r="J355">
        <v>41</v>
      </c>
      <c r="K355" t="s">
        <v>956</v>
      </c>
      <c r="L355" t="s">
        <v>26</v>
      </c>
      <c r="M355" t="s">
        <v>45</v>
      </c>
      <c r="N355">
        <v>30</v>
      </c>
      <c r="O355" t="s">
        <v>219</v>
      </c>
      <c r="P355" t="s">
        <v>220</v>
      </c>
      <c r="Q355" t="s">
        <v>221</v>
      </c>
      <c r="R355">
        <v>74</v>
      </c>
      <c r="S355">
        <v>6</v>
      </c>
      <c r="T355">
        <v>21</v>
      </c>
      <c r="U355">
        <v>27</v>
      </c>
      <c r="V355">
        <v>144</v>
      </c>
    </row>
    <row r="356" spans="1:22" x14ac:dyDescent="0.25">
      <c r="A356" t="s">
        <v>1998</v>
      </c>
      <c r="B356">
        <v>5518</v>
      </c>
      <c r="C356" t="s">
        <v>957</v>
      </c>
      <c r="D356" t="s">
        <v>958</v>
      </c>
      <c r="E356">
        <v>35</v>
      </c>
      <c r="F356" t="s">
        <v>90</v>
      </c>
      <c r="G356" t="s">
        <v>650</v>
      </c>
      <c r="H356">
        <v>210</v>
      </c>
      <c r="I356" s="1">
        <v>33669</v>
      </c>
      <c r="J356">
        <v>26</v>
      </c>
      <c r="K356" t="s">
        <v>959</v>
      </c>
      <c r="L356" t="s">
        <v>26</v>
      </c>
      <c r="M356" t="s">
        <v>45</v>
      </c>
      <c r="N356">
        <v>30</v>
      </c>
      <c r="O356" t="s">
        <v>219</v>
      </c>
      <c r="P356" t="s">
        <v>220</v>
      </c>
      <c r="Q356" t="s">
        <v>221</v>
      </c>
      <c r="R356">
        <v>34</v>
      </c>
      <c r="S356">
        <v>0</v>
      </c>
      <c r="T356">
        <v>0</v>
      </c>
      <c r="U356">
        <v>0</v>
      </c>
    </row>
    <row r="357" spans="1:22" x14ac:dyDescent="0.25">
      <c r="A357" t="s">
        <v>1998</v>
      </c>
      <c r="B357">
        <v>5821</v>
      </c>
      <c r="C357" t="s">
        <v>960</v>
      </c>
      <c r="D357" t="s">
        <v>961</v>
      </c>
      <c r="E357">
        <v>27</v>
      </c>
      <c r="F357" t="s">
        <v>51</v>
      </c>
      <c r="G357" t="s">
        <v>645</v>
      </c>
      <c r="H357">
        <v>190</v>
      </c>
      <c r="I357" s="1">
        <v>33707</v>
      </c>
      <c r="J357">
        <v>26</v>
      </c>
      <c r="K357" t="s">
        <v>535</v>
      </c>
      <c r="L357" t="s">
        <v>53</v>
      </c>
      <c r="M357" t="s">
        <v>45</v>
      </c>
      <c r="N357">
        <v>26</v>
      </c>
      <c r="O357" t="s">
        <v>335</v>
      </c>
      <c r="P357" t="s">
        <v>336</v>
      </c>
      <c r="Q357" t="s">
        <v>337</v>
      </c>
      <c r="R357">
        <v>61</v>
      </c>
      <c r="S357">
        <v>6</v>
      </c>
      <c r="T357">
        <v>11</v>
      </c>
      <c r="U357">
        <v>17</v>
      </c>
      <c r="V357">
        <v>95</v>
      </c>
    </row>
    <row r="358" spans="1:22" x14ac:dyDescent="0.25">
      <c r="A358" t="s">
        <v>1998</v>
      </c>
      <c r="B358">
        <v>4438</v>
      </c>
      <c r="C358" t="s">
        <v>962</v>
      </c>
      <c r="D358" t="s">
        <v>425</v>
      </c>
      <c r="E358">
        <v>15</v>
      </c>
      <c r="F358" t="s">
        <v>51</v>
      </c>
      <c r="G358" t="s">
        <v>645</v>
      </c>
      <c r="H358">
        <v>192</v>
      </c>
      <c r="I358" s="1">
        <v>31766</v>
      </c>
      <c r="J358">
        <v>31</v>
      </c>
      <c r="K358" t="s">
        <v>963</v>
      </c>
      <c r="L358" t="s">
        <v>26</v>
      </c>
      <c r="M358" t="s">
        <v>45</v>
      </c>
      <c r="N358">
        <v>21</v>
      </c>
      <c r="O358" t="s">
        <v>92</v>
      </c>
      <c r="P358" t="s">
        <v>93</v>
      </c>
      <c r="Q358" t="s">
        <v>94</v>
      </c>
      <c r="R358">
        <v>14</v>
      </c>
      <c r="S358">
        <v>1</v>
      </c>
      <c r="T358">
        <v>3</v>
      </c>
      <c r="U358">
        <v>4</v>
      </c>
      <c r="V358">
        <v>24</v>
      </c>
    </row>
    <row r="359" spans="1:22" x14ac:dyDescent="0.25">
      <c r="A359" t="s">
        <v>1998</v>
      </c>
      <c r="B359">
        <v>11704</v>
      </c>
      <c r="C359" t="s">
        <v>964</v>
      </c>
      <c r="D359" t="s">
        <v>324</v>
      </c>
      <c r="E359">
        <v>59</v>
      </c>
      <c r="F359" t="s">
        <v>82</v>
      </c>
      <c r="G359" t="s">
        <v>650</v>
      </c>
      <c r="H359">
        <v>210</v>
      </c>
      <c r="I359" s="1">
        <v>34417</v>
      </c>
      <c r="J359">
        <v>24</v>
      </c>
      <c r="K359" t="s">
        <v>965</v>
      </c>
      <c r="L359" t="s">
        <v>26</v>
      </c>
      <c r="M359" t="s">
        <v>27</v>
      </c>
      <c r="N359">
        <v>1</v>
      </c>
      <c r="O359" t="s">
        <v>124</v>
      </c>
      <c r="P359" t="s">
        <v>125</v>
      </c>
      <c r="Q359" t="s">
        <v>126</v>
      </c>
      <c r="R359">
        <v>35</v>
      </c>
      <c r="S359">
        <v>0</v>
      </c>
      <c r="T359">
        <v>11</v>
      </c>
      <c r="U359">
        <v>11</v>
      </c>
      <c r="V359">
        <v>50</v>
      </c>
    </row>
    <row r="360" spans="1:22" x14ac:dyDescent="0.25">
      <c r="A360" t="s">
        <v>1998</v>
      </c>
      <c r="B360">
        <v>4510</v>
      </c>
      <c r="C360" t="s">
        <v>966</v>
      </c>
      <c r="D360" t="s">
        <v>967</v>
      </c>
      <c r="E360">
        <v>8</v>
      </c>
      <c r="F360" t="s">
        <v>82</v>
      </c>
      <c r="G360" t="s">
        <v>662</v>
      </c>
      <c r="H360">
        <v>200</v>
      </c>
      <c r="I360" s="1">
        <v>32850</v>
      </c>
      <c r="J360">
        <v>28</v>
      </c>
      <c r="K360" t="s">
        <v>277</v>
      </c>
      <c r="L360" t="s">
        <v>26</v>
      </c>
      <c r="M360" t="s">
        <v>45</v>
      </c>
      <c r="N360">
        <v>28</v>
      </c>
      <c r="O360" t="s">
        <v>665</v>
      </c>
      <c r="P360" t="s">
        <v>666</v>
      </c>
      <c r="Q360" t="s">
        <v>667</v>
      </c>
      <c r="R360">
        <v>82</v>
      </c>
      <c r="S360">
        <v>12</v>
      </c>
      <c r="T360">
        <v>32</v>
      </c>
      <c r="U360">
        <v>44</v>
      </c>
      <c r="V360">
        <v>181</v>
      </c>
    </row>
    <row r="361" spans="1:22" x14ac:dyDescent="0.25">
      <c r="A361" t="s">
        <v>1998</v>
      </c>
      <c r="B361">
        <v>9007</v>
      </c>
      <c r="C361" t="s">
        <v>968</v>
      </c>
      <c r="D361" t="s">
        <v>969</v>
      </c>
      <c r="E361">
        <v>26</v>
      </c>
      <c r="F361" t="s">
        <v>41</v>
      </c>
      <c r="G361" t="s">
        <v>641</v>
      </c>
      <c r="H361">
        <v>197</v>
      </c>
      <c r="I361" s="1">
        <v>33020</v>
      </c>
      <c r="J361">
        <v>27</v>
      </c>
      <c r="K361" t="s">
        <v>970</v>
      </c>
      <c r="L361" t="s">
        <v>44</v>
      </c>
      <c r="M361" t="s">
        <v>45</v>
      </c>
      <c r="N361">
        <v>28</v>
      </c>
      <c r="O361" t="s">
        <v>665</v>
      </c>
      <c r="P361" t="s">
        <v>666</v>
      </c>
      <c r="Q361" t="s">
        <v>667</v>
      </c>
      <c r="R361">
        <v>70</v>
      </c>
      <c r="S361">
        <v>6</v>
      </c>
      <c r="T361">
        <v>16</v>
      </c>
      <c r="U361">
        <v>22</v>
      </c>
      <c r="V361">
        <v>78</v>
      </c>
    </row>
    <row r="362" spans="1:22" x14ac:dyDescent="0.25">
      <c r="A362" t="s">
        <v>1998</v>
      </c>
      <c r="B362">
        <v>5417</v>
      </c>
      <c r="C362" t="s">
        <v>971</v>
      </c>
      <c r="D362" t="s">
        <v>972</v>
      </c>
      <c r="E362">
        <v>29</v>
      </c>
      <c r="F362" t="s">
        <v>41</v>
      </c>
      <c r="G362" t="s">
        <v>641</v>
      </c>
      <c r="H362">
        <v>215</v>
      </c>
      <c r="I362" s="1">
        <v>34999</v>
      </c>
      <c r="J362">
        <v>22</v>
      </c>
      <c r="K362" t="s">
        <v>973</v>
      </c>
      <c r="L362" t="s">
        <v>465</v>
      </c>
      <c r="M362" t="s">
        <v>45</v>
      </c>
      <c r="N362">
        <v>24</v>
      </c>
      <c r="O362" t="s">
        <v>142</v>
      </c>
      <c r="P362" t="s">
        <v>143</v>
      </c>
      <c r="Q362" t="s">
        <v>144</v>
      </c>
      <c r="R362">
        <v>82</v>
      </c>
      <c r="S362">
        <v>29</v>
      </c>
      <c r="T362">
        <v>48</v>
      </c>
      <c r="U362">
        <v>77</v>
      </c>
      <c r="V362">
        <v>172</v>
      </c>
    </row>
    <row r="363" spans="1:22" x14ac:dyDescent="0.25">
      <c r="A363" t="s">
        <v>1998</v>
      </c>
      <c r="B363">
        <v>5540</v>
      </c>
      <c r="C363" t="s">
        <v>974</v>
      </c>
      <c r="D363" t="s">
        <v>593</v>
      </c>
      <c r="E363">
        <v>32</v>
      </c>
      <c r="F363" t="s">
        <v>90</v>
      </c>
      <c r="G363" t="s">
        <v>654</v>
      </c>
      <c r="H363">
        <v>205</v>
      </c>
      <c r="I363" s="1">
        <v>34472</v>
      </c>
      <c r="J363">
        <v>23</v>
      </c>
      <c r="K363" t="s">
        <v>233</v>
      </c>
      <c r="L363" t="s">
        <v>26</v>
      </c>
      <c r="M363" t="s">
        <v>45</v>
      </c>
      <c r="N363">
        <v>13</v>
      </c>
      <c r="O363" t="s">
        <v>228</v>
      </c>
      <c r="P363" t="s">
        <v>229</v>
      </c>
      <c r="Q363" t="s">
        <v>230</v>
      </c>
      <c r="R363">
        <v>1</v>
      </c>
      <c r="S363">
        <v>0</v>
      </c>
      <c r="T363">
        <v>0</v>
      </c>
      <c r="U363">
        <v>0</v>
      </c>
    </row>
    <row r="364" spans="1:22" x14ac:dyDescent="0.25">
      <c r="A364" t="s">
        <v>1998</v>
      </c>
      <c r="B364">
        <v>5230</v>
      </c>
      <c r="C364" t="s">
        <v>975</v>
      </c>
      <c r="D364" t="s">
        <v>432</v>
      </c>
      <c r="E364">
        <v>27</v>
      </c>
      <c r="F364" t="s">
        <v>23</v>
      </c>
      <c r="G364" t="s">
        <v>645</v>
      </c>
      <c r="H364">
        <v>203</v>
      </c>
      <c r="I364" s="1">
        <v>34786</v>
      </c>
      <c r="J364">
        <v>23</v>
      </c>
      <c r="K364" t="s">
        <v>976</v>
      </c>
      <c r="L364" t="s">
        <v>26</v>
      </c>
      <c r="M364" t="s">
        <v>45</v>
      </c>
      <c r="N364">
        <v>1</v>
      </c>
      <c r="O364" t="s">
        <v>124</v>
      </c>
      <c r="P364" t="s">
        <v>125</v>
      </c>
      <c r="Q364" t="s">
        <v>126</v>
      </c>
      <c r="R364">
        <v>73</v>
      </c>
      <c r="S364">
        <v>21</v>
      </c>
      <c r="T364">
        <v>32</v>
      </c>
      <c r="U364">
        <v>53</v>
      </c>
      <c r="V364">
        <v>183</v>
      </c>
    </row>
    <row r="365" spans="1:22" x14ac:dyDescent="0.25">
      <c r="A365" t="s">
        <v>1998</v>
      </c>
      <c r="B365">
        <v>4245</v>
      </c>
      <c r="C365" t="s">
        <v>977</v>
      </c>
      <c r="D365" t="s">
        <v>831</v>
      </c>
      <c r="E365">
        <v>17</v>
      </c>
      <c r="F365" t="s">
        <v>41</v>
      </c>
      <c r="G365" t="s">
        <v>641</v>
      </c>
      <c r="H365">
        <v>205</v>
      </c>
      <c r="I365" s="1">
        <v>31531</v>
      </c>
      <c r="J365">
        <v>31</v>
      </c>
      <c r="K365" t="s">
        <v>683</v>
      </c>
      <c r="L365" t="s">
        <v>44</v>
      </c>
      <c r="M365" t="s">
        <v>45</v>
      </c>
      <c r="N365">
        <v>19</v>
      </c>
      <c r="O365" t="s">
        <v>77</v>
      </c>
      <c r="P365" t="s">
        <v>78</v>
      </c>
      <c r="Q365" t="s">
        <v>79</v>
      </c>
      <c r="R365">
        <v>80</v>
      </c>
      <c r="S365">
        <v>12</v>
      </c>
      <c r="T365">
        <v>29</v>
      </c>
      <c r="U365">
        <v>41</v>
      </c>
      <c r="V365">
        <v>115</v>
      </c>
    </row>
    <row r="366" spans="1:22" x14ac:dyDescent="0.25">
      <c r="A366" t="s">
        <v>1998</v>
      </c>
      <c r="B366">
        <v>4666</v>
      </c>
      <c r="C366" t="s">
        <v>978</v>
      </c>
      <c r="D366" t="s">
        <v>979</v>
      </c>
      <c r="E366">
        <v>40</v>
      </c>
      <c r="F366" t="s">
        <v>90</v>
      </c>
      <c r="G366" t="s">
        <v>748</v>
      </c>
      <c r="H366">
        <v>218</v>
      </c>
      <c r="I366" s="1">
        <v>31536</v>
      </c>
      <c r="J366">
        <v>31</v>
      </c>
      <c r="K366" t="s">
        <v>66</v>
      </c>
      <c r="L366" t="s">
        <v>26</v>
      </c>
      <c r="M366" t="s">
        <v>45</v>
      </c>
      <c r="N366">
        <v>25</v>
      </c>
      <c r="O366" t="s">
        <v>112</v>
      </c>
      <c r="P366" t="s">
        <v>113</v>
      </c>
      <c r="Q366" t="s">
        <v>114</v>
      </c>
      <c r="R366">
        <v>66</v>
      </c>
      <c r="S366">
        <v>0</v>
      </c>
      <c r="T366">
        <v>0</v>
      </c>
      <c r="U366">
        <v>0</v>
      </c>
    </row>
    <row r="367" spans="1:22" x14ac:dyDescent="0.25">
      <c r="A367" t="s">
        <v>1998</v>
      </c>
      <c r="B367">
        <v>5125</v>
      </c>
      <c r="C367" t="s">
        <v>980</v>
      </c>
      <c r="D367" t="s">
        <v>422</v>
      </c>
      <c r="E367">
        <v>24</v>
      </c>
      <c r="F367" t="s">
        <v>82</v>
      </c>
      <c r="G367" t="s">
        <v>645</v>
      </c>
      <c r="H367">
        <v>184</v>
      </c>
      <c r="I367" s="1">
        <v>34540</v>
      </c>
      <c r="J367">
        <v>23</v>
      </c>
      <c r="K367" t="s">
        <v>66</v>
      </c>
      <c r="L367" t="s">
        <v>26</v>
      </c>
      <c r="M367" t="s">
        <v>45</v>
      </c>
      <c r="N367">
        <v>25</v>
      </c>
      <c r="O367" t="s">
        <v>112</v>
      </c>
      <c r="P367" t="s">
        <v>113</v>
      </c>
      <c r="Q367" t="s">
        <v>114</v>
      </c>
      <c r="R367">
        <v>76</v>
      </c>
      <c r="S367">
        <v>11</v>
      </c>
      <c r="T367">
        <v>23</v>
      </c>
      <c r="U367">
        <v>34</v>
      </c>
      <c r="V367">
        <v>131</v>
      </c>
    </row>
    <row r="368" spans="1:22" x14ac:dyDescent="0.25">
      <c r="A368" t="s">
        <v>1998</v>
      </c>
      <c r="B368">
        <v>5310</v>
      </c>
      <c r="C368" t="s">
        <v>981</v>
      </c>
      <c r="D368" t="s">
        <v>160</v>
      </c>
      <c r="E368">
        <v>8</v>
      </c>
      <c r="F368" t="s">
        <v>82</v>
      </c>
      <c r="G368" t="s">
        <v>654</v>
      </c>
      <c r="H368">
        <v>207</v>
      </c>
      <c r="I368" s="1">
        <v>33487</v>
      </c>
      <c r="J368">
        <v>26</v>
      </c>
      <c r="K368" t="s">
        <v>982</v>
      </c>
      <c r="L368" t="s">
        <v>44</v>
      </c>
      <c r="M368" t="s">
        <v>45</v>
      </c>
      <c r="N368">
        <v>10</v>
      </c>
      <c r="O368" t="s">
        <v>67</v>
      </c>
      <c r="P368" t="s">
        <v>68</v>
      </c>
      <c r="Q368" t="s">
        <v>69</v>
      </c>
      <c r="R368">
        <v>70</v>
      </c>
      <c r="S368">
        <v>1</v>
      </c>
      <c r="T368">
        <v>14</v>
      </c>
      <c r="U368">
        <v>15</v>
      </c>
      <c r="V368">
        <v>77</v>
      </c>
    </row>
    <row r="369" spans="1:22" x14ac:dyDescent="0.25">
      <c r="A369" t="s">
        <v>1998</v>
      </c>
      <c r="B369">
        <v>10069</v>
      </c>
      <c r="C369" t="s">
        <v>983</v>
      </c>
      <c r="D369" t="s">
        <v>984</v>
      </c>
      <c r="E369">
        <v>18</v>
      </c>
      <c r="F369" t="s">
        <v>41</v>
      </c>
      <c r="G369" t="s">
        <v>645</v>
      </c>
      <c r="H369">
        <v>195</v>
      </c>
      <c r="I369" s="1">
        <v>35097</v>
      </c>
      <c r="J369">
        <v>22</v>
      </c>
      <c r="K369" t="s">
        <v>985</v>
      </c>
      <c r="L369" t="s">
        <v>44</v>
      </c>
      <c r="M369" t="s">
        <v>27</v>
      </c>
      <c r="N369">
        <v>30</v>
      </c>
      <c r="O369" t="s">
        <v>219</v>
      </c>
      <c r="P369" t="s">
        <v>220</v>
      </c>
      <c r="Q369" t="s">
        <v>221</v>
      </c>
      <c r="R369">
        <v>78</v>
      </c>
      <c r="S369">
        <v>15</v>
      </c>
      <c r="T369">
        <v>18</v>
      </c>
      <c r="U369">
        <v>33</v>
      </c>
      <c r="V369">
        <v>88</v>
      </c>
    </row>
    <row r="370" spans="1:22" x14ac:dyDescent="0.25">
      <c r="A370" t="s">
        <v>1998</v>
      </c>
      <c r="B370">
        <v>5895</v>
      </c>
      <c r="C370" t="s">
        <v>986</v>
      </c>
      <c r="D370" t="s">
        <v>151</v>
      </c>
      <c r="E370">
        <v>18</v>
      </c>
      <c r="F370" t="s">
        <v>23</v>
      </c>
      <c r="G370" t="s">
        <v>645</v>
      </c>
      <c r="H370">
        <v>187</v>
      </c>
      <c r="I370" s="1">
        <v>33672</v>
      </c>
      <c r="J370">
        <v>26</v>
      </c>
      <c r="K370" t="s">
        <v>987</v>
      </c>
      <c r="L370" t="s">
        <v>44</v>
      </c>
      <c r="M370" t="s">
        <v>45</v>
      </c>
      <c r="N370">
        <v>13</v>
      </c>
      <c r="O370" t="s">
        <v>228</v>
      </c>
      <c r="P370" t="s">
        <v>229</v>
      </c>
      <c r="Q370" t="s">
        <v>230</v>
      </c>
      <c r="R370">
        <v>81</v>
      </c>
      <c r="S370">
        <v>14</v>
      </c>
      <c r="T370">
        <v>18</v>
      </c>
      <c r="U370">
        <v>32</v>
      </c>
      <c r="V370">
        <v>123</v>
      </c>
    </row>
    <row r="371" spans="1:22" x14ac:dyDescent="0.25">
      <c r="A371" t="s">
        <v>1998</v>
      </c>
      <c r="B371">
        <v>5025</v>
      </c>
      <c r="C371" t="s">
        <v>988</v>
      </c>
      <c r="D371" t="s">
        <v>700</v>
      </c>
      <c r="E371">
        <v>20</v>
      </c>
      <c r="F371" t="s">
        <v>41</v>
      </c>
      <c r="G371" t="s">
        <v>645</v>
      </c>
      <c r="H371">
        <v>190</v>
      </c>
      <c r="I371" s="1">
        <v>33382</v>
      </c>
      <c r="J371">
        <v>26</v>
      </c>
      <c r="K371" t="s">
        <v>233</v>
      </c>
      <c r="L371" t="s">
        <v>26</v>
      </c>
      <c r="M371" t="s">
        <v>45</v>
      </c>
      <c r="N371">
        <v>27</v>
      </c>
      <c r="O371" t="s">
        <v>237</v>
      </c>
      <c r="P371" t="s">
        <v>238</v>
      </c>
      <c r="Q371" t="s">
        <v>239</v>
      </c>
      <c r="R371">
        <v>60</v>
      </c>
      <c r="S371">
        <v>3</v>
      </c>
      <c r="T371">
        <v>9</v>
      </c>
      <c r="U371">
        <v>12</v>
      </c>
      <c r="V371">
        <v>82</v>
      </c>
    </row>
    <row r="372" spans="1:22" x14ac:dyDescent="0.25">
      <c r="A372" t="s">
        <v>1998</v>
      </c>
      <c r="B372">
        <v>4099</v>
      </c>
      <c r="C372" t="s">
        <v>989</v>
      </c>
      <c r="D372" t="s">
        <v>815</v>
      </c>
      <c r="E372">
        <v>23</v>
      </c>
      <c r="F372" t="s">
        <v>82</v>
      </c>
      <c r="G372" t="s">
        <v>650</v>
      </c>
      <c r="H372">
        <v>214</v>
      </c>
      <c r="I372" s="1">
        <v>31523</v>
      </c>
      <c r="J372">
        <v>32</v>
      </c>
      <c r="K372" t="s">
        <v>990</v>
      </c>
      <c r="L372" t="s">
        <v>35</v>
      </c>
      <c r="M372" t="s">
        <v>45</v>
      </c>
      <c r="N372">
        <v>21</v>
      </c>
      <c r="O372" t="s">
        <v>92</v>
      </c>
      <c r="P372" t="s">
        <v>93</v>
      </c>
      <c r="Q372" t="s">
        <v>94</v>
      </c>
      <c r="R372">
        <v>68</v>
      </c>
      <c r="S372">
        <v>6</v>
      </c>
      <c r="T372">
        <v>15</v>
      </c>
      <c r="U372">
        <v>21</v>
      </c>
      <c r="V372">
        <v>138</v>
      </c>
    </row>
    <row r="373" spans="1:22" x14ac:dyDescent="0.25">
      <c r="A373" t="s">
        <v>1998</v>
      </c>
      <c r="B373">
        <v>5823</v>
      </c>
      <c r="C373" t="s">
        <v>991</v>
      </c>
      <c r="D373" t="s">
        <v>339</v>
      </c>
      <c r="E373">
        <v>6</v>
      </c>
      <c r="F373" t="s">
        <v>82</v>
      </c>
      <c r="G373" t="s">
        <v>654</v>
      </c>
      <c r="H373">
        <v>215</v>
      </c>
      <c r="I373" s="1">
        <v>34148</v>
      </c>
      <c r="J373">
        <v>24</v>
      </c>
      <c r="K373" t="s">
        <v>155</v>
      </c>
      <c r="L373" t="s">
        <v>26</v>
      </c>
      <c r="M373" t="s">
        <v>45</v>
      </c>
      <c r="N373">
        <v>17</v>
      </c>
      <c r="O373" t="s">
        <v>264</v>
      </c>
      <c r="P373" t="s">
        <v>265</v>
      </c>
      <c r="Q373" t="s">
        <v>266</v>
      </c>
      <c r="R373">
        <v>69</v>
      </c>
      <c r="S373">
        <v>3</v>
      </c>
      <c r="T373">
        <v>12</v>
      </c>
      <c r="U373">
        <v>15</v>
      </c>
      <c r="V373">
        <v>81</v>
      </c>
    </row>
    <row r="374" spans="1:22" x14ac:dyDescent="0.25">
      <c r="A374" t="s">
        <v>1998</v>
      </c>
      <c r="B374">
        <v>5419</v>
      </c>
      <c r="C374" t="s">
        <v>992</v>
      </c>
      <c r="D374" t="s">
        <v>993</v>
      </c>
      <c r="E374">
        <v>27</v>
      </c>
      <c r="F374" t="s">
        <v>51</v>
      </c>
      <c r="G374" t="s">
        <v>645</v>
      </c>
      <c r="H374">
        <v>172</v>
      </c>
      <c r="I374" s="1">
        <v>35109</v>
      </c>
      <c r="J374">
        <v>22</v>
      </c>
      <c r="K374" t="s">
        <v>994</v>
      </c>
      <c r="L374" t="s">
        <v>656</v>
      </c>
      <c r="M374" t="s">
        <v>45</v>
      </c>
      <c r="N374">
        <v>2</v>
      </c>
      <c r="O374" t="s">
        <v>211</v>
      </c>
      <c r="P374" t="s">
        <v>212</v>
      </c>
      <c r="Q374" t="s">
        <v>213</v>
      </c>
      <c r="R374">
        <v>82</v>
      </c>
      <c r="S374">
        <v>25</v>
      </c>
      <c r="T374">
        <v>39</v>
      </c>
      <c r="U374">
        <v>64</v>
      </c>
      <c r="V374">
        <v>204</v>
      </c>
    </row>
    <row r="375" spans="1:22" x14ac:dyDescent="0.25">
      <c r="A375" t="s">
        <v>1998</v>
      </c>
      <c r="B375">
        <v>5597</v>
      </c>
      <c r="C375" t="s">
        <v>995</v>
      </c>
      <c r="D375" t="s">
        <v>825</v>
      </c>
      <c r="E375">
        <v>15</v>
      </c>
      <c r="F375" t="s">
        <v>41</v>
      </c>
      <c r="G375" t="s">
        <v>641</v>
      </c>
      <c r="H375">
        <v>206</v>
      </c>
      <c r="I375" s="1">
        <v>35366</v>
      </c>
      <c r="J375">
        <v>21</v>
      </c>
      <c r="K375" t="s">
        <v>996</v>
      </c>
      <c r="L375" t="s">
        <v>44</v>
      </c>
      <c r="M375" t="s">
        <v>45</v>
      </c>
      <c r="N375">
        <v>15</v>
      </c>
      <c r="O375" t="s">
        <v>253</v>
      </c>
      <c r="P375" t="s">
        <v>254</v>
      </c>
      <c r="Q375" t="s">
        <v>255</v>
      </c>
      <c r="R375">
        <v>61</v>
      </c>
      <c r="S375">
        <v>24</v>
      </c>
      <c r="T375">
        <v>33</v>
      </c>
      <c r="U375">
        <v>57</v>
      </c>
      <c r="V375">
        <v>248</v>
      </c>
    </row>
    <row r="376" spans="1:22" x14ac:dyDescent="0.25">
      <c r="A376" t="s">
        <v>1998</v>
      </c>
      <c r="B376">
        <v>5414</v>
      </c>
      <c r="C376" t="s">
        <v>997</v>
      </c>
      <c r="D376" t="s">
        <v>453</v>
      </c>
      <c r="E376">
        <v>5</v>
      </c>
      <c r="F376" t="s">
        <v>82</v>
      </c>
      <c r="G376" t="s">
        <v>654</v>
      </c>
      <c r="H376">
        <v>216</v>
      </c>
      <c r="I376" s="1">
        <v>35102</v>
      </c>
      <c r="J376">
        <v>22</v>
      </c>
      <c r="K376" t="s">
        <v>709</v>
      </c>
      <c r="L376" t="s">
        <v>26</v>
      </c>
      <c r="M376" t="s">
        <v>45</v>
      </c>
      <c r="N376">
        <v>4</v>
      </c>
      <c r="O376" t="s">
        <v>314</v>
      </c>
      <c r="P376" t="s">
        <v>315</v>
      </c>
      <c r="Q376" t="s">
        <v>316</v>
      </c>
      <c r="R376">
        <v>69</v>
      </c>
      <c r="S376">
        <v>10</v>
      </c>
      <c r="T376">
        <v>11</v>
      </c>
      <c r="U376">
        <v>21</v>
      </c>
      <c r="V376">
        <v>225</v>
      </c>
    </row>
    <row r="377" spans="1:22" x14ac:dyDescent="0.25">
      <c r="A377" t="s">
        <v>1998</v>
      </c>
      <c r="B377">
        <v>5022</v>
      </c>
      <c r="C377" t="s">
        <v>998</v>
      </c>
      <c r="D377" t="s">
        <v>999</v>
      </c>
      <c r="E377">
        <v>14</v>
      </c>
      <c r="F377" t="s">
        <v>82</v>
      </c>
      <c r="G377" t="s">
        <v>654</v>
      </c>
      <c r="H377">
        <v>215</v>
      </c>
      <c r="I377" s="1">
        <v>33017</v>
      </c>
      <c r="J377">
        <v>27</v>
      </c>
      <c r="K377" t="s">
        <v>1000</v>
      </c>
      <c r="L377" t="s">
        <v>35</v>
      </c>
      <c r="M377" t="s">
        <v>45</v>
      </c>
      <c r="N377">
        <v>18</v>
      </c>
      <c r="O377" t="s">
        <v>36</v>
      </c>
      <c r="P377" t="s">
        <v>37</v>
      </c>
      <c r="Q377" t="s">
        <v>38</v>
      </c>
      <c r="R377">
        <v>82</v>
      </c>
      <c r="S377">
        <v>3</v>
      </c>
      <c r="T377">
        <v>20</v>
      </c>
      <c r="U377">
        <v>23</v>
      </c>
      <c r="V377">
        <v>120</v>
      </c>
    </row>
    <row r="378" spans="1:22" x14ac:dyDescent="0.25">
      <c r="A378" t="s">
        <v>1998</v>
      </c>
      <c r="B378">
        <v>4866</v>
      </c>
      <c r="C378" t="s">
        <v>1001</v>
      </c>
      <c r="D378" t="s">
        <v>746</v>
      </c>
      <c r="E378">
        <v>23</v>
      </c>
      <c r="F378" t="s">
        <v>82</v>
      </c>
      <c r="G378" t="s">
        <v>641</v>
      </c>
      <c r="H378">
        <v>200</v>
      </c>
      <c r="I378" s="1">
        <v>33436</v>
      </c>
      <c r="J378">
        <v>26</v>
      </c>
      <c r="K378" t="s">
        <v>1002</v>
      </c>
      <c r="L378" t="s">
        <v>35</v>
      </c>
      <c r="M378" t="s">
        <v>45</v>
      </c>
      <c r="N378">
        <v>30</v>
      </c>
      <c r="O378" t="s">
        <v>219</v>
      </c>
      <c r="P378" t="s">
        <v>220</v>
      </c>
      <c r="Q378" t="s">
        <v>221</v>
      </c>
      <c r="R378">
        <v>79</v>
      </c>
      <c r="S378">
        <v>12</v>
      </c>
      <c r="T378">
        <v>27</v>
      </c>
      <c r="U378">
        <v>39</v>
      </c>
      <c r="V378">
        <v>145</v>
      </c>
    </row>
    <row r="379" spans="1:22" x14ac:dyDescent="0.25">
      <c r="A379" t="s">
        <v>1998</v>
      </c>
      <c r="B379">
        <v>11728</v>
      </c>
      <c r="C379" t="s">
        <v>1003</v>
      </c>
      <c r="D379" t="s">
        <v>1004</v>
      </c>
      <c r="E379">
        <v>40</v>
      </c>
      <c r="F379" t="s">
        <v>23</v>
      </c>
      <c r="G379" t="s">
        <v>662</v>
      </c>
      <c r="H379">
        <v>210</v>
      </c>
      <c r="I379" s="1">
        <v>34805</v>
      </c>
      <c r="J379">
        <v>23</v>
      </c>
      <c r="K379" t="s">
        <v>1005</v>
      </c>
      <c r="L379" t="s">
        <v>26</v>
      </c>
      <c r="M379" t="s">
        <v>27</v>
      </c>
      <c r="N379">
        <v>27</v>
      </c>
      <c r="O379" t="s">
        <v>237</v>
      </c>
      <c r="P379" t="s">
        <v>238</v>
      </c>
      <c r="Q379" t="s">
        <v>239</v>
      </c>
      <c r="R379">
        <v>18</v>
      </c>
      <c r="S379">
        <v>1</v>
      </c>
      <c r="T379">
        <v>6</v>
      </c>
      <c r="U379">
        <v>7</v>
      </c>
      <c r="V379">
        <v>15</v>
      </c>
    </row>
    <row r="380" spans="1:22" x14ac:dyDescent="0.25">
      <c r="A380" t="s">
        <v>1998</v>
      </c>
      <c r="B380">
        <v>4723</v>
      </c>
      <c r="C380" t="s">
        <v>1006</v>
      </c>
      <c r="D380" t="s">
        <v>1007</v>
      </c>
      <c r="E380">
        <v>20</v>
      </c>
      <c r="F380" t="s">
        <v>41</v>
      </c>
      <c r="G380" t="s">
        <v>641</v>
      </c>
      <c r="H380">
        <v>207</v>
      </c>
      <c r="I380" s="1">
        <v>32636</v>
      </c>
      <c r="J380">
        <v>28</v>
      </c>
      <c r="K380" t="s">
        <v>1008</v>
      </c>
      <c r="L380" t="s">
        <v>656</v>
      </c>
      <c r="M380" t="s">
        <v>45</v>
      </c>
      <c r="N380">
        <v>5</v>
      </c>
      <c r="O380" t="s">
        <v>438</v>
      </c>
      <c r="P380" t="s">
        <v>439</v>
      </c>
      <c r="Q380" t="s">
        <v>440</v>
      </c>
      <c r="R380">
        <v>81</v>
      </c>
      <c r="S380">
        <v>12</v>
      </c>
      <c r="T380">
        <v>13</v>
      </c>
      <c r="U380">
        <v>25</v>
      </c>
      <c r="V380">
        <v>115</v>
      </c>
    </row>
    <row r="381" spans="1:22" x14ac:dyDescent="0.25">
      <c r="A381" t="s">
        <v>1998</v>
      </c>
      <c r="B381">
        <v>4305</v>
      </c>
      <c r="C381" t="s">
        <v>1009</v>
      </c>
      <c r="D381" t="s">
        <v>160</v>
      </c>
      <c r="E381">
        <v>1</v>
      </c>
      <c r="F381" t="s">
        <v>90</v>
      </c>
      <c r="G381" t="s">
        <v>641</v>
      </c>
      <c r="H381">
        <v>209</v>
      </c>
      <c r="I381" s="1">
        <v>31146</v>
      </c>
      <c r="J381">
        <v>33</v>
      </c>
      <c r="K381" t="s">
        <v>1010</v>
      </c>
      <c r="L381" t="s">
        <v>26</v>
      </c>
      <c r="M381" t="s">
        <v>45</v>
      </c>
      <c r="N381">
        <v>23</v>
      </c>
      <c r="O381" t="s">
        <v>283</v>
      </c>
      <c r="P381" t="s">
        <v>284</v>
      </c>
      <c r="Q381" t="s">
        <v>285</v>
      </c>
      <c r="R381">
        <v>50</v>
      </c>
      <c r="S381">
        <v>0</v>
      </c>
      <c r="T381">
        <v>0</v>
      </c>
      <c r="U381">
        <v>0</v>
      </c>
    </row>
    <row r="382" spans="1:22" x14ac:dyDescent="0.25">
      <c r="A382" t="s">
        <v>1998</v>
      </c>
      <c r="B382">
        <v>5017</v>
      </c>
      <c r="C382" t="s">
        <v>1011</v>
      </c>
      <c r="D382" t="s">
        <v>1012</v>
      </c>
      <c r="E382">
        <v>74</v>
      </c>
      <c r="F382" t="s">
        <v>82</v>
      </c>
      <c r="G382" t="s">
        <v>641</v>
      </c>
      <c r="H382">
        <v>218</v>
      </c>
      <c r="I382" s="1">
        <v>31527</v>
      </c>
      <c r="J382">
        <v>32</v>
      </c>
      <c r="K382" t="s">
        <v>1013</v>
      </c>
      <c r="L382" t="s">
        <v>297</v>
      </c>
      <c r="M382" t="s">
        <v>45</v>
      </c>
      <c r="N382">
        <v>14</v>
      </c>
      <c r="O382" t="s">
        <v>136</v>
      </c>
      <c r="P382" t="s">
        <v>137</v>
      </c>
      <c r="Q382" t="s">
        <v>138</v>
      </c>
      <c r="R382">
        <v>76</v>
      </c>
      <c r="S382">
        <v>2</v>
      </c>
      <c r="T382">
        <v>8</v>
      </c>
      <c r="U382">
        <v>10</v>
      </c>
      <c r="V382">
        <v>82</v>
      </c>
    </row>
    <row r="383" spans="1:22" x14ac:dyDescent="0.25">
      <c r="A383" t="s">
        <v>1998</v>
      </c>
      <c r="B383">
        <v>4725</v>
      </c>
      <c r="C383" t="s">
        <v>1014</v>
      </c>
      <c r="D383" t="s">
        <v>1015</v>
      </c>
      <c r="E383">
        <v>29</v>
      </c>
      <c r="F383" t="s">
        <v>82</v>
      </c>
      <c r="G383" t="s">
        <v>641</v>
      </c>
      <c r="H383">
        <v>214</v>
      </c>
      <c r="I383" s="1">
        <v>30044</v>
      </c>
      <c r="J383">
        <v>36</v>
      </c>
      <c r="K383" t="s">
        <v>252</v>
      </c>
      <c r="L383" t="s">
        <v>26</v>
      </c>
      <c r="M383" t="s">
        <v>45</v>
      </c>
      <c r="N383">
        <v>23</v>
      </c>
      <c r="O383" t="s">
        <v>283</v>
      </c>
      <c r="P383" t="s">
        <v>284</v>
      </c>
      <c r="Q383" t="s">
        <v>285</v>
      </c>
      <c r="R383">
        <v>81</v>
      </c>
      <c r="S383">
        <v>4</v>
      </c>
      <c r="T383">
        <v>12</v>
      </c>
      <c r="U383">
        <v>16</v>
      </c>
      <c r="V383">
        <v>107</v>
      </c>
    </row>
    <row r="384" spans="1:22" x14ac:dyDescent="0.25">
      <c r="A384" t="s">
        <v>1998</v>
      </c>
      <c r="B384">
        <v>11499</v>
      </c>
      <c r="C384" t="s">
        <v>1016</v>
      </c>
      <c r="D384" t="s">
        <v>674</v>
      </c>
      <c r="E384">
        <v>39</v>
      </c>
      <c r="F384" t="s">
        <v>82</v>
      </c>
      <c r="G384" t="s">
        <v>650</v>
      </c>
      <c r="H384">
        <v>189</v>
      </c>
      <c r="I384" s="1">
        <v>35084</v>
      </c>
      <c r="J384">
        <v>22</v>
      </c>
      <c r="K384" t="s">
        <v>34</v>
      </c>
      <c r="L384" t="s">
        <v>35</v>
      </c>
      <c r="M384" t="s">
        <v>27</v>
      </c>
      <c r="N384">
        <v>13</v>
      </c>
      <c r="O384" t="s">
        <v>228</v>
      </c>
      <c r="P384" t="s">
        <v>229</v>
      </c>
      <c r="Q384" t="s">
        <v>230</v>
      </c>
      <c r="R384">
        <v>5</v>
      </c>
      <c r="S384">
        <v>0</v>
      </c>
      <c r="T384">
        <v>0</v>
      </c>
      <c r="U384">
        <v>0</v>
      </c>
      <c r="V384">
        <v>3</v>
      </c>
    </row>
    <row r="385" spans="1:22" x14ac:dyDescent="0.25">
      <c r="A385" t="s">
        <v>1998</v>
      </c>
      <c r="B385">
        <v>4396</v>
      </c>
      <c r="C385" t="s">
        <v>1017</v>
      </c>
      <c r="D385" t="s">
        <v>432</v>
      </c>
      <c r="E385">
        <v>52</v>
      </c>
      <c r="F385" t="s">
        <v>82</v>
      </c>
      <c r="G385" t="s">
        <v>654</v>
      </c>
      <c r="H385">
        <v>220</v>
      </c>
      <c r="I385" s="1">
        <v>30743</v>
      </c>
      <c r="J385">
        <v>34</v>
      </c>
      <c r="K385" t="s">
        <v>1002</v>
      </c>
      <c r="L385" t="s">
        <v>35</v>
      </c>
      <c r="M385" t="s">
        <v>45</v>
      </c>
      <c r="N385">
        <v>16</v>
      </c>
      <c r="O385" t="s">
        <v>148</v>
      </c>
      <c r="P385" t="s">
        <v>149</v>
      </c>
      <c r="Q385" t="s">
        <v>150</v>
      </c>
      <c r="R385">
        <v>51</v>
      </c>
      <c r="S385">
        <v>1</v>
      </c>
      <c r="T385">
        <v>8</v>
      </c>
      <c r="U385">
        <v>9</v>
      </c>
      <c r="V385">
        <v>43</v>
      </c>
    </row>
    <row r="386" spans="1:22" x14ac:dyDescent="0.25">
      <c r="A386" t="s">
        <v>1998</v>
      </c>
      <c r="B386">
        <v>4020</v>
      </c>
      <c r="C386" t="s">
        <v>1018</v>
      </c>
      <c r="D386" t="s">
        <v>1019</v>
      </c>
      <c r="E386">
        <v>21</v>
      </c>
      <c r="F386" t="s">
        <v>23</v>
      </c>
      <c r="G386" t="s">
        <v>641</v>
      </c>
      <c r="H386">
        <v>196</v>
      </c>
      <c r="I386" s="1">
        <v>31245</v>
      </c>
      <c r="J386">
        <v>32</v>
      </c>
      <c r="K386" t="s">
        <v>1020</v>
      </c>
      <c r="L386" t="s">
        <v>35</v>
      </c>
      <c r="M386" t="s">
        <v>45</v>
      </c>
      <c r="N386">
        <v>21</v>
      </c>
      <c r="O386" t="s">
        <v>92</v>
      </c>
      <c r="P386" t="s">
        <v>93</v>
      </c>
      <c r="Q386" t="s">
        <v>94</v>
      </c>
      <c r="R386">
        <v>65</v>
      </c>
      <c r="S386">
        <v>11</v>
      </c>
      <c r="T386">
        <v>13</v>
      </c>
      <c r="U386">
        <v>24</v>
      </c>
      <c r="V386">
        <v>132</v>
      </c>
    </row>
    <row r="387" spans="1:22" x14ac:dyDescent="0.25">
      <c r="A387" t="s">
        <v>1998</v>
      </c>
      <c r="B387">
        <v>5615</v>
      </c>
      <c r="C387" t="s">
        <v>1021</v>
      </c>
      <c r="D387" t="s">
        <v>339</v>
      </c>
      <c r="E387">
        <v>14</v>
      </c>
      <c r="F387" t="s">
        <v>41</v>
      </c>
      <c r="G387" t="s">
        <v>662</v>
      </c>
      <c r="H387">
        <v>206</v>
      </c>
      <c r="I387" s="1">
        <v>35459</v>
      </c>
      <c r="J387">
        <v>21</v>
      </c>
      <c r="K387" t="s">
        <v>789</v>
      </c>
      <c r="L387" t="s">
        <v>35</v>
      </c>
      <c r="M387" t="s">
        <v>27</v>
      </c>
      <c r="N387">
        <v>25</v>
      </c>
      <c r="O387" t="s">
        <v>112</v>
      </c>
      <c r="P387" t="s">
        <v>113</v>
      </c>
      <c r="Q387" t="s">
        <v>114</v>
      </c>
      <c r="R387">
        <v>15</v>
      </c>
      <c r="S387">
        <v>3</v>
      </c>
      <c r="T387">
        <v>4</v>
      </c>
      <c r="U387">
        <v>7</v>
      </c>
      <c r="V387">
        <v>15</v>
      </c>
    </row>
    <row r="388" spans="1:22" x14ac:dyDescent="0.25">
      <c r="A388" t="s">
        <v>1998</v>
      </c>
      <c r="B388">
        <v>11673</v>
      </c>
      <c r="C388" t="s">
        <v>1022</v>
      </c>
      <c r="D388" t="s">
        <v>867</v>
      </c>
      <c r="E388">
        <v>73</v>
      </c>
      <c r="F388" t="s">
        <v>23</v>
      </c>
      <c r="G388" t="s">
        <v>662</v>
      </c>
      <c r="H388">
        <v>214</v>
      </c>
      <c r="I388" s="1">
        <v>34809</v>
      </c>
      <c r="J388">
        <v>23</v>
      </c>
      <c r="K388" t="s">
        <v>1023</v>
      </c>
      <c r="L388" t="s">
        <v>44</v>
      </c>
      <c r="M388" t="s">
        <v>27</v>
      </c>
      <c r="N388">
        <v>1</v>
      </c>
      <c r="O388" t="s">
        <v>124</v>
      </c>
      <c r="P388" t="s">
        <v>125</v>
      </c>
      <c r="Q388" t="s">
        <v>126</v>
      </c>
      <c r="R388">
        <v>26</v>
      </c>
      <c r="S388">
        <v>3</v>
      </c>
      <c r="T388">
        <v>0</v>
      </c>
      <c r="U388">
        <v>3</v>
      </c>
      <c r="V388">
        <v>40</v>
      </c>
    </row>
    <row r="389" spans="1:22" x14ac:dyDescent="0.25">
      <c r="A389" t="s">
        <v>1998</v>
      </c>
      <c r="B389">
        <v>5152</v>
      </c>
      <c r="C389" t="s">
        <v>1024</v>
      </c>
      <c r="D389" t="s">
        <v>1025</v>
      </c>
      <c r="E389">
        <v>26</v>
      </c>
      <c r="F389" t="s">
        <v>51</v>
      </c>
      <c r="G389" t="s">
        <v>662</v>
      </c>
      <c r="H389">
        <v>212</v>
      </c>
      <c r="I389" s="1">
        <v>33771</v>
      </c>
      <c r="J389">
        <v>25</v>
      </c>
      <c r="K389" t="s">
        <v>458</v>
      </c>
      <c r="L389" t="s">
        <v>44</v>
      </c>
      <c r="M389" t="s">
        <v>45</v>
      </c>
      <c r="N389">
        <v>29</v>
      </c>
      <c r="O389" t="s">
        <v>181</v>
      </c>
      <c r="P389" t="s">
        <v>182</v>
      </c>
      <c r="Q389" t="s">
        <v>183</v>
      </c>
      <c r="R389">
        <v>3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1998</v>
      </c>
      <c r="B390">
        <v>5116</v>
      </c>
      <c r="C390" t="s">
        <v>1026</v>
      </c>
      <c r="D390" t="s">
        <v>1027</v>
      </c>
      <c r="E390">
        <v>12</v>
      </c>
      <c r="F390" t="s">
        <v>41</v>
      </c>
      <c r="G390" t="s">
        <v>650</v>
      </c>
      <c r="H390">
        <v>216</v>
      </c>
      <c r="I390" s="1">
        <v>34343</v>
      </c>
      <c r="J390">
        <v>24</v>
      </c>
      <c r="K390" t="s">
        <v>1028</v>
      </c>
      <c r="L390" t="s">
        <v>356</v>
      </c>
      <c r="M390" t="s">
        <v>45</v>
      </c>
      <c r="N390">
        <v>27</v>
      </c>
      <c r="O390" t="s">
        <v>237</v>
      </c>
      <c r="P390" t="s">
        <v>238</v>
      </c>
      <c r="Q390" t="s">
        <v>239</v>
      </c>
      <c r="R390">
        <v>80</v>
      </c>
      <c r="S390">
        <v>12</v>
      </c>
      <c r="T390">
        <v>21</v>
      </c>
      <c r="U390">
        <v>33</v>
      </c>
      <c r="V390">
        <v>132</v>
      </c>
    </row>
    <row r="391" spans="1:22" x14ac:dyDescent="0.25">
      <c r="A391" t="s">
        <v>1998</v>
      </c>
      <c r="B391">
        <v>4517</v>
      </c>
      <c r="C391" t="s">
        <v>1029</v>
      </c>
      <c r="D391" t="s">
        <v>235</v>
      </c>
      <c r="E391">
        <v>41</v>
      </c>
      <c r="F391" t="s">
        <v>82</v>
      </c>
      <c r="G391" t="s">
        <v>819</v>
      </c>
      <c r="H391">
        <v>223</v>
      </c>
      <c r="I391" s="1">
        <v>32427</v>
      </c>
      <c r="J391">
        <v>29</v>
      </c>
      <c r="K391" t="s">
        <v>1030</v>
      </c>
      <c r="L391" t="s">
        <v>26</v>
      </c>
      <c r="M391" t="s">
        <v>45</v>
      </c>
      <c r="N391">
        <v>15</v>
      </c>
      <c r="O391" t="s">
        <v>253</v>
      </c>
      <c r="P391" t="s">
        <v>254</v>
      </c>
      <c r="Q391" t="s">
        <v>255</v>
      </c>
      <c r="R391">
        <v>52</v>
      </c>
      <c r="S391">
        <v>0</v>
      </c>
      <c r="T391">
        <v>8</v>
      </c>
      <c r="U391">
        <v>8</v>
      </c>
      <c r="V391">
        <v>33</v>
      </c>
    </row>
    <row r="392" spans="1:22" x14ac:dyDescent="0.25">
      <c r="A392" t="s">
        <v>1998</v>
      </c>
      <c r="B392">
        <v>9049</v>
      </c>
      <c r="C392" t="s">
        <v>1031</v>
      </c>
      <c r="D392" t="s">
        <v>1032</v>
      </c>
      <c r="E392">
        <v>52</v>
      </c>
      <c r="F392" t="s">
        <v>51</v>
      </c>
      <c r="G392" t="s">
        <v>650</v>
      </c>
      <c r="H392">
        <v>204</v>
      </c>
      <c r="I392" s="1">
        <v>34908</v>
      </c>
      <c r="J392">
        <v>22</v>
      </c>
      <c r="K392" t="s">
        <v>1033</v>
      </c>
      <c r="L392" t="s">
        <v>44</v>
      </c>
      <c r="M392" t="s">
        <v>45</v>
      </c>
      <c r="N392">
        <v>15</v>
      </c>
      <c r="O392" t="s">
        <v>253</v>
      </c>
      <c r="P392" t="s">
        <v>254</v>
      </c>
      <c r="Q392" t="s">
        <v>255</v>
      </c>
      <c r="R392">
        <v>10</v>
      </c>
      <c r="S392">
        <v>0</v>
      </c>
      <c r="T392">
        <v>1</v>
      </c>
      <c r="U392">
        <v>1</v>
      </c>
      <c r="V392">
        <v>6</v>
      </c>
    </row>
    <row r="393" spans="1:22" x14ac:dyDescent="0.25">
      <c r="A393" t="s">
        <v>1998</v>
      </c>
      <c r="B393">
        <v>5257</v>
      </c>
      <c r="C393" t="s">
        <v>1034</v>
      </c>
      <c r="D393" t="s">
        <v>1035</v>
      </c>
      <c r="E393">
        <v>19</v>
      </c>
      <c r="F393" t="s">
        <v>51</v>
      </c>
      <c r="G393" t="s">
        <v>645</v>
      </c>
      <c r="H393">
        <v>191</v>
      </c>
      <c r="I393" s="1">
        <v>33574</v>
      </c>
      <c r="J393">
        <v>26</v>
      </c>
      <c r="K393" t="s">
        <v>1036</v>
      </c>
      <c r="L393" t="s">
        <v>35</v>
      </c>
      <c r="M393" t="s">
        <v>45</v>
      </c>
      <c r="N393">
        <v>9</v>
      </c>
      <c r="O393" t="s">
        <v>379</v>
      </c>
      <c r="P393" t="s">
        <v>107</v>
      </c>
      <c r="Q393" t="s">
        <v>380</v>
      </c>
      <c r="R393">
        <v>68</v>
      </c>
      <c r="S393">
        <v>6</v>
      </c>
      <c r="T393">
        <v>15</v>
      </c>
      <c r="U393">
        <v>21</v>
      </c>
      <c r="V393">
        <v>56</v>
      </c>
    </row>
    <row r="394" spans="1:22" x14ac:dyDescent="0.25">
      <c r="A394" t="s">
        <v>1998</v>
      </c>
      <c r="B394">
        <v>5009</v>
      </c>
      <c r="C394" t="s">
        <v>1037</v>
      </c>
      <c r="D394" t="s">
        <v>235</v>
      </c>
      <c r="E394">
        <v>27</v>
      </c>
      <c r="F394" t="s">
        <v>82</v>
      </c>
      <c r="G394" t="s">
        <v>645</v>
      </c>
      <c r="H394">
        <v>215</v>
      </c>
      <c r="I394" s="1">
        <v>33683</v>
      </c>
      <c r="J394">
        <v>26</v>
      </c>
      <c r="K394" t="s">
        <v>1038</v>
      </c>
      <c r="L394" t="s">
        <v>44</v>
      </c>
      <c r="M394" t="s">
        <v>45</v>
      </c>
      <c r="N394">
        <v>3</v>
      </c>
      <c r="O394" t="s">
        <v>54</v>
      </c>
      <c r="P394" t="s">
        <v>55</v>
      </c>
      <c r="Q394" t="s">
        <v>56</v>
      </c>
      <c r="R394">
        <v>75</v>
      </c>
      <c r="S394">
        <v>17</v>
      </c>
      <c r="T394">
        <v>20</v>
      </c>
      <c r="U394">
        <v>37</v>
      </c>
      <c r="V394">
        <v>225</v>
      </c>
    </row>
    <row r="395" spans="1:22" x14ac:dyDescent="0.25">
      <c r="A395" t="s">
        <v>1998</v>
      </c>
      <c r="B395">
        <v>4914</v>
      </c>
      <c r="C395" t="s">
        <v>1039</v>
      </c>
      <c r="D395" t="s">
        <v>414</v>
      </c>
      <c r="E395">
        <v>5</v>
      </c>
      <c r="F395" t="s">
        <v>82</v>
      </c>
      <c r="G395" t="s">
        <v>650</v>
      </c>
      <c r="H395">
        <v>209</v>
      </c>
      <c r="I395" s="1">
        <v>31912</v>
      </c>
      <c r="J395">
        <v>30</v>
      </c>
      <c r="K395" t="s">
        <v>1040</v>
      </c>
      <c r="L395" t="s">
        <v>44</v>
      </c>
      <c r="M395" t="s">
        <v>45</v>
      </c>
      <c r="N395">
        <v>24</v>
      </c>
      <c r="O395" t="s">
        <v>142</v>
      </c>
      <c r="P395" t="s">
        <v>143</v>
      </c>
      <c r="Q395" t="s">
        <v>144</v>
      </c>
      <c r="R395">
        <v>4</v>
      </c>
      <c r="S395">
        <v>0</v>
      </c>
      <c r="T395">
        <v>2</v>
      </c>
      <c r="U395">
        <v>2</v>
      </c>
      <c r="V395">
        <v>4</v>
      </c>
    </row>
    <row r="396" spans="1:22" x14ac:dyDescent="0.25">
      <c r="A396" t="s">
        <v>1998</v>
      </c>
      <c r="B396">
        <v>5288</v>
      </c>
      <c r="C396" t="s">
        <v>1041</v>
      </c>
      <c r="D396" t="s">
        <v>411</v>
      </c>
      <c r="E396">
        <v>38</v>
      </c>
      <c r="F396" t="s">
        <v>82</v>
      </c>
      <c r="G396" t="s">
        <v>662</v>
      </c>
      <c r="H396">
        <v>201</v>
      </c>
      <c r="I396" s="1">
        <v>32298</v>
      </c>
      <c r="J396">
        <v>29</v>
      </c>
      <c r="K396" t="s">
        <v>252</v>
      </c>
      <c r="L396" t="s">
        <v>26</v>
      </c>
      <c r="M396" t="s">
        <v>45</v>
      </c>
      <c r="N396">
        <v>15</v>
      </c>
      <c r="O396" t="s">
        <v>253</v>
      </c>
      <c r="P396" t="s">
        <v>254</v>
      </c>
      <c r="Q396" t="s">
        <v>255</v>
      </c>
      <c r="R396">
        <v>27</v>
      </c>
      <c r="S396">
        <v>0</v>
      </c>
      <c r="T396">
        <v>7</v>
      </c>
      <c r="U396">
        <v>7</v>
      </c>
      <c r="V396">
        <v>24</v>
      </c>
    </row>
    <row r="397" spans="1:22" x14ac:dyDescent="0.25">
      <c r="A397" t="s">
        <v>1998</v>
      </c>
      <c r="B397">
        <v>3819</v>
      </c>
      <c r="C397" t="s">
        <v>1042</v>
      </c>
      <c r="D397" t="s">
        <v>882</v>
      </c>
      <c r="E397">
        <v>23</v>
      </c>
      <c r="F397" t="s">
        <v>51</v>
      </c>
      <c r="G397" t="s">
        <v>654</v>
      </c>
      <c r="H397">
        <v>208</v>
      </c>
      <c r="I397" s="1">
        <v>31296</v>
      </c>
      <c r="J397">
        <v>32</v>
      </c>
      <c r="K397" t="s">
        <v>1043</v>
      </c>
      <c r="L397" t="s">
        <v>26</v>
      </c>
      <c r="M397" t="s">
        <v>45</v>
      </c>
      <c r="N397">
        <v>12</v>
      </c>
      <c r="O397" t="s">
        <v>168</v>
      </c>
      <c r="P397" t="s">
        <v>169</v>
      </c>
      <c r="Q397" t="s">
        <v>170</v>
      </c>
      <c r="R397">
        <v>53</v>
      </c>
      <c r="S397">
        <v>6</v>
      </c>
      <c r="T397">
        <v>5</v>
      </c>
      <c r="U397">
        <v>11</v>
      </c>
      <c r="V397">
        <v>62</v>
      </c>
    </row>
    <row r="398" spans="1:22" x14ac:dyDescent="0.25">
      <c r="A398" t="s">
        <v>1998</v>
      </c>
      <c r="B398">
        <v>5478</v>
      </c>
      <c r="C398" t="s">
        <v>1044</v>
      </c>
      <c r="D398" t="s">
        <v>1045</v>
      </c>
      <c r="E398">
        <v>79</v>
      </c>
      <c r="F398" t="s">
        <v>23</v>
      </c>
      <c r="G398" t="s">
        <v>641</v>
      </c>
      <c r="H398">
        <v>208</v>
      </c>
      <c r="I398" s="1">
        <v>33714</v>
      </c>
      <c r="J398">
        <v>26</v>
      </c>
      <c r="K398" t="s">
        <v>1046</v>
      </c>
      <c r="L398" t="s">
        <v>26</v>
      </c>
      <c r="M398" t="s">
        <v>45</v>
      </c>
      <c r="N398">
        <v>23</v>
      </c>
      <c r="O398" t="s">
        <v>283</v>
      </c>
      <c r="P398" t="s">
        <v>284</v>
      </c>
      <c r="Q398" t="s">
        <v>285</v>
      </c>
      <c r="R398">
        <v>76</v>
      </c>
      <c r="S398">
        <v>15</v>
      </c>
      <c r="T398">
        <v>10</v>
      </c>
      <c r="U398">
        <v>25</v>
      </c>
      <c r="V398">
        <v>106</v>
      </c>
    </row>
    <row r="399" spans="1:22" x14ac:dyDescent="0.25">
      <c r="A399" t="s">
        <v>1998</v>
      </c>
      <c r="B399">
        <v>3813</v>
      </c>
      <c r="C399" t="s">
        <v>1047</v>
      </c>
      <c r="D399" t="s">
        <v>1048</v>
      </c>
      <c r="E399">
        <v>51</v>
      </c>
      <c r="F399" t="s">
        <v>41</v>
      </c>
      <c r="G399" t="s">
        <v>645</v>
      </c>
      <c r="H399">
        <v>196</v>
      </c>
      <c r="I399" s="1">
        <v>30761</v>
      </c>
      <c r="J399">
        <v>34</v>
      </c>
      <c r="K399" t="s">
        <v>506</v>
      </c>
      <c r="L399" t="s">
        <v>53</v>
      </c>
      <c r="M399" t="s">
        <v>45</v>
      </c>
      <c r="N399">
        <v>6</v>
      </c>
      <c r="O399" t="s">
        <v>196</v>
      </c>
      <c r="P399" t="s">
        <v>197</v>
      </c>
      <c r="Q399" t="s">
        <v>198</v>
      </c>
      <c r="R399">
        <v>79</v>
      </c>
      <c r="S399">
        <v>12</v>
      </c>
      <c r="T399">
        <v>30</v>
      </c>
      <c r="U399">
        <v>42</v>
      </c>
      <c r="V399">
        <v>97</v>
      </c>
    </row>
    <row r="400" spans="1:22" x14ac:dyDescent="0.25">
      <c r="A400" t="s">
        <v>1998</v>
      </c>
      <c r="B400">
        <v>5627</v>
      </c>
      <c r="C400" t="s">
        <v>1049</v>
      </c>
      <c r="D400" t="s">
        <v>984</v>
      </c>
      <c r="E400">
        <v>36</v>
      </c>
      <c r="F400" t="s">
        <v>51</v>
      </c>
      <c r="G400" t="s">
        <v>641</v>
      </c>
      <c r="H400">
        <v>214</v>
      </c>
      <c r="I400" s="1">
        <v>35535</v>
      </c>
      <c r="J400">
        <v>21</v>
      </c>
      <c r="K400" t="s">
        <v>346</v>
      </c>
      <c r="L400" t="s">
        <v>44</v>
      </c>
      <c r="M400" t="s">
        <v>27</v>
      </c>
      <c r="N400">
        <v>30</v>
      </c>
      <c r="O400" t="s">
        <v>219</v>
      </c>
      <c r="P400" t="s">
        <v>220</v>
      </c>
      <c r="Q400" t="s">
        <v>221</v>
      </c>
      <c r="R400">
        <v>7</v>
      </c>
      <c r="S400">
        <v>3</v>
      </c>
      <c r="T400">
        <v>0</v>
      </c>
      <c r="U400">
        <v>3</v>
      </c>
      <c r="V400">
        <v>10</v>
      </c>
    </row>
    <row r="401" spans="1:22" x14ac:dyDescent="0.25">
      <c r="A401" t="s">
        <v>1998</v>
      </c>
      <c r="B401">
        <v>850</v>
      </c>
      <c r="C401" t="s">
        <v>1050</v>
      </c>
      <c r="D401" t="s">
        <v>157</v>
      </c>
      <c r="E401">
        <v>12</v>
      </c>
      <c r="F401" t="s">
        <v>41</v>
      </c>
      <c r="G401" t="s">
        <v>662</v>
      </c>
      <c r="H401">
        <v>216</v>
      </c>
      <c r="I401" s="1">
        <v>29376</v>
      </c>
      <c r="J401">
        <v>37</v>
      </c>
      <c r="K401" t="s">
        <v>1051</v>
      </c>
      <c r="L401" t="s">
        <v>26</v>
      </c>
      <c r="M401" t="s">
        <v>45</v>
      </c>
      <c r="N401">
        <v>18</v>
      </c>
      <c r="O401" t="s">
        <v>36</v>
      </c>
      <c r="P401" t="s">
        <v>37</v>
      </c>
      <c r="Q401" t="s">
        <v>38</v>
      </c>
      <c r="R401">
        <v>72</v>
      </c>
      <c r="S401">
        <v>18</v>
      </c>
      <c r="T401">
        <v>24</v>
      </c>
      <c r="U401">
        <v>42</v>
      </c>
      <c r="V401">
        <v>120</v>
      </c>
    </row>
    <row r="402" spans="1:22" x14ac:dyDescent="0.25">
      <c r="A402" t="s">
        <v>1998</v>
      </c>
      <c r="B402">
        <v>483</v>
      </c>
      <c r="C402" t="s">
        <v>1052</v>
      </c>
      <c r="D402" t="s">
        <v>1053</v>
      </c>
      <c r="E402">
        <v>29</v>
      </c>
      <c r="F402" t="s">
        <v>90</v>
      </c>
      <c r="G402" t="s">
        <v>641</v>
      </c>
      <c r="H402">
        <v>180</v>
      </c>
      <c r="I402" s="1">
        <v>31014</v>
      </c>
      <c r="J402">
        <v>33</v>
      </c>
      <c r="K402" t="s">
        <v>102</v>
      </c>
      <c r="L402" t="s">
        <v>26</v>
      </c>
      <c r="M402" t="s">
        <v>45</v>
      </c>
      <c r="N402">
        <v>10</v>
      </c>
      <c r="O402" t="s">
        <v>67</v>
      </c>
      <c r="P402" t="s">
        <v>68</v>
      </c>
      <c r="Q402" t="s">
        <v>69</v>
      </c>
      <c r="R402">
        <v>38</v>
      </c>
      <c r="S402">
        <v>0</v>
      </c>
      <c r="T402">
        <v>0</v>
      </c>
      <c r="U402">
        <v>0</v>
      </c>
    </row>
    <row r="403" spans="1:22" x14ac:dyDescent="0.25">
      <c r="A403" t="s">
        <v>1998</v>
      </c>
      <c r="B403">
        <v>5177</v>
      </c>
      <c r="C403" t="s">
        <v>1054</v>
      </c>
      <c r="D403" t="s">
        <v>160</v>
      </c>
      <c r="E403">
        <v>32</v>
      </c>
      <c r="F403" t="s">
        <v>41</v>
      </c>
      <c r="G403" t="s">
        <v>662</v>
      </c>
      <c r="H403">
        <v>183</v>
      </c>
      <c r="I403" s="1">
        <v>32350</v>
      </c>
      <c r="J403">
        <v>29</v>
      </c>
      <c r="K403" t="s">
        <v>1055</v>
      </c>
      <c r="L403" t="s">
        <v>44</v>
      </c>
      <c r="M403" t="s">
        <v>45</v>
      </c>
      <c r="N403">
        <v>14</v>
      </c>
      <c r="O403" t="s">
        <v>136</v>
      </c>
      <c r="P403" t="s">
        <v>137</v>
      </c>
      <c r="Q403" t="s">
        <v>138</v>
      </c>
      <c r="R403">
        <v>51</v>
      </c>
      <c r="S403">
        <v>6</v>
      </c>
      <c r="T403">
        <v>4</v>
      </c>
      <c r="U403">
        <v>10</v>
      </c>
      <c r="V403">
        <v>47</v>
      </c>
    </row>
    <row r="404" spans="1:22" x14ac:dyDescent="0.25">
      <c r="A404" t="s">
        <v>1998</v>
      </c>
      <c r="B404">
        <v>5055</v>
      </c>
      <c r="C404" t="s">
        <v>1056</v>
      </c>
      <c r="D404" t="s">
        <v>565</v>
      </c>
      <c r="E404">
        <v>82</v>
      </c>
      <c r="F404" t="s">
        <v>23</v>
      </c>
      <c r="G404" t="s">
        <v>650</v>
      </c>
      <c r="H404">
        <v>232</v>
      </c>
      <c r="I404" s="1">
        <v>33460</v>
      </c>
      <c r="J404">
        <v>26</v>
      </c>
      <c r="K404" t="s">
        <v>382</v>
      </c>
      <c r="L404" t="s">
        <v>44</v>
      </c>
      <c r="M404" t="s">
        <v>45</v>
      </c>
      <c r="N404">
        <v>15</v>
      </c>
      <c r="O404" t="s">
        <v>253</v>
      </c>
      <c r="P404" t="s">
        <v>254</v>
      </c>
      <c r="Q404" t="s">
        <v>255</v>
      </c>
      <c r="R404">
        <v>80</v>
      </c>
      <c r="S404">
        <v>13</v>
      </c>
      <c r="T404">
        <v>10</v>
      </c>
      <c r="U404">
        <v>23</v>
      </c>
      <c r="V404">
        <v>97</v>
      </c>
    </row>
    <row r="405" spans="1:22" x14ac:dyDescent="0.25">
      <c r="A405" t="s">
        <v>1998</v>
      </c>
      <c r="B405">
        <v>4278</v>
      </c>
      <c r="C405" t="s">
        <v>1056</v>
      </c>
      <c r="D405" t="s">
        <v>194</v>
      </c>
      <c r="E405">
        <v>71</v>
      </c>
      <c r="F405" t="s">
        <v>23</v>
      </c>
      <c r="G405" t="s">
        <v>645</v>
      </c>
      <c r="H405">
        <v>202</v>
      </c>
      <c r="I405" s="1">
        <v>32081</v>
      </c>
      <c r="J405">
        <v>30</v>
      </c>
      <c r="K405" t="s">
        <v>382</v>
      </c>
      <c r="L405" t="s">
        <v>44</v>
      </c>
      <c r="M405" t="s">
        <v>45</v>
      </c>
      <c r="N405">
        <v>19</v>
      </c>
      <c r="O405" t="s">
        <v>77</v>
      </c>
      <c r="P405" t="s">
        <v>78</v>
      </c>
      <c r="Q405" t="s">
        <v>79</v>
      </c>
      <c r="R405">
        <v>79</v>
      </c>
      <c r="S405">
        <v>26</v>
      </c>
      <c r="T405">
        <v>25</v>
      </c>
      <c r="U405">
        <v>51</v>
      </c>
      <c r="V405">
        <v>185</v>
      </c>
    </row>
    <row r="406" spans="1:22" x14ac:dyDescent="0.25">
      <c r="A406" t="s">
        <v>1998</v>
      </c>
      <c r="B406">
        <v>5368</v>
      </c>
      <c r="C406" t="s">
        <v>1057</v>
      </c>
      <c r="D406" t="s">
        <v>984</v>
      </c>
      <c r="E406">
        <v>5</v>
      </c>
      <c r="F406" t="s">
        <v>82</v>
      </c>
      <c r="G406" t="s">
        <v>650</v>
      </c>
      <c r="H406">
        <v>204</v>
      </c>
      <c r="I406" s="1">
        <v>33278</v>
      </c>
      <c r="J406">
        <v>27</v>
      </c>
      <c r="K406" t="s">
        <v>1020</v>
      </c>
      <c r="L406" t="s">
        <v>35</v>
      </c>
      <c r="M406" t="s">
        <v>45</v>
      </c>
      <c r="N406">
        <v>25</v>
      </c>
      <c r="O406" t="s">
        <v>112</v>
      </c>
      <c r="P406" t="s">
        <v>113</v>
      </c>
      <c r="Q406" t="s">
        <v>114</v>
      </c>
      <c r="R406">
        <v>51</v>
      </c>
      <c r="S406">
        <v>2</v>
      </c>
      <c r="T406">
        <v>6</v>
      </c>
      <c r="U406">
        <v>8</v>
      </c>
      <c r="V406">
        <v>39</v>
      </c>
    </row>
    <row r="407" spans="1:22" x14ac:dyDescent="0.25">
      <c r="A407" t="s">
        <v>1998</v>
      </c>
      <c r="B407">
        <v>5813</v>
      </c>
      <c r="C407" t="s">
        <v>1058</v>
      </c>
      <c r="D407" t="s">
        <v>425</v>
      </c>
      <c r="E407">
        <v>24</v>
      </c>
      <c r="F407" t="s">
        <v>82</v>
      </c>
      <c r="G407" t="s">
        <v>654</v>
      </c>
      <c r="H407">
        <v>215</v>
      </c>
      <c r="I407" s="1">
        <v>33667</v>
      </c>
      <c r="J407">
        <v>26</v>
      </c>
      <c r="K407" t="s">
        <v>1059</v>
      </c>
      <c r="L407" t="s">
        <v>44</v>
      </c>
      <c r="M407" t="s">
        <v>45</v>
      </c>
      <c r="N407">
        <v>28</v>
      </c>
      <c r="O407" t="s">
        <v>665</v>
      </c>
      <c r="P407" t="s">
        <v>666</v>
      </c>
      <c r="Q407" t="s">
        <v>667</v>
      </c>
      <c r="R407">
        <v>82</v>
      </c>
      <c r="S407">
        <v>2</v>
      </c>
      <c r="T407">
        <v>16</v>
      </c>
      <c r="U407">
        <v>18</v>
      </c>
      <c r="V407">
        <v>100</v>
      </c>
    </row>
    <row r="408" spans="1:22" x14ac:dyDescent="0.25">
      <c r="A408" t="s">
        <v>1998</v>
      </c>
      <c r="B408">
        <v>5656</v>
      </c>
      <c r="C408" t="s">
        <v>1060</v>
      </c>
      <c r="D408" t="s">
        <v>862</v>
      </c>
      <c r="E408">
        <v>23</v>
      </c>
      <c r="F408" t="s">
        <v>41</v>
      </c>
      <c r="G408" t="s">
        <v>662</v>
      </c>
      <c r="H408">
        <v>184</v>
      </c>
      <c r="I408" s="1">
        <v>35369</v>
      </c>
      <c r="J408">
        <v>21</v>
      </c>
      <c r="K408" t="s">
        <v>34</v>
      </c>
      <c r="L408" t="s">
        <v>35</v>
      </c>
      <c r="M408" t="s">
        <v>27</v>
      </c>
      <c r="N408">
        <v>11</v>
      </c>
      <c r="O408" t="s">
        <v>46</v>
      </c>
      <c r="P408" t="s">
        <v>47</v>
      </c>
      <c r="Q408" t="s">
        <v>48</v>
      </c>
      <c r="R408">
        <v>1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1998</v>
      </c>
      <c r="B409">
        <v>5481</v>
      </c>
      <c r="C409" t="s">
        <v>1061</v>
      </c>
      <c r="D409" t="s">
        <v>387</v>
      </c>
      <c r="E409">
        <v>31</v>
      </c>
      <c r="F409" t="s">
        <v>90</v>
      </c>
      <c r="G409" t="s">
        <v>650</v>
      </c>
      <c r="H409">
        <v>192</v>
      </c>
      <c r="I409" s="1">
        <v>33935</v>
      </c>
      <c r="J409">
        <v>25</v>
      </c>
      <c r="K409" t="s">
        <v>1062</v>
      </c>
      <c r="L409" t="s">
        <v>35</v>
      </c>
      <c r="M409" t="s">
        <v>45</v>
      </c>
      <c r="N409">
        <v>19</v>
      </c>
      <c r="O409" t="s">
        <v>77</v>
      </c>
      <c r="P409" t="s">
        <v>78</v>
      </c>
      <c r="Q409" t="s">
        <v>79</v>
      </c>
      <c r="R409">
        <v>2</v>
      </c>
      <c r="S409">
        <v>0</v>
      </c>
      <c r="T409">
        <v>0</v>
      </c>
      <c r="U409">
        <v>0</v>
      </c>
    </row>
    <row r="410" spans="1:22" x14ac:dyDescent="0.25">
      <c r="A410" t="s">
        <v>1998</v>
      </c>
      <c r="B410">
        <v>5210</v>
      </c>
      <c r="C410" t="s">
        <v>1061</v>
      </c>
      <c r="D410" t="s">
        <v>1063</v>
      </c>
      <c r="E410">
        <v>9</v>
      </c>
      <c r="F410" t="s">
        <v>41</v>
      </c>
      <c r="G410" t="s">
        <v>662</v>
      </c>
      <c r="H410">
        <v>205</v>
      </c>
      <c r="I410" s="1">
        <v>34559</v>
      </c>
      <c r="J410">
        <v>23</v>
      </c>
      <c r="K410" t="s">
        <v>1064</v>
      </c>
      <c r="L410" t="s">
        <v>35</v>
      </c>
      <c r="M410" t="s">
        <v>45</v>
      </c>
      <c r="N410">
        <v>18</v>
      </c>
      <c r="O410" t="s">
        <v>36</v>
      </c>
      <c r="P410" t="s">
        <v>37</v>
      </c>
      <c r="Q410" t="s">
        <v>38</v>
      </c>
      <c r="R410">
        <v>82</v>
      </c>
      <c r="S410">
        <v>31</v>
      </c>
      <c r="T410">
        <v>27</v>
      </c>
      <c r="U410">
        <v>58</v>
      </c>
      <c r="V410">
        <v>234</v>
      </c>
    </row>
    <row r="411" spans="1:22" x14ac:dyDescent="0.25">
      <c r="A411" t="s">
        <v>1998</v>
      </c>
      <c r="B411">
        <v>10072</v>
      </c>
      <c r="C411" t="s">
        <v>1065</v>
      </c>
      <c r="D411" t="s">
        <v>460</v>
      </c>
      <c r="E411">
        <v>42</v>
      </c>
      <c r="F411" t="s">
        <v>82</v>
      </c>
      <c r="G411" t="s">
        <v>645</v>
      </c>
      <c r="H411">
        <v>186</v>
      </c>
      <c r="I411" s="1">
        <v>35228</v>
      </c>
      <c r="J411">
        <v>21</v>
      </c>
      <c r="K411" t="s">
        <v>1066</v>
      </c>
      <c r="L411" t="s">
        <v>35</v>
      </c>
      <c r="M411" t="s">
        <v>27</v>
      </c>
      <c r="N411">
        <v>20</v>
      </c>
      <c r="O411" t="s">
        <v>28</v>
      </c>
      <c r="P411" t="s">
        <v>29</v>
      </c>
      <c r="Q411" t="s">
        <v>30</v>
      </c>
      <c r="R411">
        <v>38</v>
      </c>
      <c r="S411">
        <v>2</v>
      </c>
      <c r="T411">
        <v>3</v>
      </c>
      <c r="U411">
        <v>5</v>
      </c>
      <c r="V411">
        <v>48</v>
      </c>
    </row>
    <row r="412" spans="1:22" x14ac:dyDescent="0.25">
      <c r="A412" t="s">
        <v>1998</v>
      </c>
      <c r="B412">
        <v>4800</v>
      </c>
      <c r="C412" t="s">
        <v>1067</v>
      </c>
      <c r="D412" t="s">
        <v>74</v>
      </c>
      <c r="E412">
        <v>4</v>
      </c>
      <c r="F412" t="s">
        <v>82</v>
      </c>
      <c r="G412" t="s">
        <v>662</v>
      </c>
      <c r="H412">
        <v>215</v>
      </c>
      <c r="I412" s="1">
        <v>33577</v>
      </c>
      <c r="J412">
        <v>26</v>
      </c>
      <c r="K412" t="s">
        <v>709</v>
      </c>
      <c r="L412" t="s">
        <v>26</v>
      </c>
      <c r="M412" t="s">
        <v>45</v>
      </c>
      <c r="N412">
        <v>29</v>
      </c>
      <c r="O412" t="s">
        <v>181</v>
      </c>
      <c r="P412" t="s">
        <v>182</v>
      </c>
      <c r="Q412" t="s">
        <v>183</v>
      </c>
      <c r="R412">
        <v>80</v>
      </c>
      <c r="S412">
        <v>11</v>
      </c>
      <c r="T412">
        <v>28</v>
      </c>
      <c r="U412">
        <v>39</v>
      </c>
      <c r="V412">
        <v>186</v>
      </c>
    </row>
    <row r="413" spans="1:22" x14ac:dyDescent="0.25">
      <c r="A413" t="s">
        <v>1998</v>
      </c>
      <c r="B413">
        <v>4674</v>
      </c>
      <c r="C413" t="s">
        <v>1068</v>
      </c>
      <c r="D413" t="s">
        <v>700</v>
      </c>
      <c r="E413">
        <v>6</v>
      </c>
      <c r="F413" t="s">
        <v>82</v>
      </c>
      <c r="G413" t="s">
        <v>819</v>
      </c>
      <c r="H413">
        <v>224</v>
      </c>
      <c r="I413" s="1">
        <v>31997</v>
      </c>
      <c r="J413">
        <v>30</v>
      </c>
      <c r="K413" t="s">
        <v>1069</v>
      </c>
      <c r="L413" t="s">
        <v>26</v>
      </c>
      <c r="M413" t="s">
        <v>45</v>
      </c>
      <c r="N413">
        <v>15</v>
      </c>
      <c r="O413" t="s">
        <v>253</v>
      </c>
      <c r="P413" t="s">
        <v>254</v>
      </c>
      <c r="Q413" t="s">
        <v>255</v>
      </c>
      <c r="R413">
        <v>68</v>
      </c>
      <c r="S413">
        <v>3</v>
      </c>
      <c r="T413">
        <v>16</v>
      </c>
      <c r="U413">
        <v>19</v>
      </c>
      <c r="V413">
        <v>93</v>
      </c>
    </row>
    <row r="414" spans="1:22" x14ac:dyDescent="0.25">
      <c r="A414" t="s">
        <v>1998</v>
      </c>
      <c r="B414">
        <v>10084</v>
      </c>
      <c r="C414" t="s">
        <v>1070</v>
      </c>
      <c r="D414" t="s">
        <v>1071</v>
      </c>
      <c r="E414">
        <v>91</v>
      </c>
      <c r="F414" t="s">
        <v>51</v>
      </c>
      <c r="G414" t="s">
        <v>662</v>
      </c>
      <c r="H414">
        <v>205</v>
      </c>
      <c r="I414" s="1">
        <v>34247</v>
      </c>
      <c r="J414">
        <v>24</v>
      </c>
      <c r="K414" t="s">
        <v>1072</v>
      </c>
      <c r="L414" t="s">
        <v>356</v>
      </c>
      <c r="M414" t="s">
        <v>27</v>
      </c>
      <c r="N414">
        <v>3</v>
      </c>
      <c r="O414" t="s">
        <v>54</v>
      </c>
      <c r="P414" t="s">
        <v>55</v>
      </c>
      <c r="Q414" t="s">
        <v>56</v>
      </c>
      <c r="R414">
        <v>2</v>
      </c>
      <c r="S414">
        <v>0</v>
      </c>
      <c r="T414">
        <v>0</v>
      </c>
      <c r="U414">
        <v>0</v>
      </c>
      <c r="V414">
        <v>1</v>
      </c>
    </row>
    <row r="415" spans="1:22" x14ac:dyDescent="0.25">
      <c r="A415" t="s">
        <v>1998</v>
      </c>
      <c r="B415">
        <v>5843</v>
      </c>
      <c r="C415" t="s">
        <v>1073</v>
      </c>
      <c r="D415" t="s">
        <v>133</v>
      </c>
      <c r="E415">
        <v>78</v>
      </c>
      <c r="F415" t="s">
        <v>41</v>
      </c>
      <c r="G415" t="s">
        <v>662</v>
      </c>
      <c r="H415">
        <v>202</v>
      </c>
      <c r="I415" s="1">
        <v>33309</v>
      </c>
      <c r="J415">
        <v>27</v>
      </c>
      <c r="K415" t="s">
        <v>1043</v>
      </c>
      <c r="L415" t="s">
        <v>26</v>
      </c>
      <c r="M415" t="s">
        <v>45</v>
      </c>
      <c r="N415">
        <v>1</v>
      </c>
      <c r="O415" t="s">
        <v>124</v>
      </c>
      <c r="P415" t="s">
        <v>125</v>
      </c>
      <c r="Q415" t="s">
        <v>126</v>
      </c>
      <c r="R415">
        <v>6</v>
      </c>
      <c r="S415">
        <v>0</v>
      </c>
      <c r="T415">
        <v>0</v>
      </c>
      <c r="U415">
        <v>0</v>
      </c>
      <c r="V415">
        <v>6</v>
      </c>
    </row>
    <row r="416" spans="1:22" x14ac:dyDescent="0.25">
      <c r="A416" t="s">
        <v>1998</v>
      </c>
      <c r="B416">
        <v>4507</v>
      </c>
      <c r="C416" t="s">
        <v>1074</v>
      </c>
      <c r="D416" t="s">
        <v>122</v>
      </c>
      <c r="E416">
        <v>67</v>
      </c>
      <c r="F416" t="s">
        <v>41</v>
      </c>
      <c r="G416" t="s">
        <v>662</v>
      </c>
      <c r="H416">
        <v>194</v>
      </c>
      <c r="I416" s="1">
        <v>32190</v>
      </c>
      <c r="J416">
        <v>30</v>
      </c>
      <c r="K416" t="s">
        <v>498</v>
      </c>
      <c r="L416" t="s">
        <v>356</v>
      </c>
      <c r="M416" t="s">
        <v>45</v>
      </c>
      <c r="N416">
        <v>23</v>
      </c>
      <c r="O416" t="s">
        <v>283</v>
      </c>
      <c r="P416" t="s">
        <v>284</v>
      </c>
      <c r="Q416" t="s">
        <v>285</v>
      </c>
      <c r="R416">
        <v>82</v>
      </c>
      <c r="S416">
        <v>17</v>
      </c>
      <c r="T416">
        <v>27</v>
      </c>
      <c r="U416">
        <v>44</v>
      </c>
      <c r="V416">
        <v>202</v>
      </c>
    </row>
    <row r="417" spans="1:22" x14ac:dyDescent="0.25">
      <c r="A417" t="s">
        <v>1998</v>
      </c>
      <c r="B417">
        <v>736</v>
      </c>
      <c r="C417" t="s">
        <v>1075</v>
      </c>
      <c r="D417" t="s">
        <v>1076</v>
      </c>
      <c r="E417">
        <v>12</v>
      </c>
      <c r="F417" t="s">
        <v>23</v>
      </c>
      <c r="G417" t="s">
        <v>662</v>
      </c>
      <c r="H417">
        <v>200</v>
      </c>
      <c r="I417" s="1">
        <v>29995</v>
      </c>
      <c r="J417">
        <v>36</v>
      </c>
      <c r="K417" t="s">
        <v>856</v>
      </c>
      <c r="L417" t="s">
        <v>332</v>
      </c>
      <c r="M417" t="s">
        <v>45</v>
      </c>
      <c r="N417">
        <v>28</v>
      </c>
      <c r="O417" t="s">
        <v>665</v>
      </c>
      <c r="P417" t="s">
        <v>666</v>
      </c>
      <c r="Q417" t="s">
        <v>667</v>
      </c>
      <c r="R417">
        <v>57</v>
      </c>
      <c r="S417">
        <v>10</v>
      </c>
      <c r="T417">
        <v>11</v>
      </c>
      <c r="U417">
        <v>21</v>
      </c>
      <c r="V417">
        <v>123</v>
      </c>
    </row>
    <row r="418" spans="1:22" x14ac:dyDescent="0.25">
      <c r="A418" t="s">
        <v>1998</v>
      </c>
      <c r="B418">
        <v>5855</v>
      </c>
      <c r="C418" t="s">
        <v>128</v>
      </c>
      <c r="D418" t="s">
        <v>1077</v>
      </c>
      <c r="E418">
        <v>63</v>
      </c>
      <c r="F418" t="s">
        <v>51</v>
      </c>
      <c r="G418" t="s">
        <v>654</v>
      </c>
      <c r="H418">
        <v>200</v>
      </c>
      <c r="I418" s="1">
        <v>34079</v>
      </c>
      <c r="J418">
        <v>25</v>
      </c>
      <c r="K418" t="s">
        <v>1010</v>
      </c>
      <c r="L418" t="s">
        <v>26</v>
      </c>
      <c r="M418" t="s">
        <v>45</v>
      </c>
      <c r="N418">
        <v>25</v>
      </c>
      <c r="O418" t="s">
        <v>112</v>
      </c>
      <c r="P418" t="s">
        <v>113</v>
      </c>
      <c r="Q418" t="s">
        <v>114</v>
      </c>
      <c r="R418">
        <v>13</v>
      </c>
      <c r="S418">
        <v>0</v>
      </c>
      <c r="T418">
        <v>1</v>
      </c>
      <c r="U418">
        <v>1</v>
      </c>
      <c r="V418">
        <v>3</v>
      </c>
    </row>
    <row r="419" spans="1:22" x14ac:dyDescent="0.25">
      <c r="A419" t="s">
        <v>1998</v>
      </c>
      <c r="B419">
        <v>5127</v>
      </c>
      <c r="C419" t="s">
        <v>1078</v>
      </c>
      <c r="D419" t="s">
        <v>116</v>
      </c>
      <c r="E419">
        <v>27</v>
      </c>
      <c r="F419" t="s">
        <v>41</v>
      </c>
      <c r="G419" t="s">
        <v>662</v>
      </c>
      <c r="H419">
        <v>207</v>
      </c>
      <c r="I419" s="1">
        <v>34377</v>
      </c>
      <c r="J419">
        <v>24</v>
      </c>
      <c r="K419" t="s">
        <v>1033</v>
      </c>
      <c r="L419" t="s">
        <v>44</v>
      </c>
      <c r="M419" t="s">
        <v>45</v>
      </c>
      <c r="N419">
        <v>14</v>
      </c>
      <c r="O419" t="s">
        <v>136</v>
      </c>
      <c r="P419" t="s">
        <v>137</v>
      </c>
      <c r="Q419" t="s">
        <v>138</v>
      </c>
      <c r="R419">
        <v>61</v>
      </c>
      <c r="S419">
        <v>17</v>
      </c>
      <c r="T419">
        <v>27</v>
      </c>
      <c r="U419">
        <v>44</v>
      </c>
      <c r="V419">
        <v>104</v>
      </c>
    </row>
    <row r="420" spans="1:22" x14ac:dyDescent="0.25">
      <c r="A420" t="s">
        <v>1998</v>
      </c>
      <c r="B420">
        <v>5079</v>
      </c>
      <c r="C420" t="s">
        <v>1079</v>
      </c>
      <c r="D420" t="s">
        <v>151</v>
      </c>
      <c r="E420">
        <v>16</v>
      </c>
      <c r="F420" t="s">
        <v>41</v>
      </c>
      <c r="G420" t="s">
        <v>645</v>
      </c>
      <c r="H420">
        <v>195</v>
      </c>
      <c r="I420" s="1">
        <v>31271</v>
      </c>
      <c r="J420">
        <v>32</v>
      </c>
      <c r="K420" t="s">
        <v>252</v>
      </c>
      <c r="L420" t="s">
        <v>26</v>
      </c>
      <c r="M420" t="s">
        <v>45</v>
      </c>
      <c r="N420">
        <v>29</v>
      </c>
      <c r="O420" t="s">
        <v>181</v>
      </c>
      <c r="P420" t="s">
        <v>182</v>
      </c>
      <c r="Q420" t="s">
        <v>183</v>
      </c>
      <c r="R420">
        <v>27</v>
      </c>
      <c r="S420">
        <v>2</v>
      </c>
      <c r="T420">
        <v>1</v>
      </c>
      <c r="U420">
        <v>3</v>
      </c>
      <c r="V420">
        <v>26</v>
      </c>
    </row>
    <row r="421" spans="1:22" x14ac:dyDescent="0.25">
      <c r="A421" t="s">
        <v>1998</v>
      </c>
      <c r="B421">
        <v>5006</v>
      </c>
      <c r="C421" t="s">
        <v>1080</v>
      </c>
      <c r="D421" t="s">
        <v>324</v>
      </c>
      <c r="E421">
        <v>51</v>
      </c>
      <c r="F421" t="s">
        <v>82</v>
      </c>
      <c r="G421" t="s">
        <v>641</v>
      </c>
      <c r="H421">
        <v>200</v>
      </c>
      <c r="I421" s="1">
        <v>33058</v>
      </c>
      <c r="J421">
        <v>27</v>
      </c>
      <c r="K421" t="s">
        <v>1081</v>
      </c>
      <c r="L421" t="s">
        <v>44</v>
      </c>
      <c r="M421" t="s">
        <v>45</v>
      </c>
      <c r="N421">
        <v>12</v>
      </c>
      <c r="O421" t="s">
        <v>168</v>
      </c>
      <c r="P421" t="s">
        <v>169</v>
      </c>
      <c r="Q421" t="s">
        <v>170</v>
      </c>
      <c r="R421">
        <v>82</v>
      </c>
      <c r="S421">
        <v>9</v>
      </c>
      <c r="T421">
        <v>34</v>
      </c>
      <c r="U421">
        <v>43</v>
      </c>
      <c r="V421">
        <v>127</v>
      </c>
    </row>
    <row r="422" spans="1:22" x14ac:dyDescent="0.25">
      <c r="A422" t="s">
        <v>1998</v>
      </c>
      <c r="B422">
        <v>4562</v>
      </c>
      <c r="C422" t="s">
        <v>1082</v>
      </c>
      <c r="D422" t="s">
        <v>638</v>
      </c>
      <c r="E422">
        <v>5</v>
      </c>
      <c r="F422" t="s">
        <v>82</v>
      </c>
      <c r="G422" t="s">
        <v>662</v>
      </c>
      <c r="H422">
        <v>218</v>
      </c>
      <c r="I422" s="1">
        <v>30999</v>
      </c>
      <c r="J422">
        <v>33</v>
      </c>
      <c r="K422" t="s">
        <v>1083</v>
      </c>
      <c r="L422" t="s">
        <v>26</v>
      </c>
      <c r="M422" t="s">
        <v>45</v>
      </c>
      <c r="N422">
        <v>1</v>
      </c>
      <c r="O422" t="s">
        <v>124</v>
      </c>
      <c r="P422" t="s">
        <v>125</v>
      </c>
      <c r="Q422" t="s">
        <v>126</v>
      </c>
      <c r="R422">
        <v>70</v>
      </c>
      <c r="S422">
        <v>1</v>
      </c>
      <c r="T422">
        <v>8</v>
      </c>
      <c r="U422">
        <v>9</v>
      </c>
      <c r="V422">
        <v>96</v>
      </c>
    </row>
    <row r="423" spans="1:22" x14ac:dyDescent="0.25">
      <c r="A423" t="s">
        <v>1998</v>
      </c>
      <c r="B423">
        <v>5509</v>
      </c>
      <c r="C423" t="s">
        <v>1084</v>
      </c>
      <c r="D423" t="s">
        <v>251</v>
      </c>
      <c r="E423">
        <v>32</v>
      </c>
      <c r="F423" t="s">
        <v>41</v>
      </c>
      <c r="G423" t="s">
        <v>650</v>
      </c>
      <c r="H423">
        <v>205</v>
      </c>
      <c r="I423" s="1">
        <v>34063</v>
      </c>
      <c r="J423">
        <v>25</v>
      </c>
      <c r="K423" t="s">
        <v>25</v>
      </c>
      <c r="L423" t="s">
        <v>26</v>
      </c>
      <c r="M423" t="s">
        <v>45</v>
      </c>
      <c r="N423">
        <v>30</v>
      </c>
      <c r="O423" t="s">
        <v>219</v>
      </c>
      <c r="P423" t="s">
        <v>220</v>
      </c>
      <c r="Q423" t="s">
        <v>221</v>
      </c>
      <c r="R423">
        <v>4</v>
      </c>
      <c r="S423">
        <v>0</v>
      </c>
      <c r="T423">
        <v>1</v>
      </c>
      <c r="U423">
        <v>1</v>
      </c>
      <c r="V423">
        <v>3</v>
      </c>
    </row>
    <row r="424" spans="1:22" x14ac:dyDescent="0.25">
      <c r="A424" t="s">
        <v>1998</v>
      </c>
      <c r="B424">
        <v>10097</v>
      </c>
      <c r="C424" t="s">
        <v>280</v>
      </c>
      <c r="D424" t="s">
        <v>1085</v>
      </c>
      <c r="E424">
        <v>32</v>
      </c>
      <c r="F424" t="s">
        <v>41</v>
      </c>
      <c r="G424" t="s">
        <v>645</v>
      </c>
      <c r="H424">
        <v>179</v>
      </c>
      <c r="I424" s="1">
        <v>34090</v>
      </c>
      <c r="J424">
        <v>24</v>
      </c>
      <c r="K424" t="s">
        <v>1086</v>
      </c>
      <c r="L424" t="s">
        <v>26</v>
      </c>
      <c r="M424" t="s">
        <v>27</v>
      </c>
      <c r="N424">
        <v>18</v>
      </c>
      <c r="O424" t="s">
        <v>36</v>
      </c>
      <c r="P424" t="s">
        <v>37</v>
      </c>
      <c r="Q424" t="s">
        <v>38</v>
      </c>
      <c r="R424">
        <v>9</v>
      </c>
      <c r="S424">
        <v>0</v>
      </c>
      <c r="T424">
        <v>1</v>
      </c>
      <c r="U424">
        <v>1</v>
      </c>
      <c r="V424">
        <v>8</v>
      </c>
    </row>
    <row r="425" spans="1:22" x14ac:dyDescent="0.25">
      <c r="A425" t="s">
        <v>1998</v>
      </c>
      <c r="B425">
        <v>5847</v>
      </c>
      <c r="C425" t="s">
        <v>1087</v>
      </c>
      <c r="D425" t="s">
        <v>279</v>
      </c>
      <c r="E425">
        <v>50</v>
      </c>
      <c r="F425" t="s">
        <v>23</v>
      </c>
      <c r="G425" t="s">
        <v>641</v>
      </c>
      <c r="H425">
        <v>217</v>
      </c>
      <c r="I425" s="1">
        <v>34418</v>
      </c>
      <c r="J425">
        <v>24</v>
      </c>
      <c r="K425" t="s">
        <v>371</v>
      </c>
      <c r="L425" t="s">
        <v>26</v>
      </c>
      <c r="M425" t="s">
        <v>45</v>
      </c>
      <c r="N425">
        <v>21</v>
      </c>
      <c r="O425" t="s">
        <v>92</v>
      </c>
      <c r="P425" t="s">
        <v>93</v>
      </c>
      <c r="Q425" t="s">
        <v>94</v>
      </c>
      <c r="R425">
        <v>57</v>
      </c>
      <c r="S425">
        <v>0</v>
      </c>
      <c r="T425">
        <v>5</v>
      </c>
      <c r="U425">
        <v>5</v>
      </c>
      <c r="V425">
        <v>51</v>
      </c>
    </row>
    <row r="426" spans="1:22" x14ac:dyDescent="0.25">
      <c r="A426" t="s">
        <v>1998</v>
      </c>
      <c r="B426">
        <v>4953</v>
      </c>
      <c r="C426" t="s">
        <v>1087</v>
      </c>
      <c r="D426" t="s">
        <v>1088</v>
      </c>
      <c r="E426">
        <v>24</v>
      </c>
      <c r="F426" t="s">
        <v>82</v>
      </c>
      <c r="G426" t="s">
        <v>641</v>
      </c>
      <c r="H426">
        <v>204</v>
      </c>
      <c r="I426" s="1">
        <v>32951</v>
      </c>
      <c r="J426">
        <v>28</v>
      </c>
      <c r="K426" t="s">
        <v>371</v>
      </c>
      <c r="L426" t="s">
        <v>26</v>
      </c>
      <c r="M426" t="s">
        <v>45</v>
      </c>
      <c r="N426">
        <v>10</v>
      </c>
      <c r="O426" t="s">
        <v>67</v>
      </c>
      <c r="P426" t="s">
        <v>68</v>
      </c>
      <c r="Q426" t="s">
        <v>69</v>
      </c>
      <c r="R426">
        <v>12</v>
      </c>
      <c r="S426">
        <v>1</v>
      </c>
      <c r="T426">
        <v>3</v>
      </c>
      <c r="U426">
        <v>4</v>
      </c>
      <c r="V426">
        <v>8</v>
      </c>
    </row>
    <row r="427" spans="1:22" x14ac:dyDescent="0.25">
      <c r="A427" t="s">
        <v>1998</v>
      </c>
      <c r="B427">
        <v>8928</v>
      </c>
      <c r="C427" t="s">
        <v>1089</v>
      </c>
      <c r="D427" t="s">
        <v>653</v>
      </c>
      <c r="E427">
        <v>33</v>
      </c>
      <c r="F427" t="s">
        <v>41</v>
      </c>
      <c r="G427" t="s">
        <v>819</v>
      </c>
      <c r="H427">
        <v>232</v>
      </c>
      <c r="I427" s="1">
        <v>34815</v>
      </c>
      <c r="J427">
        <v>22</v>
      </c>
      <c r="K427" t="s">
        <v>216</v>
      </c>
      <c r="L427" t="s">
        <v>26</v>
      </c>
      <c r="M427" t="s">
        <v>45</v>
      </c>
      <c r="N427">
        <v>12</v>
      </c>
      <c r="O427" t="s">
        <v>168</v>
      </c>
      <c r="P427" t="s">
        <v>169</v>
      </c>
      <c r="Q427" t="s">
        <v>170</v>
      </c>
      <c r="R427">
        <v>21</v>
      </c>
      <c r="S427">
        <v>2</v>
      </c>
      <c r="T427">
        <v>1</v>
      </c>
      <c r="U427">
        <v>3</v>
      </c>
      <c r="V427">
        <v>15</v>
      </c>
    </row>
    <row r="428" spans="1:22" x14ac:dyDescent="0.25">
      <c r="A428" t="s">
        <v>1998</v>
      </c>
      <c r="B428">
        <v>4839</v>
      </c>
      <c r="C428" t="s">
        <v>1090</v>
      </c>
      <c r="D428" t="s">
        <v>292</v>
      </c>
      <c r="E428">
        <v>20</v>
      </c>
      <c r="F428" t="s">
        <v>23</v>
      </c>
      <c r="G428" t="s">
        <v>654</v>
      </c>
      <c r="H428">
        <v>225</v>
      </c>
      <c r="I428" s="1">
        <v>32714</v>
      </c>
      <c r="J428">
        <v>28</v>
      </c>
      <c r="K428" t="s">
        <v>158</v>
      </c>
      <c r="L428" t="s">
        <v>26</v>
      </c>
      <c r="M428" t="s">
        <v>45</v>
      </c>
      <c r="N428">
        <v>7</v>
      </c>
      <c r="O428" t="s">
        <v>85</v>
      </c>
      <c r="P428" t="s">
        <v>86</v>
      </c>
      <c r="Q428" t="s">
        <v>87</v>
      </c>
      <c r="R428">
        <v>10</v>
      </c>
      <c r="S428">
        <v>0</v>
      </c>
      <c r="T428">
        <v>0</v>
      </c>
      <c r="U428">
        <v>0</v>
      </c>
      <c r="V428">
        <v>3</v>
      </c>
    </row>
    <row r="429" spans="1:22" x14ac:dyDescent="0.25">
      <c r="A429" t="s">
        <v>1998</v>
      </c>
      <c r="B429">
        <v>5221</v>
      </c>
      <c r="C429" t="s">
        <v>1091</v>
      </c>
      <c r="D429" t="s">
        <v>882</v>
      </c>
      <c r="E429">
        <v>44</v>
      </c>
      <c r="F429" t="s">
        <v>82</v>
      </c>
      <c r="G429" t="s">
        <v>654</v>
      </c>
      <c r="H429">
        <v>215</v>
      </c>
      <c r="I429" s="1">
        <v>33366</v>
      </c>
      <c r="J429">
        <v>26</v>
      </c>
      <c r="K429" t="s">
        <v>1092</v>
      </c>
      <c r="L429" t="s">
        <v>26</v>
      </c>
      <c r="M429" t="s">
        <v>45</v>
      </c>
      <c r="N429">
        <v>22</v>
      </c>
      <c r="O429" t="s">
        <v>61</v>
      </c>
      <c r="P429" t="s">
        <v>62</v>
      </c>
      <c r="Q429" t="s">
        <v>63</v>
      </c>
      <c r="R429">
        <v>27</v>
      </c>
      <c r="S429">
        <v>0</v>
      </c>
      <c r="T429">
        <v>1</v>
      </c>
      <c r="U429">
        <v>1</v>
      </c>
      <c r="V429">
        <v>29</v>
      </c>
    </row>
    <row r="430" spans="1:22" x14ac:dyDescent="0.25">
      <c r="A430" t="s">
        <v>1998</v>
      </c>
      <c r="B430">
        <v>3623</v>
      </c>
      <c r="C430" t="s">
        <v>1093</v>
      </c>
      <c r="D430" t="s">
        <v>151</v>
      </c>
      <c r="E430">
        <v>15</v>
      </c>
      <c r="F430" t="s">
        <v>41</v>
      </c>
      <c r="G430" t="s">
        <v>654</v>
      </c>
      <c r="H430">
        <v>223</v>
      </c>
      <c r="I430" s="1">
        <v>31177</v>
      </c>
      <c r="J430">
        <v>32</v>
      </c>
      <c r="K430" t="s">
        <v>66</v>
      </c>
      <c r="L430" t="s">
        <v>26</v>
      </c>
      <c r="M430" t="s">
        <v>45</v>
      </c>
      <c r="N430">
        <v>29</v>
      </c>
      <c r="O430" t="s">
        <v>181</v>
      </c>
      <c r="P430" t="s">
        <v>182</v>
      </c>
      <c r="Q430" t="s">
        <v>183</v>
      </c>
      <c r="R430">
        <v>74</v>
      </c>
      <c r="S430">
        <v>15</v>
      </c>
      <c r="T430">
        <v>58</v>
      </c>
      <c r="U430">
        <v>73</v>
      </c>
      <c r="V430">
        <v>138</v>
      </c>
    </row>
    <row r="431" spans="1:22" x14ac:dyDescent="0.25">
      <c r="A431" t="s">
        <v>1998</v>
      </c>
      <c r="B431">
        <v>5227</v>
      </c>
      <c r="C431" t="s">
        <v>1094</v>
      </c>
      <c r="D431" t="s">
        <v>834</v>
      </c>
      <c r="E431">
        <v>36</v>
      </c>
      <c r="F431" t="s">
        <v>90</v>
      </c>
      <c r="G431" t="s">
        <v>650</v>
      </c>
      <c r="H431">
        <v>223</v>
      </c>
      <c r="I431" s="1">
        <v>34164</v>
      </c>
      <c r="J431">
        <v>24</v>
      </c>
      <c r="K431" t="s">
        <v>602</v>
      </c>
      <c r="L431" t="s">
        <v>44</v>
      </c>
      <c r="M431" t="s">
        <v>45</v>
      </c>
      <c r="N431">
        <v>29</v>
      </c>
      <c r="O431" t="s">
        <v>181</v>
      </c>
      <c r="P431" t="s">
        <v>182</v>
      </c>
      <c r="Q431" t="s">
        <v>183</v>
      </c>
      <c r="R431">
        <v>53</v>
      </c>
      <c r="S431">
        <v>0</v>
      </c>
      <c r="T431">
        <v>1</v>
      </c>
      <c r="U431">
        <v>1</v>
      </c>
    </row>
    <row r="432" spans="1:22" x14ac:dyDescent="0.25">
      <c r="A432" t="s">
        <v>1998</v>
      </c>
      <c r="B432">
        <v>4217</v>
      </c>
      <c r="C432" t="s">
        <v>1095</v>
      </c>
      <c r="D432" t="s">
        <v>508</v>
      </c>
      <c r="E432">
        <v>14</v>
      </c>
      <c r="F432" t="s">
        <v>82</v>
      </c>
      <c r="G432" t="s">
        <v>641</v>
      </c>
      <c r="H432">
        <v>210</v>
      </c>
      <c r="I432" s="1">
        <v>30326</v>
      </c>
      <c r="J432">
        <v>35</v>
      </c>
      <c r="K432" t="s">
        <v>1096</v>
      </c>
      <c r="L432" t="s">
        <v>44</v>
      </c>
      <c r="M432" t="s">
        <v>45</v>
      </c>
      <c r="N432">
        <v>28</v>
      </c>
      <c r="O432" t="s">
        <v>665</v>
      </c>
      <c r="P432" t="s">
        <v>666</v>
      </c>
      <c r="Q432" t="s">
        <v>667</v>
      </c>
      <c r="R432">
        <v>19</v>
      </c>
      <c r="S432">
        <v>1</v>
      </c>
      <c r="T432">
        <v>4</v>
      </c>
      <c r="U432">
        <v>5</v>
      </c>
      <c r="V432">
        <v>12</v>
      </c>
    </row>
    <row r="433" spans="1:22" x14ac:dyDescent="0.25">
      <c r="A433" t="s">
        <v>1998</v>
      </c>
      <c r="B433">
        <v>12288</v>
      </c>
      <c r="C433" t="s">
        <v>1097</v>
      </c>
      <c r="D433" t="s">
        <v>1098</v>
      </c>
      <c r="E433">
        <v>32</v>
      </c>
      <c r="F433" t="s">
        <v>90</v>
      </c>
      <c r="G433" t="s">
        <v>748</v>
      </c>
      <c r="H433">
        <v>223</v>
      </c>
      <c r="I433" s="1">
        <v>34356</v>
      </c>
      <c r="J433">
        <v>24</v>
      </c>
      <c r="K433" t="s">
        <v>1099</v>
      </c>
      <c r="L433" t="s">
        <v>44</v>
      </c>
      <c r="M433" t="s">
        <v>27</v>
      </c>
      <c r="N433">
        <v>23</v>
      </c>
      <c r="O433" t="s">
        <v>283</v>
      </c>
      <c r="P433" t="s">
        <v>284</v>
      </c>
      <c r="Q433" t="s">
        <v>285</v>
      </c>
      <c r="R433">
        <v>1</v>
      </c>
      <c r="S433">
        <v>0</v>
      </c>
      <c r="T433">
        <v>0</v>
      </c>
      <c r="U433">
        <v>0</v>
      </c>
    </row>
    <row r="434" spans="1:22" x14ac:dyDescent="0.25">
      <c r="A434" t="s">
        <v>1998</v>
      </c>
      <c r="B434">
        <v>3861</v>
      </c>
      <c r="C434" t="s">
        <v>1100</v>
      </c>
      <c r="D434" t="s">
        <v>414</v>
      </c>
      <c r="E434">
        <v>5</v>
      </c>
      <c r="F434" t="s">
        <v>82</v>
      </c>
      <c r="G434" t="s">
        <v>645</v>
      </c>
      <c r="H434">
        <v>198</v>
      </c>
      <c r="I434" s="1">
        <v>30592</v>
      </c>
      <c r="J434">
        <v>34</v>
      </c>
      <c r="K434" t="s">
        <v>158</v>
      </c>
      <c r="L434" t="s">
        <v>26</v>
      </c>
      <c r="M434" t="s">
        <v>45</v>
      </c>
      <c r="N434">
        <v>23</v>
      </c>
      <c r="O434" t="s">
        <v>283</v>
      </c>
      <c r="P434" t="s">
        <v>284</v>
      </c>
      <c r="Q434" t="s">
        <v>285</v>
      </c>
      <c r="R434">
        <v>81</v>
      </c>
      <c r="S434">
        <v>12</v>
      </c>
      <c r="T434">
        <v>27</v>
      </c>
      <c r="U434">
        <v>39</v>
      </c>
      <c r="V434">
        <v>151</v>
      </c>
    </row>
    <row r="435" spans="1:22" x14ac:dyDescent="0.25">
      <c r="A435" t="s">
        <v>1998</v>
      </c>
      <c r="B435">
        <v>4223</v>
      </c>
      <c r="C435" t="s">
        <v>1101</v>
      </c>
      <c r="D435" t="s">
        <v>463</v>
      </c>
      <c r="E435">
        <v>5</v>
      </c>
      <c r="F435" t="s">
        <v>82</v>
      </c>
      <c r="G435" t="s">
        <v>662</v>
      </c>
      <c r="H435">
        <v>212</v>
      </c>
      <c r="I435" s="1">
        <v>30801</v>
      </c>
      <c r="J435">
        <v>33</v>
      </c>
      <c r="K435" t="s">
        <v>178</v>
      </c>
      <c r="L435" t="s">
        <v>26</v>
      </c>
      <c r="M435" t="s">
        <v>45</v>
      </c>
      <c r="N435">
        <v>9</v>
      </c>
      <c r="O435" t="s">
        <v>379</v>
      </c>
      <c r="P435" t="s">
        <v>107</v>
      </c>
      <c r="Q435" t="s">
        <v>380</v>
      </c>
      <c r="R435">
        <v>63</v>
      </c>
      <c r="S435">
        <v>4</v>
      </c>
      <c r="T435">
        <v>11</v>
      </c>
      <c r="U435">
        <v>15</v>
      </c>
      <c r="V435">
        <v>56</v>
      </c>
    </row>
    <row r="436" spans="1:22" x14ac:dyDescent="0.25">
      <c r="A436" t="s">
        <v>1998</v>
      </c>
      <c r="B436">
        <v>5254</v>
      </c>
      <c r="C436" t="s">
        <v>1102</v>
      </c>
      <c r="D436" t="s">
        <v>1103</v>
      </c>
      <c r="E436">
        <v>28</v>
      </c>
      <c r="F436" t="s">
        <v>41</v>
      </c>
      <c r="G436" t="s">
        <v>641</v>
      </c>
      <c r="H436">
        <v>207</v>
      </c>
      <c r="I436" s="1">
        <v>34339</v>
      </c>
      <c r="J436">
        <v>24</v>
      </c>
      <c r="K436" t="s">
        <v>1104</v>
      </c>
      <c r="L436" t="s">
        <v>1105</v>
      </c>
      <c r="M436" t="s">
        <v>45</v>
      </c>
      <c r="N436">
        <v>15</v>
      </c>
      <c r="O436" t="s">
        <v>253</v>
      </c>
      <c r="P436" t="s">
        <v>254</v>
      </c>
      <c r="Q436" t="s">
        <v>255</v>
      </c>
      <c r="R436">
        <v>75</v>
      </c>
      <c r="S436">
        <v>7</v>
      </c>
      <c r="T436">
        <v>9</v>
      </c>
      <c r="U436">
        <v>16</v>
      </c>
      <c r="V436">
        <v>112</v>
      </c>
    </row>
    <row r="437" spans="1:22" x14ac:dyDescent="0.25">
      <c r="A437" t="s">
        <v>1998</v>
      </c>
      <c r="B437">
        <v>4356</v>
      </c>
      <c r="C437" t="s">
        <v>1106</v>
      </c>
      <c r="D437" t="s">
        <v>1107</v>
      </c>
      <c r="E437">
        <v>15</v>
      </c>
      <c r="F437" t="s">
        <v>23</v>
      </c>
      <c r="G437" t="s">
        <v>662</v>
      </c>
      <c r="H437">
        <v>213</v>
      </c>
      <c r="I437" s="1">
        <v>30649</v>
      </c>
      <c r="J437">
        <v>34</v>
      </c>
      <c r="K437" t="s">
        <v>66</v>
      </c>
      <c r="L437" t="s">
        <v>26</v>
      </c>
      <c r="M437" t="s">
        <v>45</v>
      </c>
      <c r="N437">
        <v>9</v>
      </c>
      <c r="O437" t="s">
        <v>379</v>
      </c>
      <c r="P437" t="s">
        <v>107</v>
      </c>
      <c r="Q437" t="s">
        <v>380</v>
      </c>
      <c r="R437">
        <v>11</v>
      </c>
      <c r="S437">
        <v>1</v>
      </c>
      <c r="T437">
        <v>1</v>
      </c>
      <c r="U437">
        <v>2</v>
      </c>
      <c r="V437">
        <v>8</v>
      </c>
    </row>
    <row r="438" spans="1:22" x14ac:dyDescent="0.25">
      <c r="A438" t="s">
        <v>1998</v>
      </c>
      <c r="B438">
        <v>5096</v>
      </c>
      <c r="C438" t="s">
        <v>1108</v>
      </c>
      <c r="D438" t="s">
        <v>700</v>
      </c>
      <c r="E438">
        <v>18</v>
      </c>
      <c r="F438" t="s">
        <v>82</v>
      </c>
      <c r="G438" t="s">
        <v>662</v>
      </c>
      <c r="H438">
        <v>200</v>
      </c>
      <c r="I438" s="1">
        <v>32842</v>
      </c>
      <c r="J438">
        <v>28</v>
      </c>
      <c r="K438" t="s">
        <v>263</v>
      </c>
      <c r="L438" t="s">
        <v>26</v>
      </c>
      <c r="M438" t="s">
        <v>45</v>
      </c>
      <c r="N438">
        <v>22</v>
      </c>
      <c r="O438" t="s">
        <v>61</v>
      </c>
      <c r="P438" t="s">
        <v>62</v>
      </c>
      <c r="Q438" t="s">
        <v>63</v>
      </c>
      <c r="R438">
        <v>33</v>
      </c>
      <c r="S438">
        <v>0</v>
      </c>
      <c r="T438">
        <v>5</v>
      </c>
      <c r="U438">
        <v>5</v>
      </c>
      <c r="V438">
        <v>35</v>
      </c>
    </row>
    <row r="439" spans="1:22" x14ac:dyDescent="0.25">
      <c r="A439" t="s">
        <v>1998</v>
      </c>
      <c r="B439">
        <v>5476</v>
      </c>
      <c r="C439" t="s">
        <v>1109</v>
      </c>
      <c r="D439" t="s">
        <v>1110</v>
      </c>
      <c r="E439">
        <v>23</v>
      </c>
      <c r="F439" t="s">
        <v>51</v>
      </c>
      <c r="G439" t="s">
        <v>641</v>
      </c>
      <c r="H439">
        <v>210</v>
      </c>
      <c r="I439" s="1">
        <v>34026</v>
      </c>
      <c r="J439">
        <v>25</v>
      </c>
      <c r="K439" t="s">
        <v>158</v>
      </c>
      <c r="L439" t="s">
        <v>26</v>
      </c>
      <c r="M439" t="s">
        <v>45</v>
      </c>
      <c r="N439">
        <v>26</v>
      </c>
      <c r="O439" t="s">
        <v>335</v>
      </c>
      <c r="P439" t="s">
        <v>336</v>
      </c>
      <c r="Q439" t="s">
        <v>337</v>
      </c>
      <c r="R439">
        <v>3</v>
      </c>
      <c r="S439">
        <v>0</v>
      </c>
      <c r="T439">
        <v>1</v>
      </c>
      <c r="U439">
        <v>1</v>
      </c>
      <c r="V439">
        <v>3</v>
      </c>
    </row>
    <row r="440" spans="1:22" x14ac:dyDescent="0.25">
      <c r="A440" t="s">
        <v>1998</v>
      </c>
      <c r="B440">
        <v>139</v>
      </c>
      <c r="C440" t="s">
        <v>1111</v>
      </c>
      <c r="D440" t="s">
        <v>1112</v>
      </c>
      <c r="E440">
        <v>27</v>
      </c>
      <c r="F440" t="s">
        <v>41</v>
      </c>
      <c r="G440" t="s">
        <v>645</v>
      </c>
      <c r="H440">
        <v>200</v>
      </c>
      <c r="I440" s="1">
        <v>30608</v>
      </c>
      <c r="J440">
        <v>34</v>
      </c>
      <c r="K440" t="s">
        <v>1113</v>
      </c>
      <c r="L440" t="s">
        <v>26</v>
      </c>
      <c r="M440" t="s">
        <v>45</v>
      </c>
      <c r="N440">
        <v>6</v>
      </c>
      <c r="O440" t="s">
        <v>196</v>
      </c>
      <c r="P440" t="s">
        <v>197</v>
      </c>
      <c r="Q440" t="s">
        <v>198</v>
      </c>
      <c r="R440">
        <v>13</v>
      </c>
      <c r="S440">
        <v>1</v>
      </c>
      <c r="T440">
        <v>0</v>
      </c>
      <c r="U440">
        <v>1</v>
      </c>
      <c r="V440">
        <v>8</v>
      </c>
    </row>
    <row r="441" spans="1:22" x14ac:dyDescent="0.25">
      <c r="A441" t="s">
        <v>1998</v>
      </c>
      <c r="B441">
        <v>3722</v>
      </c>
      <c r="C441" t="s">
        <v>1114</v>
      </c>
      <c r="D441" t="s">
        <v>65</v>
      </c>
      <c r="E441">
        <v>4</v>
      </c>
      <c r="F441" t="s">
        <v>82</v>
      </c>
      <c r="G441" t="s">
        <v>662</v>
      </c>
      <c r="H441">
        <v>204</v>
      </c>
      <c r="I441" s="1">
        <v>30908</v>
      </c>
      <c r="J441">
        <v>33</v>
      </c>
      <c r="K441" t="s">
        <v>1115</v>
      </c>
      <c r="L441" t="s">
        <v>26</v>
      </c>
      <c r="M441" t="s">
        <v>45</v>
      </c>
      <c r="N441">
        <v>15</v>
      </c>
      <c r="O441" t="s">
        <v>253</v>
      </c>
      <c r="P441" t="s">
        <v>254</v>
      </c>
      <c r="Q441" t="s">
        <v>255</v>
      </c>
      <c r="R441">
        <v>66</v>
      </c>
      <c r="S441">
        <v>1</v>
      </c>
      <c r="T441">
        <v>5</v>
      </c>
      <c r="U441">
        <v>6</v>
      </c>
      <c r="V441">
        <v>40</v>
      </c>
    </row>
    <row r="442" spans="1:22" x14ac:dyDescent="0.25">
      <c r="A442" t="s">
        <v>1998</v>
      </c>
      <c r="B442">
        <v>4688</v>
      </c>
      <c r="C442" t="s">
        <v>1116</v>
      </c>
      <c r="D442" t="s">
        <v>122</v>
      </c>
      <c r="E442">
        <v>40</v>
      </c>
      <c r="F442" t="s">
        <v>51</v>
      </c>
      <c r="G442" t="s">
        <v>662</v>
      </c>
      <c r="H442">
        <v>188</v>
      </c>
      <c r="I442" s="1">
        <v>32054</v>
      </c>
      <c r="J442">
        <v>30</v>
      </c>
      <c r="K442" t="s">
        <v>1117</v>
      </c>
      <c r="L442" t="s">
        <v>210</v>
      </c>
      <c r="M442" t="s">
        <v>45</v>
      </c>
      <c r="N442">
        <v>9</v>
      </c>
      <c r="O442" t="s">
        <v>379</v>
      </c>
      <c r="P442" t="s">
        <v>107</v>
      </c>
      <c r="Q442" t="s">
        <v>380</v>
      </c>
      <c r="R442">
        <v>76</v>
      </c>
      <c r="S442">
        <v>27</v>
      </c>
      <c r="T442">
        <v>13</v>
      </c>
      <c r="U442">
        <v>40</v>
      </c>
      <c r="V442">
        <v>162</v>
      </c>
    </row>
    <row r="443" spans="1:22" x14ac:dyDescent="0.25">
      <c r="A443" t="s">
        <v>1998</v>
      </c>
      <c r="B443">
        <v>5374</v>
      </c>
      <c r="C443" t="s">
        <v>1118</v>
      </c>
      <c r="D443" t="s">
        <v>1119</v>
      </c>
      <c r="E443">
        <v>8</v>
      </c>
      <c r="F443" t="s">
        <v>82</v>
      </c>
      <c r="G443" t="s">
        <v>650</v>
      </c>
      <c r="H443">
        <v>200</v>
      </c>
      <c r="I443" s="1">
        <v>33843</v>
      </c>
      <c r="J443">
        <v>25</v>
      </c>
      <c r="K443" t="s">
        <v>1120</v>
      </c>
      <c r="L443" t="s">
        <v>35</v>
      </c>
      <c r="M443" t="s">
        <v>45</v>
      </c>
      <c r="N443">
        <v>18</v>
      </c>
      <c r="O443" t="s">
        <v>36</v>
      </c>
      <c r="P443" t="s">
        <v>37</v>
      </c>
      <c r="Q443" t="s">
        <v>38</v>
      </c>
      <c r="R443">
        <v>10</v>
      </c>
      <c r="S443">
        <v>0</v>
      </c>
      <c r="T443">
        <v>0</v>
      </c>
      <c r="U443">
        <v>0</v>
      </c>
      <c r="V443">
        <v>4</v>
      </c>
    </row>
    <row r="444" spans="1:22" x14ac:dyDescent="0.25">
      <c r="A444" t="s">
        <v>1998</v>
      </c>
      <c r="B444">
        <v>5338</v>
      </c>
      <c r="C444" t="s">
        <v>306</v>
      </c>
      <c r="D444" t="s">
        <v>1121</v>
      </c>
      <c r="E444">
        <v>60</v>
      </c>
      <c r="F444" t="s">
        <v>41</v>
      </c>
      <c r="G444" t="s">
        <v>645</v>
      </c>
      <c r="H444">
        <v>183</v>
      </c>
      <c r="I444" s="1">
        <v>34075</v>
      </c>
      <c r="J444">
        <v>25</v>
      </c>
      <c r="K444" t="s">
        <v>308</v>
      </c>
      <c r="L444" t="s">
        <v>53</v>
      </c>
      <c r="M444" t="s">
        <v>45</v>
      </c>
      <c r="N444">
        <v>21</v>
      </c>
      <c r="O444" t="s">
        <v>92</v>
      </c>
      <c r="P444" t="s">
        <v>93</v>
      </c>
      <c r="Q444" t="s">
        <v>94</v>
      </c>
      <c r="R444">
        <v>69</v>
      </c>
      <c r="S444">
        <v>19</v>
      </c>
      <c r="T444">
        <v>13</v>
      </c>
      <c r="U444">
        <v>32</v>
      </c>
      <c r="V444">
        <v>122</v>
      </c>
    </row>
    <row r="445" spans="1:22" x14ac:dyDescent="0.25">
      <c r="A445" t="s">
        <v>1998</v>
      </c>
      <c r="B445">
        <v>5172</v>
      </c>
      <c r="C445" t="s">
        <v>1122</v>
      </c>
      <c r="D445" t="s">
        <v>425</v>
      </c>
      <c r="E445">
        <v>27</v>
      </c>
      <c r="F445" t="s">
        <v>41</v>
      </c>
      <c r="G445" t="s">
        <v>650</v>
      </c>
      <c r="H445">
        <v>215</v>
      </c>
      <c r="I445" s="1">
        <v>32983</v>
      </c>
      <c r="J445">
        <v>28</v>
      </c>
      <c r="K445" t="s">
        <v>1123</v>
      </c>
      <c r="L445" t="s">
        <v>26</v>
      </c>
      <c r="M445" t="s">
        <v>45</v>
      </c>
      <c r="N445">
        <v>15</v>
      </c>
      <c r="O445" t="s">
        <v>253</v>
      </c>
      <c r="P445" t="s">
        <v>254</v>
      </c>
      <c r="Q445" t="s">
        <v>255</v>
      </c>
      <c r="R445">
        <v>46</v>
      </c>
      <c r="S445">
        <v>0</v>
      </c>
      <c r="T445">
        <v>4</v>
      </c>
      <c r="U445">
        <v>4</v>
      </c>
      <c r="V445">
        <v>40</v>
      </c>
    </row>
    <row r="446" spans="1:22" x14ac:dyDescent="0.25">
      <c r="A446" t="s">
        <v>1998</v>
      </c>
      <c r="B446">
        <v>5508</v>
      </c>
      <c r="C446" t="s">
        <v>1124</v>
      </c>
      <c r="D446" t="s">
        <v>251</v>
      </c>
      <c r="E446">
        <v>44</v>
      </c>
      <c r="F446" t="s">
        <v>41</v>
      </c>
      <c r="G446" t="s">
        <v>819</v>
      </c>
      <c r="H446">
        <v>208</v>
      </c>
      <c r="I446" s="1">
        <v>34086</v>
      </c>
      <c r="J446">
        <v>24</v>
      </c>
      <c r="K446" t="s">
        <v>594</v>
      </c>
      <c r="L446" t="s">
        <v>26</v>
      </c>
      <c r="M446" t="s">
        <v>45</v>
      </c>
      <c r="N446">
        <v>25</v>
      </c>
      <c r="O446" t="s">
        <v>112</v>
      </c>
      <c r="P446" t="s">
        <v>113</v>
      </c>
      <c r="Q446" t="s">
        <v>114</v>
      </c>
      <c r="R446">
        <v>52</v>
      </c>
      <c r="S446">
        <v>7</v>
      </c>
      <c r="T446">
        <v>2</v>
      </c>
      <c r="U446">
        <v>9</v>
      </c>
      <c r="V446">
        <v>48</v>
      </c>
    </row>
    <row r="447" spans="1:22" x14ac:dyDescent="0.25">
      <c r="A447" t="s">
        <v>1998</v>
      </c>
      <c r="B447">
        <v>5914</v>
      </c>
      <c r="C447" t="s">
        <v>1125</v>
      </c>
      <c r="D447" t="s">
        <v>271</v>
      </c>
      <c r="E447">
        <v>53</v>
      </c>
      <c r="F447" t="s">
        <v>82</v>
      </c>
      <c r="G447" t="s">
        <v>654</v>
      </c>
      <c r="H447">
        <v>212</v>
      </c>
      <c r="I447" s="1">
        <v>33669</v>
      </c>
      <c r="J447">
        <v>26</v>
      </c>
      <c r="K447" t="s">
        <v>1126</v>
      </c>
      <c r="L447" t="s">
        <v>44</v>
      </c>
      <c r="M447" t="s">
        <v>45</v>
      </c>
      <c r="N447">
        <v>28</v>
      </c>
      <c r="O447" t="s">
        <v>665</v>
      </c>
      <c r="P447" t="s">
        <v>666</v>
      </c>
      <c r="Q447" t="s">
        <v>667</v>
      </c>
      <c r="R447">
        <v>49</v>
      </c>
      <c r="S447">
        <v>1</v>
      </c>
      <c r="T447">
        <v>6</v>
      </c>
      <c r="U447">
        <v>7</v>
      </c>
      <c r="V447">
        <v>52</v>
      </c>
    </row>
    <row r="448" spans="1:22" x14ac:dyDescent="0.25">
      <c r="A448" t="s">
        <v>1998</v>
      </c>
      <c r="B448">
        <v>925</v>
      </c>
      <c r="C448" t="s">
        <v>1127</v>
      </c>
      <c r="D448" t="s">
        <v>157</v>
      </c>
      <c r="E448">
        <v>25</v>
      </c>
      <c r="F448" t="s">
        <v>82</v>
      </c>
      <c r="G448" t="s">
        <v>662</v>
      </c>
      <c r="H448">
        <v>207</v>
      </c>
      <c r="I448" s="1">
        <v>31332</v>
      </c>
      <c r="J448">
        <v>32</v>
      </c>
      <c r="K448" t="s">
        <v>236</v>
      </c>
      <c r="L448" t="s">
        <v>26</v>
      </c>
      <c r="M448" t="s">
        <v>45</v>
      </c>
      <c r="N448">
        <v>16</v>
      </c>
      <c r="O448" t="s">
        <v>148</v>
      </c>
      <c r="P448" t="s">
        <v>149</v>
      </c>
      <c r="Q448" t="s">
        <v>150</v>
      </c>
      <c r="R448">
        <v>72</v>
      </c>
      <c r="S448">
        <v>14</v>
      </c>
      <c r="T448">
        <v>22</v>
      </c>
      <c r="U448">
        <v>36</v>
      </c>
      <c r="V448">
        <v>125</v>
      </c>
    </row>
    <row r="449" spans="1:22" x14ac:dyDescent="0.25">
      <c r="A449" t="s">
        <v>1998</v>
      </c>
      <c r="B449">
        <v>3833</v>
      </c>
      <c r="C449" t="s">
        <v>309</v>
      </c>
      <c r="D449" t="s">
        <v>154</v>
      </c>
      <c r="E449">
        <v>2</v>
      </c>
      <c r="F449" t="s">
        <v>82</v>
      </c>
      <c r="G449" t="s">
        <v>650</v>
      </c>
      <c r="H449">
        <v>236</v>
      </c>
      <c r="I449" s="1">
        <v>30449</v>
      </c>
      <c r="J449">
        <v>34</v>
      </c>
      <c r="K449" t="s">
        <v>1128</v>
      </c>
      <c r="L449" t="s">
        <v>44</v>
      </c>
      <c r="M449" t="s">
        <v>45</v>
      </c>
      <c r="N449">
        <v>28</v>
      </c>
      <c r="O449" t="s">
        <v>665</v>
      </c>
      <c r="P449" t="s">
        <v>666</v>
      </c>
      <c r="Q449" t="s">
        <v>667</v>
      </c>
      <c r="R449">
        <v>26</v>
      </c>
      <c r="S449">
        <v>1</v>
      </c>
      <c r="T449">
        <v>1</v>
      </c>
      <c r="U449">
        <v>2</v>
      </c>
      <c r="V449">
        <v>14</v>
      </c>
    </row>
    <row r="450" spans="1:22" x14ac:dyDescent="0.25">
      <c r="A450" t="s">
        <v>1998</v>
      </c>
      <c r="B450">
        <v>5634</v>
      </c>
      <c r="C450" t="s">
        <v>1129</v>
      </c>
      <c r="D450" t="s">
        <v>1130</v>
      </c>
      <c r="E450">
        <v>46</v>
      </c>
      <c r="F450" t="s">
        <v>23</v>
      </c>
      <c r="G450" t="s">
        <v>650</v>
      </c>
      <c r="H450">
        <v>204</v>
      </c>
      <c r="I450" s="1">
        <v>35413</v>
      </c>
      <c r="J450">
        <v>21</v>
      </c>
      <c r="K450" t="s">
        <v>1131</v>
      </c>
      <c r="L450" t="s">
        <v>26</v>
      </c>
      <c r="M450" t="s">
        <v>27</v>
      </c>
      <c r="N450">
        <v>22</v>
      </c>
      <c r="O450" t="s">
        <v>61</v>
      </c>
      <c r="P450" t="s">
        <v>62</v>
      </c>
      <c r="Q450" t="s">
        <v>63</v>
      </c>
      <c r="R450">
        <v>5</v>
      </c>
      <c r="S450">
        <v>0</v>
      </c>
      <c r="T450">
        <v>1</v>
      </c>
      <c r="U450">
        <v>1</v>
      </c>
      <c r="V450">
        <v>7</v>
      </c>
    </row>
    <row r="451" spans="1:22" x14ac:dyDescent="0.25">
      <c r="A451" t="s">
        <v>1998</v>
      </c>
      <c r="B451">
        <v>4351</v>
      </c>
      <c r="C451" t="s">
        <v>1132</v>
      </c>
      <c r="D451" t="s">
        <v>849</v>
      </c>
      <c r="E451">
        <v>1</v>
      </c>
      <c r="F451" t="s">
        <v>90</v>
      </c>
      <c r="G451" t="s">
        <v>662</v>
      </c>
      <c r="H451">
        <v>227</v>
      </c>
      <c r="I451" s="1">
        <v>31441</v>
      </c>
      <c r="J451">
        <v>32</v>
      </c>
      <c r="K451" t="s">
        <v>1133</v>
      </c>
      <c r="L451" t="s">
        <v>465</v>
      </c>
      <c r="M451" t="s">
        <v>45</v>
      </c>
      <c r="N451">
        <v>8</v>
      </c>
      <c r="O451" t="s">
        <v>106</v>
      </c>
      <c r="P451" t="s">
        <v>107</v>
      </c>
      <c r="Q451" t="s">
        <v>108</v>
      </c>
      <c r="R451">
        <v>51</v>
      </c>
      <c r="S451">
        <v>0</v>
      </c>
      <c r="T451">
        <v>1</v>
      </c>
      <c r="U451">
        <v>1</v>
      </c>
    </row>
    <row r="452" spans="1:22" x14ac:dyDescent="0.25">
      <c r="A452" t="s">
        <v>1998</v>
      </c>
      <c r="B452">
        <v>5862</v>
      </c>
      <c r="C452" t="s">
        <v>1134</v>
      </c>
      <c r="D452" t="s">
        <v>172</v>
      </c>
      <c r="E452">
        <v>65</v>
      </c>
      <c r="F452" t="s">
        <v>51</v>
      </c>
      <c r="G452" t="s">
        <v>819</v>
      </c>
      <c r="H452">
        <v>200</v>
      </c>
      <c r="I452" s="1">
        <v>33486</v>
      </c>
      <c r="J452">
        <v>26</v>
      </c>
      <c r="K452" t="s">
        <v>216</v>
      </c>
      <c r="L452" t="s">
        <v>26</v>
      </c>
      <c r="M452" t="s">
        <v>45</v>
      </c>
      <c r="N452">
        <v>21</v>
      </c>
      <c r="O452" t="s">
        <v>92</v>
      </c>
      <c r="P452" t="s">
        <v>93</v>
      </c>
      <c r="Q452" t="s">
        <v>94</v>
      </c>
      <c r="R452">
        <v>3</v>
      </c>
      <c r="S452">
        <v>0</v>
      </c>
      <c r="T452">
        <v>0</v>
      </c>
      <c r="U452">
        <v>0</v>
      </c>
      <c r="V452">
        <v>1</v>
      </c>
    </row>
    <row r="453" spans="1:22" x14ac:dyDescent="0.25">
      <c r="A453" t="s">
        <v>1998</v>
      </c>
      <c r="B453">
        <v>5108</v>
      </c>
      <c r="C453" t="s">
        <v>1135</v>
      </c>
      <c r="D453" t="s">
        <v>1136</v>
      </c>
      <c r="E453">
        <v>25</v>
      </c>
      <c r="F453" t="s">
        <v>41</v>
      </c>
      <c r="G453" t="s">
        <v>650</v>
      </c>
      <c r="H453">
        <v>209</v>
      </c>
      <c r="I453" s="1">
        <v>34470</v>
      </c>
      <c r="J453">
        <v>23</v>
      </c>
      <c r="K453" t="s">
        <v>1137</v>
      </c>
      <c r="L453" t="s">
        <v>297</v>
      </c>
      <c r="M453" t="s">
        <v>45</v>
      </c>
      <c r="N453">
        <v>22</v>
      </c>
      <c r="O453" t="s">
        <v>61</v>
      </c>
      <c r="P453" t="s">
        <v>62</v>
      </c>
      <c r="Q453" t="s">
        <v>63</v>
      </c>
      <c r="R453">
        <v>75</v>
      </c>
      <c r="S453">
        <v>10</v>
      </c>
      <c r="T453">
        <v>13</v>
      </c>
      <c r="U453">
        <v>23</v>
      </c>
      <c r="V453">
        <v>85</v>
      </c>
    </row>
    <row r="454" spans="1:22" x14ac:dyDescent="0.25">
      <c r="A454" t="s">
        <v>1998</v>
      </c>
      <c r="B454">
        <v>4146</v>
      </c>
      <c r="C454" t="s">
        <v>1138</v>
      </c>
      <c r="D454" t="s">
        <v>1139</v>
      </c>
      <c r="E454">
        <v>8</v>
      </c>
      <c r="F454" t="s">
        <v>82</v>
      </c>
      <c r="G454" t="s">
        <v>654</v>
      </c>
      <c r="H454">
        <v>230</v>
      </c>
      <c r="I454" s="1">
        <v>31069</v>
      </c>
      <c r="J454">
        <v>33</v>
      </c>
      <c r="K454" t="s">
        <v>34</v>
      </c>
      <c r="L454" t="s">
        <v>35</v>
      </c>
      <c r="M454" t="s">
        <v>45</v>
      </c>
      <c r="N454">
        <v>23</v>
      </c>
      <c r="O454" t="s">
        <v>283</v>
      </c>
      <c r="P454" t="s">
        <v>284</v>
      </c>
      <c r="Q454" t="s">
        <v>285</v>
      </c>
      <c r="R454">
        <v>4</v>
      </c>
      <c r="S454">
        <v>0</v>
      </c>
      <c r="T454">
        <v>0</v>
      </c>
      <c r="U454">
        <v>0</v>
      </c>
      <c r="V454">
        <v>3</v>
      </c>
    </row>
    <row r="455" spans="1:22" x14ac:dyDescent="0.25">
      <c r="A455" t="s">
        <v>1998</v>
      </c>
      <c r="B455">
        <v>5176</v>
      </c>
      <c r="C455" t="s">
        <v>1140</v>
      </c>
      <c r="D455" t="s">
        <v>1141</v>
      </c>
      <c r="E455">
        <v>31</v>
      </c>
      <c r="F455" t="s">
        <v>90</v>
      </c>
      <c r="G455" t="s">
        <v>662</v>
      </c>
      <c r="H455">
        <v>191</v>
      </c>
      <c r="I455" s="1">
        <v>33567</v>
      </c>
      <c r="J455">
        <v>26</v>
      </c>
      <c r="K455" t="s">
        <v>1142</v>
      </c>
      <c r="L455" t="s">
        <v>465</v>
      </c>
      <c r="M455" t="s">
        <v>45</v>
      </c>
      <c r="N455">
        <v>5</v>
      </c>
      <c r="O455" t="s">
        <v>438</v>
      </c>
      <c r="P455" t="s">
        <v>439</v>
      </c>
      <c r="Q455" t="s">
        <v>440</v>
      </c>
      <c r="R455">
        <v>27</v>
      </c>
      <c r="S455">
        <v>0</v>
      </c>
      <c r="T455">
        <v>0</v>
      </c>
      <c r="U455">
        <v>0</v>
      </c>
    </row>
    <row r="456" spans="1:22" x14ac:dyDescent="0.25">
      <c r="A456" t="s">
        <v>1998</v>
      </c>
      <c r="B456">
        <v>5171</v>
      </c>
      <c r="C456" t="s">
        <v>1143</v>
      </c>
      <c r="D456" t="s">
        <v>882</v>
      </c>
      <c r="E456">
        <v>62</v>
      </c>
      <c r="F456" t="s">
        <v>82</v>
      </c>
      <c r="G456" t="s">
        <v>654</v>
      </c>
      <c r="H456">
        <v>222</v>
      </c>
      <c r="I456" s="1">
        <v>32247</v>
      </c>
      <c r="J456">
        <v>30</v>
      </c>
      <c r="K456" t="s">
        <v>412</v>
      </c>
      <c r="L456" t="s">
        <v>26</v>
      </c>
      <c r="M456" t="s">
        <v>45</v>
      </c>
      <c r="N456">
        <v>24</v>
      </c>
      <c r="O456" t="s">
        <v>142</v>
      </c>
      <c r="P456" t="s">
        <v>143</v>
      </c>
      <c r="Q456" t="s">
        <v>144</v>
      </c>
      <c r="R456">
        <v>40</v>
      </c>
      <c r="S456">
        <v>2</v>
      </c>
      <c r="T456">
        <v>4</v>
      </c>
      <c r="U456">
        <v>6</v>
      </c>
      <c r="V456">
        <v>45</v>
      </c>
    </row>
    <row r="457" spans="1:22" x14ac:dyDescent="0.25">
      <c r="A457" t="s">
        <v>1998</v>
      </c>
      <c r="B457">
        <v>5185</v>
      </c>
      <c r="C457" t="s">
        <v>1144</v>
      </c>
      <c r="D457" t="s">
        <v>1145</v>
      </c>
      <c r="E457">
        <v>3</v>
      </c>
      <c r="F457" t="s">
        <v>82</v>
      </c>
      <c r="G457" t="s">
        <v>645</v>
      </c>
      <c r="H457">
        <v>204</v>
      </c>
      <c r="I457" s="1">
        <v>33029</v>
      </c>
      <c r="J457">
        <v>27</v>
      </c>
      <c r="K457" t="s">
        <v>552</v>
      </c>
      <c r="L457" t="s">
        <v>356</v>
      </c>
      <c r="M457" t="s">
        <v>45</v>
      </c>
      <c r="N457">
        <v>6</v>
      </c>
      <c r="O457" t="s">
        <v>196</v>
      </c>
      <c r="P457" t="s">
        <v>197</v>
      </c>
      <c r="Q457" t="s">
        <v>198</v>
      </c>
      <c r="R457">
        <v>67</v>
      </c>
      <c r="S457">
        <v>6</v>
      </c>
      <c r="T457">
        <v>17</v>
      </c>
      <c r="U457">
        <v>23</v>
      </c>
      <c r="V457">
        <v>113</v>
      </c>
    </row>
    <row r="458" spans="1:22" x14ac:dyDescent="0.25">
      <c r="A458" t="s">
        <v>1998</v>
      </c>
      <c r="B458">
        <v>4988</v>
      </c>
      <c r="C458" t="s">
        <v>1146</v>
      </c>
      <c r="D458" t="s">
        <v>191</v>
      </c>
      <c r="E458">
        <v>44</v>
      </c>
      <c r="F458" t="s">
        <v>82</v>
      </c>
      <c r="G458" t="s">
        <v>819</v>
      </c>
      <c r="H458">
        <v>220</v>
      </c>
      <c r="I458" s="1">
        <v>33610</v>
      </c>
      <c r="J458">
        <v>26</v>
      </c>
      <c r="K458" t="s">
        <v>135</v>
      </c>
      <c r="L458" t="s">
        <v>26</v>
      </c>
      <c r="M458" t="s">
        <v>45</v>
      </c>
      <c r="N458">
        <v>21</v>
      </c>
      <c r="O458" t="s">
        <v>92</v>
      </c>
      <c r="P458" t="s">
        <v>93</v>
      </c>
      <c r="Q458" t="s">
        <v>94</v>
      </c>
      <c r="R458">
        <v>30</v>
      </c>
      <c r="S458">
        <v>1</v>
      </c>
      <c r="T458">
        <v>5</v>
      </c>
      <c r="U458">
        <v>6</v>
      </c>
      <c r="V458">
        <v>40</v>
      </c>
    </row>
    <row r="459" spans="1:22" x14ac:dyDescent="0.25">
      <c r="A459" t="s">
        <v>1998</v>
      </c>
      <c r="B459">
        <v>5645</v>
      </c>
      <c r="C459" t="s">
        <v>1147</v>
      </c>
      <c r="D459" t="s">
        <v>279</v>
      </c>
      <c r="E459">
        <v>45</v>
      </c>
      <c r="F459" t="s">
        <v>82</v>
      </c>
      <c r="G459" t="s">
        <v>641</v>
      </c>
      <c r="H459">
        <v>196</v>
      </c>
      <c r="I459" s="1">
        <v>35640</v>
      </c>
      <c r="J459">
        <v>20</v>
      </c>
      <c r="K459" t="s">
        <v>252</v>
      </c>
      <c r="L459" t="s">
        <v>26</v>
      </c>
      <c r="M459" t="s">
        <v>27</v>
      </c>
      <c r="N459">
        <v>15</v>
      </c>
      <c r="O459" t="s">
        <v>253</v>
      </c>
      <c r="P459" t="s">
        <v>254</v>
      </c>
      <c r="Q459" t="s">
        <v>255</v>
      </c>
      <c r="R459">
        <v>3</v>
      </c>
      <c r="S459">
        <v>0</v>
      </c>
      <c r="T459">
        <v>0</v>
      </c>
      <c r="U459">
        <v>0</v>
      </c>
      <c r="V459">
        <v>4</v>
      </c>
    </row>
    <row r="460" spans="1:22" x14ac:dyDescent="0.25">
      <c r="A460" t="s">
        <v>1998</v>
      </c>
      <c r="B460">
        <v>4729</v>
      </c>
      <c r="C460" t="s">
        <v>1148</v>
      </c>
      <c r="D460" t="s">
        <v>327</v>
      </c>
      <c r="E460">
        <v>4</v>
      </c>
      <c r="F460" t="s">
        <v>82</v>
      </c>
      <c r="G460" t="s">
        <v>641</v>
      </c>
      <c r="H460">
        <v>198</v>
      </c>
      <c r="I460" s="1">
        <v>31725</v>
      </c>
      <c r="J460">
        <v>31</v>
      </c>
      <c r="K460" t="s">
        <v>837</v>
      </c>
      <c r="L460" t="s">
        <v>35</v>
      </c>
      <c r="M460" t="s">
        <v>45</v>
      </c>
      <c r="N460">
        <v>17</v>
      </c>
      <c r="O460" t="s">
        <v>264</v>
      </c>
      <c r="P460" t="s">
        <v>265</v>
      </c>
      <c r="Q460" t="s">
        <v>266</v>
      </c>
      <c r="R460">
        <v>56</v>
      </c>
      <c r="S460">
        <v>0</v>
      </c>
      <c r="T460">
        <v>6</v>
      </c>
      <c r="U460">
        <v>6</v>
      </c>
      <c r="V460">
        <v>32</v>
      </c>
    </row>
    <row r="461" spans="1:22" x14ac:dyDescent="0.25">
      <c r="A461" t="s">
        <v>1998</v>
      </c>
      <c r="B461">
        <v>5607</v>
      </c>
      <c r="C461" t="s">
        <v>1149</v>
      </c>
      <c r="D461" t="s">
        <v>427</v>
      </c>
      <c r="E461">
        <v>34</v>
      </c>
      <c r="F461" t="s">
        <v>51</v>
      </c>
      <c r="G461" t="s">
        <v>650</v>
      </c>
      <c r="H461">
        <v>200</v>
      </c>
      <c r="I461" s="1">
        <v>35588</v>
      </c>
      <c r="J461">
        <v>20</v>
      </c>
      <c r="K461" t="s">
        <v>1013</v>
      </c>
      <c r="L461" t="s">
        <v>297</v>
      </c>
      <c r="M461" t="s">
        <v>27</v>
      </c>
      <c r="N461">
        <v>27</v>
      </c>
      <c r="O461" t="s">
        <v>237</v>
      </c>
      <c r="P461" t="s">
        <v>238</v>
      </c>
      <c r="Q461" t="s">
        <v>239</v>
      </c>
      <c r="R461">
        <v>1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1998</v>
      </c>
      <c r="B462">
        <v>4687</v>
      </c>
      <c r="C462" t="s">
        <v>1150</v>
      </c>
      <c r="D462" t="s">
        <v>788</v>
      </c>
      <c r="E462">
        <v>50</v>
      </c>
      <c r="F462" t="s">
        <v>90</v>
      </c>
      <c r="G462" t="s">
        <v>654</v>
      </c>
      <c r="H462">
        <v>201</v>
      </c>
      <c r="I462" s="1">
        <v>30979</v>
      </c>
      <c r="J462">
        <v>33</v>
      </c>
      <c r="K462" t="s">
        <v>1151</v>
      </c>
      <c r="L462" t="s">
        <v>35</v>
      </c>
      <c r="M462" t="s">
        <v>45</v>
      </c>
      <c r="N462">
        <v>24</v>
      </c>
      <c r="O462" t="s">
        <v>142</v>
      </c>
      <c r="P462" t="s">
        <v>143</v>
      </c>
      <c r="Q462" t="s">
        <v>144</v>
      </c>
      <c r="R462">
        <v>10</v>
      </c>
      <c r="S462">
        <v>0</v>
      </c>
      <c r="T462">
        <v>0</v>
      </c>
      <c r="U462">
        <v>0</v>
      </c>
    </row>
    <row r="463" spans="1:22" x14ac:dyDescent="0.25">
      <c r="A463" t="s">
        <v>1998</v>
      </c>
      <c r="B463">
        <v>11716</v>
      </c>
      <c r="C463" t="s">
        <v>1152</v>
      </c>
      <c r="D463" t="s">
        <v>770</v>
      </c>
      <c r="E463">
        <v>48</v>
      </c>
      <c r="F463" t="s">
        <v>82</v>
      </c>
      <c r="G463" t="s">
        <v>641</v>
      </c>
      <c r="H463">
        <v>204</v>
      </c>
      <c r="I463" s="1">
        <v>34738</v>
      </c>
      <c r="J463">
        <v>23</v>
      </c>
      <c r="K463" t="s">
        <v>1153</v>
      </c>
      <c r="L463" t="s">
        <v>35</v>
      </c>
      <c r="M463" t="s">
        <v>27</v>
      </c>
      <c r="N463">
        <v>6</v>
      </c>
      <c r="O463" t="s">
        <v>196</v>
      </c>
      <c r="P463" t="s">
        <v>197</v>
      </c>
      <c r="Q463" t="s">
        <v>198</v>
      </c>
      <c r="R463">
        <v>1</v>
      </c>
      <c r="S463">
        <v>0</v>
      </c>
      <c r="T463">
        <v>0</v>
      </c>
      <c r="U463">
        <v>0</v>
      </c>
      <c r="V463">
        <v>5</v>
      </c>
    </row>
    <row r="464" spans="1:22" x14ac:dyDescent="0.25">
      <c r="A464" t="s">
        <v>1998</v>
      </c>
      <c r="B464">
        <v>203</v>
      </c>
      <c r="C464" t="s">
        <v>1154</v>
      </c>
      <c r="D464" t="s">
        <v>1155</v>
      </c>
      <c r="E464">
        <v>65</v>
      </c>
      <c r="F464" t="s">
        <v>82</v>
      </c>
      <c r="G464" t="s">
        <v>650</v>
      </c>
      <c r="H464">
        <v>205</v>
      </c>
      <c r="I464" s="1">
        <v>29669</v>
      </c>
      <c r="J464">
        <v>37</v>
      </c>
      <c r="K464" t="s">
        <v>1156</v>
      </c>
      <c r="L464" t="s">
        <v>44</v>
      </c>
      <c r="M464" t="s">
        <v>45</v>
      </c>
      <c r="N464">
        <v>10</v>
      </c>
      <c r="O464" t="s">
        <v>67</v>
      </c>
      <c r="P464" t="s">
        <v>68</v>
      </c>
      <c r="Q464" t="s">
        <v>69</v>
      </c>
      <c r="R464">
        <v>72</v>
      </c>
      <c r="S464">
        <v>4</v>
      </c>
      <c r="T464">
        <v>13</v>
      </c>
      <c r="U464">
        <v>17</v>
      </c>
      <c r="V464">
        <v>71</v>
      </c>
    </row>
    <row r="465" spans="1:22" x14ac:dyDescent="0.25">
      <c r="A465" t="s">
        <v>1998</v>
      </c>
      <c r="B465">
        <v>4565</v>
      </c>
      <c r="C465" t="s">
        <v>1157</v>
      </c>
      <c r="D465" t="s">
        <v>154</v>
      </c>
      <c r="E465">
        <v>15</v>
      </c>
      <c r="F465" t="s">
        <v>51</v>
      </c>
      <c r="G465" t="s">
        <v>645</v>
      </c>
      <c r="H465">
        <v>180</v>
      </c>
      <c r="I465" s="1">
        <v>32295</v>
      </c>
      <c r="J465">
        <v>29</v>
      </c>
      <c r="K465" t="s">
        <v>158</v>
      </c>
      <c r="L465" t="s">
        <v>26</v>
      </c>
      <c r="M465" t="s">
        <v>45</v>
      </c>
      <c r="N465">
        <v>2</v>
      </c>
      <c r="O465" t="s">
        <v>211</v>
      </c>
      <c r="P465" t="s">
        <v>212</v>
      </c>
      <c r="Q465" t="s">
        <v>213</v>
      </c>
      <c r="R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1998</v>
      </c>
      <c r="B466">
        <v>4846</v>
      </c>
      <c r="C466" t="s">
        <v>1158</v>
      </c>
      <c r="D466" t="s">
        <v>411</v>
      </c>
      <c r="E466">
        <v>9</v>
      </c>
      <c r="F466" t="s">
        <v>23</v>
      </c>
      <c r="G466" t="s">
        <v>662</v>
      </c>
      <c r="H466">
        <v>205</v>
      </c>
      <c r="I466" s="1">
        <v>33556</v>
      </c>
      <c r="J466">
        <v>26</v>
      </c>
      <c r="K466" t="s">
        <v>236</v>
      </c>
      <c r="L466" t="s">
        <v>26</v>
      </c>
      <c r="M466" t="s">
        <v>45</v>
      </c>
      <c r="N466">
        <v>7</v>
      </c>
      <c r="O466" t="s">
        <v>85</v>
      </c>
      <c r="P466" t="s">
        <v>86</v>
      </c>
      <c r="Q466" t="s">
        <v>87</v>
      </c>
      <c r="R466">
        <v>72</v>
      </c>
      <c r="S466">
        <v>20</v>
      </c>
      <c r="T466">
        <v>33</v>
      </c>
      <c r="U466">
        <v>53</v>
      </c>
      <c r="V466">
        <v>238</v>
      </c>
    </row>
    <row r="467" spans="1:22" x14ac:dyDescent="0.25">
      <c r="A467" t="s">
        <v>1998</v>
      </c>
      <c r="B467">
        <v>355</v>
      </c>
      <c r="C467" t="s">
        <v>1159</v>
      </c>
      <c r="D467" t="s">
        <v>1160</v>
      </c>
      <c r="E467">
        <v>2</v>
      </c>
      <c r="F467" t="s">
        <v>82</v>
      </c>
      <c r="G467" t="s">
        <v>662</v>
      </c>
      <c r="H467">
        <v>204</v>
      </c>
      <c r="I467" s="1">
        <v>30298</v>
      </c>
      <c r="J467">
        <v>35</v>
      </c>
      <c r="K467" t="s">
        <v>1161</v>
      </c>
      <c r="L467" t="s">
        <v>26</v>
      </c>
      <c r="M467" t="s">
        <v>45</v>
      </c>
      <c r="N467">
        <v>27</v>
      </c>
      <c r="O467" t="s">
        <v>237</v>
      </c>
      <c r="P467" t="s">
        <v>238</v>
      </c>
      <c r="Q467" t="s">
        <v>239</v>
      </c>
      <c r="R467">
        <v>79</v>
      </c>
      <c r="S467">
        <v>1</v>
      </c>
      <c r="T467">
        <v>15</v>
      </c>
      <c r="U467">
        <v>16</v>
      </c>
      <c r="V467">
        <v>83</v>
      </c>
    </row>
    <row r="468" spans="1:22" x14ac:dyDescent="0.25">
      <c r="A468" t="s">
        <v>1998</v>
      </c>
      <c r="B468">
        <v>4994</v>
      </c>
      <c r="C468" t="s">
        <v>1162</v>
      </c>
      <c r="D468" t="s">
        <v>1163</v>
      </c>
      <c r="E468">
        <v>27</v>
      </c>
      <c r="F468" t="s">
        <v>82</v>
      </c>
      <c r="G468" t="s">
        <v>748</v>
      </c>
      <c r="H468">
        <v>210</v>
      </c>
      <c r="I468" s="1">
        <v>34137</v>
      </c>
      <c r="J468">
        <v>24</v>
      </c>
      <c r="K468" t="s">
        <v>158</v>
      </c>
      <c r="L468" t="s">
        <v>26</v>
      </c>
      <c r="M468" t="s">
        <v>45</v>
      </c>
      <c r="N468">
        <v>23</v>
      </c>
      <c r="O468" t="s">
        <v>283</v>
      </c>
      <c r="P468" t="s">
        <v>284</v>
      </c>
      <c r="Q468" t="s">
        <v>285</v>
      </c>
      <c r="R468">
        <v>81</v>
      </c>
      <c r="S468">
        <v>13</v>
      </c>
      <c r="T468">
        <v>37</v>
      </c>
      <c r="U468">
        <v>50</v>
      </c>
      <c r="V468">
        <v>222</v>
      </c>
    </row>
    <row r="469" spans="1:22" x14ac:dyDescent="0.25">
      <c r="A469" t="s">
        <v>1998</v>
      </c>
      <c r="B469">
        <v>5273</v>
      </c>
      <c r="C469" t="s">
        <v>1162</v>
      </c>
      <c r="D469" t="s">
        <v>1164</v>
      </c>
      <c r="E469">
        <v>25</v>
      </c>
      <c r="F469" t="s">
        <v>41</v>
      </c>
      <c r="G469" t="s">
        <v>662</v>
      </c>
      <c r="H469">
        <v>195</v>
      </c>
      <c r="I469" s="1">
        <v>33604</v>
      </c>
      <c r="J469">
        <v>26</v>
      </c>
      <c r="K469" t="s">
        <v>158</v>
      </c>
      <c r="L469" t="s">
        <v>26</v>
      </c>
      <c r="M469" t="s">
        <v>45</v>
      </c>
      <c r="N469">
        <v>23</v>
      </c>
      <c r="O469" t="s">
        <v>283</v>
      </c>
      <c r="P469" t="s">
        <v>284</v>
      </c>
      <c r="Q469" t="s">
        <v>285</v>
      </c>
      <c r="R469">
        <v>27</v>
      </c>
      <c r="S469">
        <v>2</v>
      </c>
      <c r="T469">
        <v>0</v>
      </c>
      <c r="U469">
        <v>2</v>
      </c>
      <c r="V469">
        <v>30</v>
      </c>
    </row>
    <row r="470" spans="1:22" x14ac:dyDescent="0.25">
      <c r="A470" t="s">
        <v>1998</v>
      </c>
      <c r="B470">
        <v>5335</v>
      </c>
      <c r="C470" t="s">
        <v>1165</v>
      </c>
      <c r="D470" t="s">
        <v>180</v>
      </c>
      <c r="E470">
        <v>30</v>
      </c>
      <c r="F470" t="s">
        <v>90</v>
      </c>
      <c r="G470" t="s">
        <v>641</v>
      </c>
      <c r="H470">
        <v>215</v>
      </c>
      <c r="I470" s="1">
        <v>32183</v>
      </c>
      <c r="J470">
        <v>30</v>
      </c>
      <c r="K470" t="s">
        <v>1166</v>
      </c>
      <c r="L470" t="s">
        <v>26</v>
      </c>
      <c r="M470" t="s">
        <v>45</v>
      </c>
      <c r="N470">
        <v>13</v>
      </c>
      <c r="O470" t="s">
        <v>228</v>
      </c>
      <c r="P470" t="s">
        <v>229</v>
      </c>
      <c r="Q470" t="s">
        <v>230</v>
      </c>
      <c r="R470">
        <v>7</v>
      </c>
      <c r="S470">
        <v>0</v>
      </c>
      <c r="T470">
        <v>0</v>
      </c>
      <c r="U470">
        <v>0</v>
      </c>
    </row>
    <row r="471" spans="1:22" x14ac:dyDescent="0.25">
      <c r="A471" t="s">
        <v>1998</v>
      </c>
      <c r="B471">
        <v>4915</v>
      </c>
      <c r="C471" t="s">
        <v>1167</v>
      </c>
      <c r="D471" t="s">
        <v>395</v>
      </c>
      <c r="E471">
        <v>3</v>
      </c>
      <c r="F471" t="s">
        <v>82</v>
      </c>
      <c r="G471" t="s">
        <v>641</v>
      </c>
      <c r="H471">
        <v>205</v>
      </c>
      <c r="I471" s="1">
        <v>33101</v>
      </c>
      <c r="J471">
        <v>27</v>
      </c>
      <c r="K471" t="s">
        <v>1168</v>
      </c>
      <c r="L471" t="s">
        <v>26</v>
      </c>
      <c r="M471" t="s">
        <v>45</v>
      </c>
      <c r="N471">
        <v>8</v>
      </c>
      <c r="O471" t="s">
        <v>106</v>
      </c>
      <c r="P471" t="s">
        <v>107</v>
      </c>
      <c r="Q471" t="s">
        <v>108</v>
      </c>
      <c r="R471">
        <v>49</v>
      </c>
      <c r="S471">
        <v>3</v>
      </c>
      <c r="T471">
        <v>11</v>
      </c>
      <c r="U471">
        <v>14</v>
      </c>
      <c r="V471">
        <v>74</v>
      </c>
    </row>
    <row r="472" spans="1:22" x14ac:dyDescent="0.25">
      <c r="A472" t="s">
        <v>1998</v>
      </c>
      <c r="B472">
        <v>5600</v>
      </c>
      <c r="C472" t="s">
        <v>1169</v>
      </c>
      <c r="D472" t="s">
        <v>1170</v>
      </c>
      <c r="E472">
        <v>5</v>
      </c>
      <c r="F472" t="s">
        <v>82</v>
      </c>
      <c r="G472" t="s">
        <v>650</v>
      </c>
      <c r="H472">
        <v>206</v>
      </c>
      <c r="I472" s="1">
        <v>35455</v>
      </c>
      <c r="J472">
        <v>21</v>
      </c>
      <c r="K472" t="s">
        <v>828</v>
      </c>
      <c r="L472" t="s">
        <v>44</v>
      </c>
      <c r="M472" t="s">
        <v>45</v>
      </c>
      <c r="N472">
        <v>3</v>
      </c>
      <c r="O472" t="s">
        <v>54</v>
      </c>
      <c r="P472" t="s">
        <v>55</v>
      </c>
      <c r="Q472" t="s">
        <v>56</v>
      </c>
      <c r="R472">
        <v>81</v>
      </c>
      <c r="S472">
        <v>4</v>
      </c>
      <c r="T472">
        <v>25</v>
      </c>
      <c r="U472">
        <v>29</v>
      </c>
      <c r="V472">
        <v>108</v>
      </c>
    </row>
    <row r="473" spans="1:22" x14ac:dyDescent="0.25">
      <c r="A473" t="s">
        <v>1998</v>
      </c>
      <c r="B473">
        <v>5876</v>
      </c>
      <c r="C473" t="s">
        <v>1171</v>
      </c>
      <c r="D473" t="s">
        <v>1121</v>
      </c>
      <c r="E473">
        <v>33</v>
      </c>
      <c r="F473" t="s">
        <v>23</v>
      </c>
      <c r="G473" t="s">
        <v>662</v>
      </c>
      <c r="H473">
        <v>200</v>
      </c>
      <c r="I473" s="1">
        <v>34054</v>
      </c>
      <c r="J473">
        <v>25</v>
      </c>
      <c r="K473" t="s">
        <v>591</v>
      </c>
      <c r="L473" t="s">
        <v>53</v>
      </c>
      <c r="M473" t="s">
        <v>45</v>
      </c>
      <c r="N473">
        <v>19</v>
      </c>
      <c r="O473" t="s">
        <v>77</v>
      </c>
      <c r="P473" t="s">
        <v>78</v>
      </c>
      <c r="Q473" t="s">
        <v>79</v>
      </c>
      <c r="R473">
        <v>10</v>
      </c>
      <c r="S473">
        <v>1</v>
      </c>
      <c r="T473">
        <v>1</v>
      </c>
      <c r="U473">
        <v>2</v>
      </c>
      <c r="V473">
        <v>8</v>
      </c>
    </row>
    <row r="474" spans="1:22" x14ac:dyDescent="0.25">
      <c r="A474" t="s">
        <v>1998</v>
      </c>
      <c r="B474">
        <v>4320</v>
      </c>
      <c r="C474" t="s">
        <v>1172</v>
      </c>
      <c r="D474" t="s">
        <v>1173</v>
      </c>
      <c r="E474">
        <v>36</v>
      </c>
      <c r="F474" t="s">
        <v>51</v>
      </c>
      <c r="G474" t="s">
        <v>662</v>
      </c>
      <c r="H474">
        <v>198</v>
      </c>
      <c r="I474" s="1">
        <v>31486</v>
      </c>
      <c r="J474">
        <v>32</v>
      </c>
      <c r="K474" t="s">
        <v>1174</v>
      </c>
      <c r="L474" t="s">
        <v>656</v>
      </c>
      <c r="M474" t="s">
        <v>45</v>
      </c>
      <c r="N474">
        <v>26</v>
      </c>
      <c r="O474" t="s">
        <v>335</v>
      </c>
      <c r="P474" t="s">
        <v>336</v>
      </c>
      <c r="Q474" t="s">
        <v>337</v>
      </c>
      <c r="R474">
        <v>43</v>
      </c>
      <c r="S474">
        <v>8</v>
      </c>
      <c r="T474">
        <v>12</v>
      </c>
      <c r="U474">
        <v>20</v>
      </c>
      <c r="V474">
        <v>73</v>
      </c>
    </row>
    <row r="475" spans="1:22" x14ac:dyDescent="0.25">
      <c r="A475" t="s">
        <v>1998</v>
      </c>
      <c r="B475">
        <v>4282</v>
      </c>
      <c r="C475" t="s">
        <v>1175</v>
      </c>
      <c r="D475" t="s">
        <v>1071</v>
      </c>
      <c r="E475">
        <v>19</v>
      </c>
      <c r="F475" t="s">
        <v>41</v>
      </c>
      <c r="G475" t="s">
        <v>748</v>
      </c>
      <c r="H475">
        <v>230</v>
      </c>
      <c r="I475" s="1">
        <v>31828</v>
      </c>
      <c r="J475">
        <v>31</v>
      </c>
      <c r="K475" t="s">
        <v>1176</v>
      </c>
      <c r="L475" t="s">
        <v>356</v>
      </c>
      <c r="M475" t="s">
        <v>45</v>
      </c>
      <c r="N475">
        <v>25</v>
      </c>
      <c r="O475" t="s">
        <v>112</v>
      </c>
      <c r="P475" t="s">
        <v>113</v>
      </c>
      <c r="Q475" t="s">
        <v>114</v>
      </c>
      <c r="R475">
        <v>71</v>
      </c>
      <c r="S475">
        <v>20</v>
      </c>
      <c r="T475">
        <v>19</v>
      </c>
      <c r="U475">
        <v>39</v>
      </c>
      <c r="V475">
        <v>168</v>
      </c>
    </row>
    <row r="476" spans="1:22" x14ac:dyDescent="0.25">
      <c r="A476" t="s">
        <v>1998</v>
      </c>
      <c r="B476">
        <v>9056</v>
      </c>
      <c r="C476" t="s">
        <v>1177</v>
      </c>
      <c r="D476" t="s">
        <v>556</v>
      </c>
      <c r="E476">
        <v>67</v>
      </c>
      <c r="F476" t="s">
        <v>82</v>
      </c>
      <c r="G476" t="s">
        <v>748</v>
      </c>
      <c r="H476">
        <v>222</v>
      </c>
      <c r="I476" s="1">
        <v>34711</v>
      </c>
      <c r="J476">
        <v>23</v>
      </c>
      <c r="K476" t="s">
        <v>25</v>
      </c>
      <c r="L476" t="s">
        <v>26</v>
      </c>
      <c r="M476" t="s">
        <v>45</v>
      </c>
      <c r="N476">
        <v>13</v>
      </c>
      <c r="O476" t="s">
        <v>228</v>
      </c>
      <c r="P476" t="s">
        <v>229</v>
      </c>
      <c r="Q476" t="s">
        <v>230</v>
      </c>
      <c r="R476">
        <v>6</v>
      </c>
      <c r="S476">
        <v>0</v>
      </c>
      <c r="T476">
        <v>0</v>
      </c>
      <c r="U476">
        <v>0</v>
      </c>
      <c r="V476">
        <v>3</v>
      </c>
    </row>
    <row r="477" spans="1:22" x14ac:dyDescent="0.25">
      <c r="A477" t="s">
        <v>1998</v>
      </c>
      <c r="B477">
        <v>5501</v>
      </c>
      <c r="C477" t="s">
        <v>1178</v>
      </c>
      <c r="D477" t="s">
        <v>627</v>
      </c>
      <c r="E477">
        <v>54</v>
      </c>
      <c r="F477" t="s">
        <v>82</v>
      </c>
      <c r="G477" t="s">
        <v>641</v>
      </c>
      <c r="H477">
        <v>207</v>
      </c>
      <c r="I477" s="1">
        <v>34038</v>
      </c>
      <c r="J477">
        <v>25</v>
      </c>
      <c r="K477" t="s">
        <v>1179</v>
      </c>
      <c r="L477" t="s">
        <v>26</v>
      </c>
      <c r="M477" t="s">
        <v>45</v>
      </c>
      <c r="N477">
        <v>19</v>
      </c>
      <c r="O477" t="s">
        <v>77</v>
      </c>
      <c r="P477" t="s">
        <v>78</v>
      </c>
      <c r="Q477" t="s">
        <v>79</v>
      </c>
      <c r="R477">
        <v>22</v>
      </c>
      <c r="S477">
        <v>1</v>
      </c>
      <c r="T477">
        <v>2</v>
      </c>
      <c r="U477">
        <v>3</v>
      </c>
      <c r="V477">
        <v>16</v>
      </c>
    </row>
    <row r="478" spans="1:22" x14ac:dyDescent="0.25">
      <c r="A478" t="s">
        <v>1998</v>
      </c>
      <c r="B478">
        <v>5522</v>
      </c>
      <c r="C478" t="s">
        <v>1180</v>
      </c>
      <c r="D478" t="s">
        <v>151</v>
      </c>
      <c r="E478">
        <v>38</v>
      </c>
      <c r="F478" t="s">
        <v>51</v>
      </c>
      <c r="G478" t="s">
        <v>645</v>
      </c>
      <c r="H478">
        <v>181</v>
      </c>
      <c r="I478" s="1">
        <v>34596</v>
      </c>
      <c r="J478">
        <v>23</v>
      </c>
      <c r="K478" t="s">
        <v>1181</v>
      </c>
      <c r="L478" t="s">
        <v>44</v>
      </c>
      <c r="M478" t="s">
        <v>45</v>
      </c>
      <c r="N478">
        <v>20</v>
      </c>
      <c r="O478" t="s">
        <v>28</v>
      </c>
      <c r="P478" t="s">
        <v>29</v>
      </c>
      <c r="Q478" t="s">
        <v>30</v>
      </c>
      <c r="R478">
        <v>76</v>
      </c>
      <c r="S478">
        <v>19</v>
      </c>
      <c r="T478">
        <v>12</v>
      </c>
      <c r="U478">
        <v>31</v>
      </c>
      <c r="V478">
        <v>170</v>
      </c>
    </row>
    <row r="479" spans="1:22" x14ac:dyDescent="0.25">
      <c r="A479" t="s">
        <v>1998</v>
      </c>
      <c r="B479">
        <v>356</v>
      </c>
      <c r="C479" t="s">
        <v>1182</v>
      </c>
      <c r="D479" t="s">
        <v>627</v>
      </c>
      <c r="E479">
        <v>43</v>
      </c>
      <c r="F479" t="s">
        <v>23</v>
      </c>
      <c r="G479" t="s">
        <v>641</v>
      </c>
      <c r="H479">
        <v>215</v>
      </c>
      <c r="I479" s="1">
        <v>30059</v>
      </c>
      <c r="J479">
        <v>36</v>
      </c>
      <c r="K479" t="s">
        <v>66</v>
      </c>
      <c r="L479" t="s">
        <v>26</v>
      </c>
      <c r="M479" t="s">
        <v>45</v>
      </c>
      <c r="N479">
        <v>19</v>
      </c>
      <c r="O479" t="s">
        <v>77</v>
      </c>
      <c r="P479" t="s">
        <v>78</v>
      </c>
      <c r="Q479" t="s">
        <v>79</v>
      </c>
      <c r="R479">
        <v>78</v>
      </c>
      <c r="S479">
        <v>13</v>
      </c>
      <c r="T479">
        <v>24</v>
      </c>
      <c r="U479">
        <v>37</v>
      </c>
      <c r="V479">
        <v>104</v>
      </c>
    </row>
    <row r="480" spans="1:22" x14ac:dyDescent="0.25">
      <c r="A480" t="s">
        <v>1998</v>
      </c>
      <c r="B480">
        <v>5926</v>
      </c>
      <c r="C480" t="s">
        <v>1183</v>
      </c>
      <c r="D480" t="s">
        <v>1184</v>
      </c>
      <c r="E480">
        <v>64</v>
      </c>
      <c r="F480" t="s">
        <v>51</v>
      </c>
      <c r="G480" t="s">
        <v>641</v>
      </c>
      <c r="H480">
        <v>208</v>
      </c>
      <c r="I480" s="1">
        <v>33565</v>
      </c>
      <c r="J480">
        <v>26</v>
      </c>
      <c r="K480" t="s">
        <v>1185</v>
      </c>
      <c r="L480" t="s">
        <v>44</v>
      </c>
      <c r="M480" t="s">
        <v>45</v>
      </c>
      <c r="N480">
        <v>23</v>
      </c>
      <c r="O480" t="s">
        <v>283</v>
      </c>
      <c r="P480" t="s">
        <v>284</v>
      </c>
      <c r="Q480" t="s">
        <v>285</v>
      </c>
      <c r="R480">
        <v>26</v>
      </c>
      <c r="S480">
        <v>1</v>
      </c>
      <c r="T480">
        <v>4</v>
      </c>
      <c r="U480">
        <v>5</v>
      </c>
      <c r="V480">
        <v>22</v>
      </c>
    </row>
    <row r="481" spans="1:22" x14ac:dyDescent="0.25">
      <c r="A481" t="s">
        <v>1998</v>
      </c>
      <c r="B481">
        <v>5301</v>
      </c>
      <c r="C481" t="s">
        <v>1186</v>
      </c>
      <c r="D481" t="s">
        <v>191</v>
      </c>
      <c r="E481">
        <v>56</v>
      </c>
      <c r="F481" t="s">
        <v>23</v>
      </c>
      <c r="G481" t="s">
        <v>645</v>
      </c>
      <c r="H481">
        <v>193</v>
      </c>
      <c r="I481" s="1">
        <v>33320</v>
      </c>
      <c r="J481">
        <v>27</v>
      </c>
      <c r="K481" t="s">
        <v>672</v>
      </c>
      <c r="L481" t="s">
        <v>53</v>
      </c>
      <c r="M481" t="s">
        <v>45</v>
      </c>
      <c r="N481">
        <v>25</v>
      </c>
      <c r="O481" t="s">
        <v>112</v>
      </c>
      <c r="P481" t="s">
        <v>113</v>
      </c>
      <c r="Q481" t="s">
        <v>114</v>
      </c>
      <c r="R481">
        <v>72</v>
      </c>
      <c r="S481">
        <v>15</v>
      </c>
      <c r="T481">
        <v>11</v>
      </c>
      <c r="U481">
        <v>26</v>
      </c>
      <c r="V481">
        <v>134</v>
      </c>
    </row>
    <row r="482" spans="1:22" x14ac:dyDescent="0.25">
      <c r="A482" t="s">
        <v>1998</v>
      </c>
      <c r="B482">
        <v>12273</v>
      </c>
      <c r="C482" t="s">
        <v>1187</v>
      </c>
      <c r="D482" t="s">
        <v>834</v>
      </c>
      <c r="E482">
        <v>40</v>
      </c>
      <c r="F482" t="s">
        <v>41</v>
      </c>
      <c r="G482" t="s">
        <v>650</v>
      </c>
      <c r="H482">
        <v>223</v>
      </c>
      <c r="I482" s="1">
        <v>34744</v>
      </c>
      <c r="J482">
        <v>23</v>
      </c>
      <c r="K482" t="s">
        <v>346</v>
      </c>
      <c r="L482" t="s">
        <v>44</v>
      </c>
      <c r="M482" t="s">
        <v>27</v>
      </c>
      <c r="N482">
        <v>20</v>
      </c>
      <c r="O482" t="s">
        <v>28</v>
      </c>
      <c r="P482" t="s">
        <v>29</v>
      </c>
      <c r="Q482" t="s">
        <v>30</v>
      </c>
      <c r="R482">
        <v>12</v>
      </c>
      <c r="S482">
        <v>1</v>
      </c>
      <c r="T482">
        <v>3</v>
      </c>
      <c r="U482">
        <v>4</v>
      </c>
      <c r="V482">
        <v>22</v>
      </c>
    </row>
    <row r="483" spans="1:22" x14ac:dyDescent="0.25">
      <c r="A483" t="s">
        <v>1998</v>
      </c>
      <c r="B483">
        <v>5058</v>
      </c>
      <c r="C483" t="s">
        <v>1188</v>
      </c>
      <c r="D483" t="s">
        <v>1189</v>
      </c>
      <c r="E483">
        <v>11</v>
      </c>
      <c r="F483" t="s">
        <v>51</v>
      </c>
      <c r="G483" t="s">
        <v>819</v>
      </c>
      <c r="H483">
        <v>215</v>
      </c>
      <c r="I483" s="1">
        <v>32833</v>
      </c>
      <c r="J483">
        <v>28</v>
      </c>
      <c r="K483" t="s">
        <v>1190</v>
      </c>
      <c r="L483" t="s">
        <v>44</v>
      </c>
      <c r="M483" t="s">
        <v>45</v>
      </c>
      <c r="N483">
        <v>11</v>
      </c>
      <c r="O483" t="s">
        <v>46</v>
      </c>
      <c r="P483" t="s">
        <v>47</v>
      </c>
      <c r="Q483" t="s">
        <v>48</v>
      </c>
      <c r="R483">
        <v>58</v>
      </c>
      <c r="S483">
        <v>2</v>
      </c>
      <c r="T483">
        <v>3</v>
      </c>
      <c r="U483">
        <v>5</v>
      </c>
      <c r="V483">
        <v>74</v>
      </c>
    </row>
    <row r="484" spans="1:22" x14ac:dyDescent="0.25">
      <c r="A484" t="s">
        <v>1998</v>
      </c>
      <c r="B484">
        <v>5461</v>
      </c>
      <c r="C484" t="s">
        <v>1188</v>
      </c>
      <c r="D484" t="s">
        <v>271</v>
      </c>
      <c r="E484">
        <v>13</v>
      </c>
      <c r="F484" t="s">
        <v>51</v>
      </c>
      <c r="G484" t="s">
        <v>819</v>
      </c>
      <c r="H484">
        <v>217</v>
      </c>
      <c r="I484" s="1">
        <v>33732</v>
      </c>
      <c r="J484">
        <v>25</v>
      </c>
      <c r="K484" t="s">
        <v>1190</v>
      </c>
      <c r="L484" t="s">
        <v>44</v>
      </c>
      <c r="M484" t="s">
        <v>45</v>
      </c>
      <c r="N484">
        <v>9</v>
      </c>
      <c r="O484" t="s">
        <v>379</v>
      </c>
      <c r="P484" t="s">
        <v>107</v>
      </c>
      <c r="Q484" t="s">
        <v>380</v>
      </c>
      <c r="R484">
        <v>76</v>
      </c>
      <c r="S484">
        <v>17</v>
      </c>
      <c r="T484">
        <v>32</v>
      </c>
      <c r="U484">
        <v>49</v>
      </c>
      <c r="V484">
        <v>143</v>
      </c>
    </row>
    <row r="485" spans="1:22" x14ac:dyDescent="0.25">
      <c r="A485" t="s">
        <v>1998</v>
      </c>
      <c r="B485">
        <v>4685</v>
      </c>
      <c r="C485" t="s">
        <v>1191</v>
      </c>
      <c r="D485" t="s">
        <v>1192</v>
      </c>
      <c r="E485">
        <v>77</v>
      </c>
      <c r="F485" t="s">
        <v>82</v>
      </c>
      <c r="G485" t="s">
        <v>748</v>
      </c>
      <c r="H485">
        <v>223</v>
      </c>
      <c r="I485" s="1">
        <v>33225</v>
      </c>
      <c r="J485">
        <v>27</v>
      </c>
      <c r="K485" t="s">
        <v>1193</v>
      </c>
      <c r="L485" t="s">
        <v>35</v>
      </c>
      <c r="M485" t="s">
        <v>45</v>
      </c>
      <c r="N485">
        <v>1</v>
      </c>
      <c r="O485" t="s">
        <v>124</v>
      </c>
      <c r="P485" t="s">
        <v>125</v>
      </c>
      <c r="Q485" t="s">
        <v>126</v>
      </c>
      <c r="R485">
        <v>79</v>
      </c>
      <c r="S485">
        <v>16</v>
      </c>
      <c r="T485">
        <v>56</v>
      </c>
      <c r="U485">
        <v>72</v>
      </c>
      <c r="V485">
        <v>166</v>
      </c>
    </row>
    <row r="486" spans="1:22" x14ac:dyDescent="0.25">
      <c r="A486" t="s">
        <v>1998</v>
      </c>
      <c r="B486">
        <v>11700</v>
      </c>
      <c r="C486" t="s">
        <v>1194</v>
      </c>
      <c r="D486" t="s">
        <v>1195</v>
      </c>
      <c r="E486">
        <v>72</v>
      </c>
      <c r="F486" t="s">
        <v>82</v>
      </c>
      <c r="G486" t="s">
        <v>645</v>
      </c>
      <c r="H486">
        <v>185</v>
      </c>
      <c r="I486" s="1">
        <v>33265</v>
      </c>
      <c r="J486">
        <v>27</v>
      </c>
      <c r="K486" t="s">
        <v>1020</v>
      </c>
      <c r="L486" t="s">
        <v>35</v>
      </c>
      <c r="M486" t="s">
        <v>27</v>
      </c>
      <c r="N486">
        <v>26</v>
      </c>
      <c r="O486" t="s">
        <v>335</v>
      </c>
      <c r="P486" t="s">
        <v>336</v>
      </c>
      <c r="Q486" t="s">
        <v>337</v>
      </c>
      <c r="R486">
        <v>1</v>
      </c>
      <c r="S486">
        <v>0</v>
      </c>
      <c r="T486">
        <v>0</v>
      </c>
      <c r="U486">
        <v>0</v>
      </c>
      <c r="V486">
        <v>1</v>
      </c>
    </row>
    <row r="487" spans="1:22" x14ac:dyDescent="0.25">
      <c r="A487" t="s">
        <v>1998</v>
      </c>
      <c r="B487">
        <v>10076</v>
      </c>
      <c r="C487" t="s">
        <v>1196</v>
      </c>
      <c r="D487" t="s">
        <v>1197</v>
      </c>
      <c r="E487">
        <v>43</v>
      </c>
      <c r="F487" t="s">
        <v>41</v>
      </c>
      <c r="G487" t="s">
        <v>662</v>
      </c>
      <c r="H487">
        <v>185</v>
      </c>
      <c r="I487" s="1">
        <v>34885</v>
      </c>
      <c r="J487">
        <v>22</v>
      </c>
      <c r="K487" t="s">
        <v>1198</v>
      </c>
      <c r="L487" t="s">
        <v>26</v>
      </c>
      <c r="M487" t="s">
        <v>27</v>
      </c>
      <c r="N487">
        <v>11</v>
      </c>
      <c r="O487" t="s">
        <v>46</v>
      </c>
      <c r="P487" t="s">
        <v>47</v>
      </c>
      <c r="Q487" t="s">
        <v>48</v>
      </c>
      <c r="R487">
        <v>8</v>
      </c>
      <c r="S487">
        <v>0</v>
      </c>
      <c r="T487">
        <v>0</v>
      </c>
      <c r="U487">
        <v>0</v>
      </c>
      <c r="V487">
        <v>7</v>
      </c>
    </row>
    <row r="488" spans="1:22" x14ac:dyDescent="0.25">
      <c r="A488" t="s">
        <v>1998</v>
      </c>
      <c r="B488">
        <v>5485</v>
      </c>
      <c r="C488" t="s">
        <v>1199</v>
      </c>
      <c r="D488" t="s">
        <v>312</v>
      </c>
      <c r="E488">
        <v>39</v>
      </c>
      <c r="F488" t="s">
        <v>82</v>
      </c>
      <c r="G488" t="s">
        <v>654</v>
      </c>
      <c r="H488">
        <v>221</v>
      </c>
      <c r="I488" s="1">
        <v>33154</v>
      </c>
      <c r="J488">
        <v>27</v>
      </c>
      <c r="K488" t="s">
        <v>1200</v>
      </c>
      <c r="L488" t="s">
        <v>44</v>
      </c>
      <c r="M488" t="s">
        <v>45</v>
      </c>
      <c r="N488">
        <v>7</v>
      </c>
      <c r="O488" t="s">
        <v>85</v>
      </c>
      <c r="P488" t="s">
        <v>86</v>
      </c>
      <c r="Q488" t="s">
        <v>87</v>
      </c>
      <c r="R488">
        <v>9</v>
      </c>
      <c r="S488">
        <v>1</v>
      </c>
      <c r="T488">
        <v>0</v>
      </c>
      <c r="U488">
        <v>1</v>
      </c>
      <c r="V488">
        <v>3</v>
      </c>
    </row>
    <row r="489" spans="1:22" x14ac:dyDescent="0.25">
      <c r="A489" t="s">
        <v>1998</v>
      </c>
      <c r="B489">
        <v>5281</v>
      </c>
      <c r="C489" t="s">
        <v>1201</v>
      </c>
      <c r="D489" t="s">
        <v>1202</v>
      </c>
      <c r="E489">
        <v>45</v>
      </c>
      <c r="F489" t="s">
        <v>90</v>
      </c>
      <c r="G489" t="s">
        <v>748</v>
      </c>
      <c r="H489">
        <v>209</v>
      </c>
      <c r="I489" s="1">
        <v>33332</v>
      </c>
      <c r="J489">
        <v>27</v>
      </c>
      <c r="K489" t="s">
        <v>1153</v>
      </c>
      <c r="L489" t="s">
        <v>35</v>
      </c>
      <c r="M489" t="s">
        <v>45</v>
      </c>
      <c r="N489">
        <v>9</v>
      </c>
      <c r="O489" t="s">
        <v>379</v>
      </c>
      <c r="P489" t="s">
        <v>107</v>
      </c>
      <c r="Q489" t="s">
        <v>380</v>
      </c>
      <c r="R489">
        <v>2</v>
      </c>
      <c r="S489">
        <v>0</v>
      </c>
      <c r="T489">
        <v>0</v>
      </c>
      <c r="U489">
        <v>0</v>
      </c>
    </row>
    <row r="490" spans="1:22" x14ac:dyDescent="0.25">
      <c r="A490" t="s">
        <v>1998</v>
      </c>
      <c r="B490">
        <v>5873</v>
      </c>
      <c r="C490" t="s">
        <v>1203</v>
      </c>
      <c r="D490" t="s">
        <v>166</v>
      </c>
      <c r="E490">
        <v>37</v>
      </c>
      <c r="F490" t="s">
        <v>90</v>
      </c>
      <c r="G490" t="s">
        <v>654</v>
      </c>
      <c r="H490">
        <v>207</v>
      </c>
      <c r="I490" s="1">
        <v>34108</v>
      </c>
      <c r="J490">
        <v>24</v>
      </c>
      <c r="K490" t="s">
        <v>1204</v>
      </c>
      <c r="L490" t="s">
        <v>44</v>
      </c>
      <c r="M490" t="s">
        <v>45</v>
      </c>
      <c r="N490">
        <v>2</v>
      </c>
      <c r="O490" t="s">
        <v>211</v>
      </c>
      <c r="P490" t="s">
        <v>212</v>
      </c>
      <c r="Q490" t="s">
        <v>213</v>
      </c>
      <c r="R490">
        <v>57</v>
      </c>
      <c r="S490">
        <v>0</v>
      </c>
      <c r="T490">
        <v>0</v>
      </c>
      <c r="U490">
        <v>0</v>
      </c>
    </row>
    <row r="491" spans="1:22" x14ac:dyDescent="0.25">
      <c r="A491" t="s">
        <v>1998</v>
      </c>
      <c r="B491">
        <v>4404</v>
      </c>
      <c r="C491" t="s">
        <v>1205</v>
      </c>
      <c r="D491" t="s">
        <v>1206</v>
      </c>
      <c r="E491">
        <v>43</v>
      </c>
      <c r="F491" t="s">
        <v>41</v>
      </c>
      <c r="G491" t="s">
        <v>645</v>
      </c>
      <c r="H491">
        <v>196</v>
      </c>
      <c r="I491" s="1">
        <v>31798</v>
      </c>
      <c r="J491">
        <v>31</v>
      </c>
      <c r="K491" t="s">
        <v>1207</v>
      </c>
      <c r="L491" t="s">
        <v>26</v>
      </c>
      <c r="M491" t="s">
        <v>45</v>
      </c>
      <c r="N491">
        <v>16</v>
      </c>
      <c r="O491" t="s">
        <v>148</v>
      </c>
      <c r="P491" t="s">
        <v>149</v>
      </c>
      <c r="Q491" t="s">
        <v>150</v>
      </c>
      <c r="R491">
        <v>50</v>
      </c>
      <c r="S491">
        <v>8</v>
      </c>
      <c r="T491">
        <v>9</v>
      </c>
      <c r="U491">
        <v>17</v>
      </c>
      <c r="V491">
        <v>97</v>
      </c>
    </row>
    <row r="492" spans="1:22" x14ac:dyDescent="0.25">
      <c r="A492" t="s">
        <v>1998</v>
      </c>
      <c r="B492">
        <v>392</v>
      </c>
      <c r="C492" t="s">
        <v>1208</v>
      </c>
      <c r="D492" t="s">
        <v>1209</v>
      </c>
      <c r="E492">
        <v>83</v>
      </c>
      <c r="F492" t="s">
        <v>51</v>
      </c>
      <c r="G492" t="s">
        <v>645</v>
      </c>
      <c r="H492">
        <v>177</v>
      </c>
      <c r="I492" s="1">
        <v>30541</v>
      </c>
      <c r="J492">
        <v>34</v>
      </c>
      <c r="K492" t="s">
        <v>1210</v>
      </c>
      <c r="L492" t="s">
        <v>356</v>
      </c>
      <c r="M492" t="s">
        <v>45</v>
      </c>
      <c r="N492">
        <v>27</v>
      </c>
      <c r="O492" t="s">
        <v>237</v>
      </c>
      <c r="P492" t="s">
        <v>238</v>
      </c>
      <c r="Q492" t="s">
        <v>239</v>
      </c>
      <c r="R492">
        <v>15</v>
      </c>
      <c r="S492">
        <v>4</v>
      </c>
      <c r="T492">
        <v>3</v>
      </c>
      <c r="U492">
        <v>7</v>
      </c>
      <c r="V492">
        <v>30</v>
      </c>
    </row>
    <row r="493" spans="1:22" x14ac:dyDescent="0.25">
      <c r="A493" t="s">
        <v>1998</v>
      </c>
      <c r="B493">
        <v>4639</v>
      </c>
      <c r="C493" t="s">
        <v>1211</v>
      </c>
      <c r="D493" t="s">
        <v>154</v>
      </c>
      <c r="E493">
        <v>23</v>
      </c>
      <c r="F493" t="s">
        <v>41</v>
      </c>
      <c r="G493" t="s">
        <v>645</v>
      </c>
      <c r="H493">
        <v>209</v>
      </c>
      <c r="I493" s="1">
        <v>29754</v>
      </c>
      <c r="J493">
        <v>36</v>
      </c>
      <c r="K493" t="s">
        <v>1212</v>
      </c>
      <c r="L493" t="s">
        <v>44</v>
      </c>
      <c r="M493" t="s">
        <v>45</v>
      </c>
      <c r="N493">
        <v>24</v>
      </c>
      <c r="O493" t="s">
        <v>142</v>
      </c>
      <c r="P493" t="s">
        <v>143</v>
      </c>
      <c r="Q493" t="s">
        <v>144</v>
      </c>
      <c r="R493">
        <v>42</v>
      </c>
      <c r="S493">
        <v>4</v>
      </c>
      <c r="T493">
        <v>3</v>
      </c>
      <c r="U493">
        <v>7</v>
      </c>
      <c r="V493">
        <v>42</v>
      </c>
    </row>
    <row r="494" spans="1:22" x14ac:dyDescent="0.25">
      <c r="A494" t="s">
        <v>1998</v>
      </c>
      <c r="B494">
        <v>11474</v>
      </c>
      <c r="C494" t="s">
        <v>1213</v>
      </c>
      <c r="D494" t="s">
        <v>1214</v>
      </c>
      <c r="E494">
        <v>42</v>
      </c>
      <c r="F494" t="s">
        <v>41</v>
      </c>
      <c r="G494" t="s">
        <v>654</v>
      </c>
      <c r="H494">
        <v>210</v>
      </c>
      <c r="I494" s="1">
        <v>34175</v>
      </c>
      <c r="J494">
        <v>24</v>
      </c>
      <c r="K494" t="s">
        <v>1215</v>
      </c>
      <c r="L494" t="s">
        <v>26</v>
      </c>
      <c r="M494" t="s">
        <v>27</v>
      </c>
      <c r="N494">
        <v>22</v>
      </c>
      <c r="O494" t="s">
        <v>61</v>
      </c>
      <c r="P494" t="s">
        <v>62</v>
      </c>
      <c r="Q494" t="s">
        <v>63</v>
      </c>
      <c r="R494">
        <v>1</v>
      </c>
      <c r="S494">
        <v>1</v>
      </c>
      <c r="T494">
        <v>0</v>
      </c>
      <c r="U494">
        <v>1</v>
      </c>
      <c r="V494">
        <v>1</v>
      </c>
    </row>
    <row r="495" spans="1:22" x14ac:dyDescent="0.25">
      <c r="A495" t="s">
        <v>1998</v>
      </c>
      <c r="B495">
        <v>4983</v>
      </c>
      <c r="C495" t="s">
        <v>1216</v>
      </c>
      <c r="D495" t="s">
        <v>867</v>
      </c>
      <c r="E495">
        <v>14</v>
      </c>
      <c r="F495" t="s">
        <v>41</v>
      </c>
      <c r="G495" t="s">
        <v>645</v>
      </c>
      <c r="H495">
        <v>195</v>
      </c>
      <c r="I495" s="1">
        <v>32910</v>
      </c>
      <c r="J495">
        <v>28</v>
      </c>
      <c r="K495" t="s">
        <v>1217</v>
      </c>
      <c r="L495" t="s">
        <v>26</v>
      </c>
      <c r="M495" t="s">
        <v>45</v>
      </c>
      <c r="N495">
        <v>7</v>
      </c>
      <c r="O495" t="s">
        <v>85</v>
      </c>
      <c r="P495" t="s">
        <v>86</v>
      </c>
      <c r="Q495" t="s">
        <v>87</v>
      </c>
      <c r="R495">
        <v>82</v>
      </c>
      <c r="S495">
        <v>20</v>
      </c>
      <c r="T495">
        <v>20</v>
      </c>
      <c r="U495">
        <v>40</v>
      </c>
      <c r="V495">
        <v>142</v>
      </c>
    </row>
    <row r="496" spans="1:22" x14ac:dyDescent="0.25">
      <c r="A496" t="s">
        <v>1998</v>
      </c>
      <c r="B496">
        <v>5255</v>
      </c>
      <c r="C496" t="s">
        <v>1218</v>
      </c>
      <c r="D496" t="s">
        <v>497</v>
      </c>
      <c r="E496">
        <v>48</v>
      </c>
      <c r="F496" t="s">
        <v>41</v>
      </c>
      <c r="G496" t="s">
        <v>641</v>
      </c>
      <c r="H496">
        <v>220</v>
      </c>
      <c r="I496" s="1">
        <v>34285</v>
      </c>
      <c r="J496">
        <v>24</v>
      </c>
      <c r="K496" t="s">
        <v>1219</v>
      </c>
      <c r="L496" t="s">
        <v>356</v>
      </c>
      <c r="M496" t="s">
        <v>45</v>
      </c>
      <c r="N496">
        <v>26</v>
      </c>
      <c r="O496" t="s">
        <v>335</v>
      </c>
      <c r="P496" t="s">
        <v>336</v>
      </c>
      <c r="Q496" t="s">
        <v>337</v>
      </c>
      <c r="R496">
        <v>49</v>
      </c>
      <c r="S496">
        <v>10</v>
      </c>
      <c r="T496">
        <v>12</v>
      </c>
      <c r="U496">
        <v>22</v>
      </c>
      <c r="V496">
        <v>100</v>
      </c>
    </row>
    <row r="497" spans="1:22" x14ac:dyDescent="0.25">
      <c r="A497" t="s">
        <v>1998</v>
      </c>
      <c r="B497">
        <v>4511</v>
      </c>
      <c r="C497" t="s">
        <v>1220</v>
      </c>
      <c r="D497" t="s">
        <v>849</v>
      </c>
      <c r="E497">
        <v>14</v>
      </c>
      <c r="F497" t="s">
        <v>82</v>
      </c>
      <c r="G497" t="s">
        <v>645</v>
      </c>
      <c r="H497">
        <v>188</v>
      </c>
      <c r="I497" s="1">
        <v>32547</v>
      </c>
      <c r="J497">
        <v>29</v>
      </c>
      <c r="K497" t="s">
        <v>236</v>
      </c>
      <c r="L497" t="s">
        <v>26</v>
      </c>
      <c r="M497" t="s">
        <v>45</v>
      </c>
      <c r="N497">
        <v>8</v>
      </c>
      <c r="O497" t="s">
        <v>106</v>
      </c>
      <c r="P497" t="s">
        <v>107</v>
      </c>
      <c r="Q497" t="s">
        <v>108</v>
      </c>
      <c r="R497">
        <v>76</v>
      </c>
      <c r="S497">
        <v>4</v>
      </c>
      <c r="T497">
        <v>16</v>
      </c>
      <c r="U497">
        <v>20</v>
      </c>
      <c r="V497">
        <v>87</v>
      </c>
    </row>
    <row r="498" spans="1:22" x14ac:dyDescent="0.25">
      <c r="A498" t="s">
        <v>1998</v>
      </c>
      <c r="B498">
        <v>4401</v>
      </c>
      <c r="C498" t="s">
        <v>1221</v>
      </c>
      <c r="D498" t="s">
        <v>1139</v>
      </c>
      <c r="E498">
        <v>4</v>
      </c>
      <c r="F498" t="s">
        <v>82</v>
      </c>
      <c r="G498" t="s">
        <v>650</v>
      </c>
      <c r="H498">
        <v>197</v>
      </c>
      <c r="I498" s="1">
        <v>31934</v>
      </c>
      <c r="J498">
        <v>30</v>
      </c>
      <c r="K498" t="s">
        <v>1222</v>
      </c>
      <c r="L498" t="s">
        <v>35</v>
      </c>
      <c r="M498" t="s">
        <v>45</v>
      </c>
      <c r="N498">
        <v>20</v>
      </c>
      <c r="O498" t="s">
        <v>28</v>
      </c>
      <c r="P498" t="s">
        <v>29</v>
      </c>
      <c r="Q498" t="s">
        <v>30</v>
      </c>
      <c r="R498">
        <v>73</v>
      </c>
      <c r="S498">
        <v>5</v>
      </c>
      <c r="T498">
        <v>13</v>
      </c>
      <c r="U498">
        <v>18</v>
      </c>
      <c r="V498">
        <v>61</v>
      </c>
    </row>
    <row r="499" spans="1:22" x14ac:dyDescent="0.25">
      <c r="A499" t="s">
        <v>1998</v>
      </c>
      <c r="B499">
        <v>4426</v>
      </c>
      <c r="C499" t="s">
        <v>1223</v>
      </c>
      <c r="D499" t="s">
        <v>157</v>
      </c>
      <c r="E499">
        <v>68</v>
      </c>
      <c r="F499" t="s">
        <v>41</v>
      </c>
      <c r="G499" t="s">
        <v>645</v>
      </c>
      <c r="H499">
        <v>180</v>
      </c>
      <c r="I499" s="1">
        <v>32836</v>
      </c>
      <c r="J499">
        <v>28</v>
      </c>
      <c r="K499" t="s">
        <v>1224</v>
      </c>
      <c r="L499" t="s">
        <v>26</v>
      </c>
      <c r="M499" t="s">
        <v>45</v>
      </c>
      <c r="N499">
        <v>13</v>
      </c>
      <c r="O499" t="s">
        <v>228</v>
      </c>
      <c r="P499" t="s">
        <v>229</v>
      </c>
      <c r="Q499" t="s">
        <v>230</v>
      </c>
      <c r="R499">
        <v>74</v>
      </c>
      <c r="S499">
        <v>26</v>
      </c>
      <c r="T499">
        <v>35</v>
      </c>
      <c r="U499">
        <v>61</v>
      </c>
      <c r="V499">
        <v>224</v>
      </c>
    </row>
    <row r="500" spans="1:22" x14ac:dyDescent="0.25">
      <c r="A500" t="s">
        <v>1998</v>
      </c>
      <c r="B500">
        <v>4664</v>
      </c>
      <c r="C500" t="s">
        <v>1225</v>
      </c>
      <c r="D500" t="s">
        <v>194</v>
      </c>
      <c r="E500">
        <v>22</v>
      </c>
      <c r="F500" t="s">
        <v>82</v>
      </c>
      <c r="G500" t="s">
        <v>654</v>
      </c>
      <c r="H500">
        <v>214</v>
      </c>
      <c r="I500" s="1">
        <v>31911</v>
      </c>
      <c r="J500">
        <v>30</v>
      </c>
      <c r="K500" t="s">
        <v>375</v>
      </c>
      <c r="L500" t="s">
        <v>26</v>
      </c>
      <c r="M500" t="s">
        <v>45</v>
      </c>
      <c r="N500">
        <v>9</v>
      </c>
      <c r="O500" t="s">
        <v>379</v>
      </c>
      <c r="P500" t="s">
        <v>107</v>
      </c>
      <c r="Q500" t="s">
        <v>380</v>
      </c>
      <c r="R500">
        <v>80</v>
      </c>
      <c r="S500">
        <v>11</v>
      </c>
      <c r="T500">
        <v>23</v>
      </c>
      <c r="U500">
        <v>34</v>
      </c>
      <c r="V500">
        <v>84</v>
      </c>
    </row>
    <row r="501" spans="1:22" x14ac:dyDescent="0.25">
      <c r="A501" t="s">
        <v>1998</v>
      </c>
      <c r="B501">
        <v>4794</v>
      </c>
      <c r="C501" t="s">
        <v>1226</v>
      </c>
      <c r="D501" t="s">
        <v>163</v>
      </c>
      <c r="E501">
        <v>13</v>
      </c>
      <c r="F501" t="s">
        <v>41</v>
      </c>
      <c r="G501" t="s">
        <v>645</v>
      </c>
      <c r="H501">
        <v>185</v>
      </c>
      <c r="I501" s="1">
        <v>33610</v>
      </c>
      <c r="J501">
        <v>26</v>
      </c>
      <c r="K501" t="s">
        <v>616</v>
      </c>
      <c r="L501" t="s">
        <v>26</v>
      </c>
      <c r="M501" t="s">
        <v>45</v>
      </c>
      <c r="N501">
        <v>30</v>
      </c>
      <c r="O501" t="s">
        <v>219</v>
      </c>
      <c r="P501" t="s">
        <v>220</v>
      </c>
      <c r="Q501" t="s">
        <v>221</v>
      </c>
      <c r="R501">
        <v>48</v>
      </c>
      <c r="S501">
        <v>5</v>
      </c>
      <c r="T501">
        <v>7</v>
      </c>
      <c r="U501">
        <v>12</v>
      </c>
      <c r="V501">
        <v>79</v>
      </c>
    </row>
    <row r="502" spans="1:22" x14ac:dyDescent="0.25">
      <c r="A502" t="s">
        <v>1998</v>
      </c>
      <c r="B502">
        <v>4863</v>
      </c>
      <c r="C502" t="s">
        <v>1227</v>
      </c>
      <c r="D502" t="s">
        <v>1228</v>
      </c>
      <c r="E502">
        <v>70</v>
      </c>
      <c r="F502" t="s">
        <v>90</v>
      </c>
      <c r="G502" t="s">
        <v>641</v>
      </c>
      <c r="H502">
        <v>211</v>
      </c>
      <c r="I502" s="1">
        <v>32767</v>
      </c>
      <c r="J502">
        <v>28</v>
      </c>
      <c r="K502" t="s">
        <v>1229</v>
      </c>
      <c r="L502" t="s">
        <v>26</v>
      </c>
      <c r="M502" t="s">
        <v>45</v>
      </c>
      <c r="N502">
        <v>5</v>
      </c>
      <c r="O502" t="s">
        <v>438</v>
      </c>
      <c r="P502" t="s">
        <v>439</v>
      </c>
      <c r="Q502" t="s">
        <v>440</v>
      </c>
      <c r="R502">
        <v>63</v>
      </c>
      <c r="S502">
        <v>0</v>
      </c>
      <c r="T502">
        <v>0</v>
      </c>
      <c r="U502">
        <v>0</v>
      </c>
    </row>
    <row r="503" spans="1:22" x14ac:dyDescent="0.25">
      <c r="A503" t="s">
        <v>1998</v>
      </c>
      <c r="B503">
        <v>4906</v>
      </c>
      <c r="C503" t="s">
        <v>1230</v>
      </c>
      <c r="D503" t="s">
        <v>1231</v>
      </c>
      <c r="E503">
        <v>5</v>
      </c>
      <c r="F503" t="s">
        <v>82</v>
      </c>
      <c r="G503" t="s">
        <v>650</v>
      </c>
      <c r="H503">
        <v>214</v>
      </c>
      <c r="I503" s="1">
        <v>32189</v>
      </c>
      <c r="J503">
        <v>30</v>
      </c>
      <c r="K503" t="s">
        <v>1232</v>
      </c>
      <c r="L503" t="s">
        <v>465</v>
      </c>
      <c r="M503" t="s">
        <v>45</v>
      </c>
      <c r="N503">
        <v>29</v>
      </c>
      <c r="O503" t="s">
        <v>181</v>
      </c>
      <c r="P503" t="s">
        <v>182</v>
      </c>
      <c r="Q503" t="s">
        <v>183</v>
      </c>
      <c r="R503">
        <v>32</v>
      </c>
      <c r="S503">
        <v>2</v>
      </c>
      <c r="T503">
        <v>5</v>
      </c>
      <c r="U503">
        <v>7</v>
      </c>
      <c r="V503">
        <v>14</v>
      </c>
    </row>
    <row r="504" spans="1:22" x14ac:dyDescent="0.25">
      <c r="A504" t="s">
        <v>1998</v>
      </c>
      <c r="B504">
        <v>5233</v>
      </c>
      <c r="C504" t="s">
        <v>1233</v>
      </c>
      <c r="D504" t="s">
        <v>1234</v>
      </c>
      <c r="E504">
        <v>53</v>
      </c>
      <c r="F504" t="s">
        <v>41</v>
      </c>
      <c r="G504" t="s">
        <v>645</v>
      </c>
      <c r="H504">
        <v>223</v>
      </c>
      <c r="I504" s="1">
        <v>34794</v>
      </c>
      <c r="J504">
        <v>23</v>
      </c>
      <c r="K504" t="s">
        <v>277</v>
      </c>
      <c r="L504" t="s">
        <v>26</v>
      </c>
      <c r="M504" t="s">
        <v>45</v>
      </c>
      <c r="N504">
        <v>21</v>
      </c>
      <c r="O504" t="s">
        <v>92</v>
      </c>
      <c r="P504" t="s">
        <v>93</v>
      </c>
      <c r="Q504" t="s">
        <v>94</v>
      </c>
      <c r="R504">
        <v>81</v>
      </c>
      <c r="S504">
        <v>20</v>
      </c>
      <c r="T504">
        <v>32</v>
      </c>
      <c r="U504">
        <v>52</v>
      </c>
      <c r="V504">
        <v>158</v>
      </c>
    </row>
    <row r="505" spans="1:22" x14ac:dyDescent="0.25">
      <c r="A505" t="s">
        <v>1998</v>
      </c>
      <c r="B505">
        <v>5435</v>
      </c>
      <c r="C505" t="s">
        <v>1235</v>
      </c>
      <c r="D505" t="s">
        <v>684</v>
      </c>
      <c r="E505">
        <v>66</v>
      </c>
      <c r="F505" t="s">
        <v>41</v>
      </c>
      <c r="G505" t="s">
        <v>645</v>
      </c>
      <c r="H505">
        <v>173</v>
      </c>
      <c r="I505" s="1">
        <v>35086</v>
      </c>
      <c r="J505">
        <v>22</v>
      </c>
      <c r="K505" t="s">
        <v>158</v>
      </c>
      <c r="L505" t="s">
        <v>26</v>
      </c>
      <c r="M505" t="s">
        <v>27</v>
      </c>
      <c r="N505">
        <v>8</v>
      </c>
      <c r="O505" t="s">
        <v>106</v>
      </c>
      <c r="P505" t="s">
        <v>107</v>
      </c>
      <c r="Q505" t="s">
        <v>108</v>
      </c>
      <c r="R505">
        <v>21</v>
      </c>
      <c r="S505">
        <v>4</v>
      </c>
      <c r="T505">
        <v>6</v>
      </c>
      <c r="U505">
        <v>10</v>
      </c>
      <c r="V505">
        <v>22</v>
      </c>
    </row>
    <row r="506" spans="1:22" x14ac:dyDescent="0.25">
      <c r="A506" t="s">
        <v>1998</v>
      </c>
      <c r="B506">
        <v>219</v>
      </c>
      <c r="C506" t="s">
        <v>1236</v>
      </c>
      <c r="D506" t="s">
        <v>1076</v>
      </c>
      <c r="E506">
        <v>81</v>
      </c>
      <c r="F506" t="s">
        <v>51</v>
      </c>
      <c r="G506" t="s">
        <v>662</v>
      </c>
      <c r="H506">
        <v>207</v>
      </c>
      <c r="I506" s="1">
        <v>28867</v>
      </c>
      <c r="J506">
        <v>39</v>
      </c>
      <c r="K506" t="s">
        <v>1237</v>
      </c>
      <c r="L506" t="s">
        <v>332</v>
      </c>
      <c r="M506" t="s">
        <v>45</v>
      </c>
      <c r="N506">
        <v>20</v>
      </c>
      <c r="O506" t="s">
        <v>28</v>
      </c>
      <c r="P506" t="s">
        <v>29</v>
      </c>
      <c r="Q506" t="s">
        <v>30</v>
      </c>
      <c r="R506">
        <v>73</v>
      </c>
      <c r="S506">
        <v>26</v>
      </c>
      <c r="T506">
        <v>19</v>
      </c>
      <c r="U506">
        <v>45</v>
      </c>
      <c r="V506">
        <v>167</v>
      </c>
    </row>
    <row r="507" spans="1:22" x14ac:dyDescent="0.25">
      <c r="A507" t="s">
        <v>1998</v>
      </c>
      <c r="B507">
        <v>3793</v>
      </c>
      <c r="C507" t="s">
        <v>1238</v>
      </c>
      <c r="D507" t="s">
        <v>1189</v>
      </c>
      <c r="E507">
        <v>35</v>
      </c>
      <c r="F507" t="s">
        <v>90</v>
      </c>
      <c r="G507" t="s">
        <v>662</v>
      </c>
      <c r="H507">
        <v>218</v>
      </c>
      <c r="I507" s="1">
        <v>30767</v>
      </c>
      <c r="J507">
        <v>34</v>
      </c>
      <c r="K507" t="s">
        <v>1239</v>
      </c>
      <c r="L507" t="s">
        <v>44</v>
      </c>
      <c r="M507" t="s">
        <v>45</v>
      </c>
      <c r="N507">
        <v>16</v>
      </c>
      <c r="O507" t="s">
        <v>148</v>
      </c>
      <c r="P507" t="s">
        <v>149</v>
      </c>
      <c r="Q507" t="s">
        <v>150</v>
      </c>
      <c r="R507">
        <v>26</v>
      </c>
      <c r="S507">
        <v>0</v>
      </c>
      <c r="T507">
        <v>0</v>
      </c>
      <c r="U507">
        <v>0</v>
      </c>
    </row>
    <row r="508" spans="1:22" x14ac:dyDescent="0.25">
      <c r="A508" t="s">
        <v>1998</v>
      </c>
      <c r="B508">
        <v>5120</v>
      </c>
      <c r="C508" t="s">
        <v>1240</v>
      </c>
      <c r="D508" t="s">
        <v>1241</v>
      </c>
      <c r="E508">
        <v>21</v>
      </c>
      <c r="F508" t="s">
        <v>41</v>
      </c>
      <c r="G508" t="s">
        <v>641</v>
      </c>
      <c r="H508">
        <v>189</v>
      </c>
      <c r="I508" s="1">
        <v>33624</v>
      </c>
      <c r="J508">
        <v>26</v>
      </c>
      <c r="K508" t="s">
        <v>233</v>
      </c>
      <c r="L508" t="s">
        <v>26</v>
      </c>
      <c r="M508" t="s">
        <v>45</v>
      </c>
      <c r="N508">
        <v>2</v>
      </c>
      <c r="O508" t="s">
        <v>211</v>
      </c>
      <c r="P508" t="s">
        <v>212</v>
      </c>
      <c r="Q508" t="s">
        <v>213</v>
      </c>
      <c r="R508">
        <v>5</v>
      </c>
      <c r="S508">
        <v>0</v>
      </c>
      <c r="T508">
        <v>0</v>
      </c>
      <c r="U508">
        <v>0</v>
      </c>
      <c r="V508">
        <v>5</v>
      </c>
    </row>
    <row r="509" spans="1:22" x14ac:dyDescent="0.25">
      <c r="A509" t="s">
        <v>1998</v>
      </c>
      <c r="B509">
        <v>5922</v>
      </c>
      <c r="C509" t="s">
        <v>1242</v>
      </c>
      <c r="D509" t="s">
        <v>1243</v>
      </c>
      <c r="E509">
        <v>46</v>
      </c>
      <c r="F509" t="s">
        <v>51</v>
      </c>
      <c r="G509" t="s">
        <v>641</v>
      </c>
      <c r="H509">
        <v>197</v>
      </c>
      <c r="I509" s="1">
        <v>33478</v>
      </c>
      <c r="J509">
        <v>26</v>
      </c>
      <c r="K509" t="s">
        <v>1244</v>
      </c>
      <c r="L509" t="s">
        <v>332</v>
      </c>
      <c r="M509" t="s">
        <v>45</v>
      </c>
      <c r="N509">
        <v>9</v>
      </c>
      <c r="O509" t="s">
        <v>379</v>
      </c>
      <c r="P509" t="s">
        <v>107</v>
      </c>
      <c r="Q509" t="s">
        <v>380</v>
      </c>
      <c r="R509">
        <v>16</v>
      </c>
      <c r="S509">
        <v>0</v>
      </c>
      <c r="T509">
        <v>2</v>
      </c>
      <c r="U509">
        <v>2</v>
      </c>
      <c r="V509">
        <v>15</v>
      </c>
    </row>
    <row r="510" spans="1:22" x14ac:dyDescent="0.25">
      <c r="A510" t="s">
        <v>1998</v>
      </c>
      <c r="B510">
        <v>4987</v>
      </c>
      <c r="C510" t="s">
        <v>1245</v>
      </c>
      <c r="D510" t="s">
        <v>432</v>
      </c>
      <c r="E510">
        <v>11</v>
      </c>
      <c r="F510" t="s">
        <v>23</v>
      </c>
      <c r="G510" t="s">
        <v>662</v>
      </c>
      <c r="H510">
        <v>188</v>
      </c>
      <c r="I510" s="1">
        <v>34124</v>
      </c>
      <c r="J510">
        <v>24</v>
      </c>
      <c r="K510" t="s">
        <v>1246</v>
      </c>
      <c r="L510" t="s">
        <v>26</v>
      </c>
      <c r="M510" t="s">
        <v>45</v>
      </c>
      <c r="N510">
        <v>4</v>
      </c>
      <c r="O510" t="s">
        <v>314</v>
      </c>
      <c r="P510" t="s">
        <v>315</v>
      </c>
      <c r="Q510" t="s">
        <v>316</v>
      </c>
      <c r="R510">
        <v>31</v>
      </c>
      <c r="S510">
        <v>10</v>
      </c>
      <c r="T510">
        <v>16</v>
      </c>
      <c r="U510">
        <v>26</v>
      </c>
      <c r="V510">
        <v>86</v>
      </c>
    </row>
    <row r="511" spans="1:22" x14ac:dyDescent="0.25">
      <c r="A511" t="s">
        <v>1998</v>
      </c>
      <c r="B511">
        <v>5366</v>
      </c>
      <c r="C511" t="s">
        <v>1247</v>
      </c>
      <c r="D511" t="s">
        <v>122</v>
      </c>
      <c r="E511">
        <v>34</v>
      </c>
      <c r="F511" t="s">
        <v>90</v>
      </c>
      <c r="G511" t="s">
        <v>650</v>
      </c>
      <c r="H511">
        <v>202</v>
      </c>
      <c r="I511" s="1">
        <v>32934</v>
      </c>
      <c r="J511">
        <v>28</v>
      </c>
      <c r="K511" t="s">
        <v>820</v>
      </c>
      <c r="L511" t="s">
        <v>26</v>
      </c>
      <c r="M511" t="s">
        <v>45</v>
      </c>
      <c r="N511">
        <v>2</v>
      </c>
      <c r="O511" t="s">
        <v>211</v>
      </c>
      <c r="P511" t="s">
        <v>212</v>
      </c>
      <c r="Q511" t="s">
        <v>213</v>
      </c>
      <c r="R511">
        <v>32</v>
      </c>
      <c r="S511">
        <v>0</v>
      </c>
      <c r="T511">
        <v>0</v>
      </c>
      <c r="U511">
        <v>0</v>
      </c>
    </row>
    <row r="512" spans="1:22" x14ac:dyDescent="0.25">
      <c r="A512" t="s">
        <v>1998</v>
      </c>
      <c r="B512">
        <v>5825</v>
      </c>
      <c r="C512" t="s">
        <v>1248</v>
      </c>
      <c r="D512" t="s">
        <v>556</v>
      </c>
      <c r="E512">
        <v>27</v>
      </c>
      <c r="F512" t="s">
        <v>82</v>
      </c>
      <c r="G512" t="s">
        <v>641</v>
      </c>
      <c r="H512">
        <v>207</v>
      </c>
      <c r="I512" s="1">
        <v>34079</v>
      </c>
      <c r="J512">
        <v>25</v>
      </c>
      <c r="K512" t="s">
        <v>1249</v>
      </c>
      <c r="L512" t="s">
        <v>26</v>
      </c>
      <c r="M512" t="s">
        <v>45</v>
      </c>
      <c r="N512">
        <v>21</v>
      </c>
      <c r="O512" t="s">
        <v>92</v>
      </c>
      <c r="P512" t="s">
        <v>93</v>
      </c>
      <c r="Q512" t="s">
        <v>94</v>
      </c>
      <c r="R512">
        <v>71</v>
      </c>
      <c r="S512">
        <v>5</v>
      </c>
      <c r="T512">
        <v>14</v>
      </c>
      <c r="U512">
        <v>19</v>
      </c>
      <c r="V512">
        <v>130</v>
      </c>
    </row>
    <row r="513" spans="1:22" x14ac:dyDescent="0.25">
      <c r="A513" t="s">
        <v>1998</v>
      </c>
      <c r="B513">
        <v>5224</v>
      </c>
      <c r="C513" t="s">
        <v>1248</v>
      </c>
      <c r="D513" t="s">
        <v>844</v>
      </c>
      <c r="E513">
        <v>40</v>
      </c>
      <c r="F513" t="s">
        <v>90</v>
      </c>
      <c r="G513" t="s">
        <v>662</v>
      </c>
      <c r="H513">
        <v>202</v>
      </c>
      <c r="I513" s="1">
        <v>31400</v>
      </c>
      <c r="J513">
        <v>32</v>
      </c>
      <c r="K513" t="s">
        <v>509</v>
      </c>
      <c r="L513" t="s">
        <v>26</v>
      </c>
      <c r="M513" t="s">
        <v>45</v>
      </c>
      <c r="N513">
        <v>17</v>
      </c>
      <c r="O513" t="s">
        <v>264</v>
      </c>
      <c r="P513" t="s">
        <v>265</v>
      </c>
      <c r="Q513" t="s">
        <v>266</v>
      </c>
      <c r="R513">
        <v>30</v>
      </c>
      <c r="S513">
        <v>0</v>
      </c>
      <c r="T513">
        <v>0</v>
      </c>
      <c r="U513">
        <v>0</v>
      </c>
    </row>
    <row r="514" spans="1:22" x14ac:dyDescent="0.25">
      <c r="A514" t="s">
        <v>1998</v>
      </c>
      <c r="B514">
        <v>5562</v>
      </c>
      <c r="C514" t="s">
        <v>1250</v>
      </c>
      <c r="D514" t="s">
        <v>481</v>
      </c>
      <c r="E514">
        <v>11</v>
      </c>
      <c r="F514" t="s">
        <v>41</v>
      </c>
      <c r="G514" t="s">
        <v>662</v>
      </c>
      <c r="H514">
        <v>213</v>
      </c>
      <c r="I514" s="1">
        <v>33764</v>
      </c>
      <c r="J514">
        <v>25</v>
      </c>
      <c r="K514" t="s">
        <v>158</v>
      </c>
      <c r="L514" t="s">
        <v>26</v>
      </c>
      <c r="M514" t="s">
        <v>45</v>
      </c>
      <c r="N514">
        <v>12</v>
      </c>
      <c r="O514" t="s">
        <v>168</v>
      </c>
      <c r="P514" t="s">
        <v>169</v>
      </c>
      <c r="Q514" t="s">
        <v>170</v>
      </c>
      <c r="R514">
        <v>82</v>
      </c>
      <c r="S514">
        <v>10</v>
      </c>
      <c r="T514">
        <v>18</v>
      </c>
      <c r="U514">
        <v>28</v>
      </c>
      <c r="V514">
        <v>156</v>
      </c>
    </row>
    <row r="515" spans="1:22" x14ac:dyDescent="0.25">
      <c r="A515" t="s">
        <v>1998</v>
      </c>
      <c r="B515">
        <v>411</v>
      </c>
      <c r="C515" t="s">
        <v>1251</v>
      </c>
      <c r="D515" t="s">
        <v>1252</v>
      </c>
      <c r="E515">
        <v>88</v>
      </c>
      <c r="F515" t="s">
        <v>51</v>
      </c>
      <c r="G515" t="s">
        <v>662</v>
      </c>
      <c r="H515">
        <v>210</v>
      </c>
      <c r="I515" s="1">
        <v>28307</v>
      </c>
      <c r="J515">
        <v>40</v>
      </c>
      <c r="K515" t="s">
        <v>252</v>
      </c>
      <c r="L515" t="s">
        <v>26</v>
      </c>
      <c r="M515" t="s">
        <v>45</v>
      </c>
      <c r="N515">
        <v>28</v>
      </c>
      <c r="O515" t="s">
        <v>665</v>
      </c>
      <c r="P515" t="s">
        <v>666</v>
      </c>
      <c r="Q515" t="s">
        <v>667</v>
      </c>
      <c r="R515">
        <v>80</v>
      </c>
      <c r="S515">
        <v>14</v>
      </c>
      <c r="T515">
        <v>13</v>
      </c>
      <c r="U515">
        <v>27</v>
      </c>
      <c r="V515">
        <v>154</v>
      </c>
    </row>
    <row r="516" spans="1:22" x14ac:dyDescent="0.25">
      <c r="A516" t="s">
        <v>1998</v>
      </c>
      <c r="B516">
        <v>5145</v>
      </c>
      <c r="C516" t="s">
        <v>1253</v>
      </c>
      <c r="D516" t="s">
        <v>422</v>
      </c>
      <c r="E516">
        <v>52</v>
      </c>
      <c r="F516" t="s">
        <v>82</v>
      </c>
      <c r="G516" t="s">
        <v>662</v>
      </c>
      <c r="H516">
        <v>207</v>
      </c>
      <c r="I516" s="1">
        <v>32110</v>
      </c>
      <c r="J516">
        <v>30</v>
      </c>
      <c r="K516" t="s">
        <v>99</v>
      </c>
      <c r="L516" t="s">
        <v>26</v>
      </c>
      <c r="M516" t="s">
        <v>45</v>
      </c>
      <c r="N516">
        <v>18</v>
      </c>
      <c r="O516" t="s">
        <v>36</v>
      </c>
      <c r="P516" t="s">
        <v>37</v>
      </c>
      <c r="Q516" t="s">
        <v>38</v>
      </c>
      <c r="R516">
        <v>74</v>
      </c>
      <c r="S516">
        <v>3</v>
      </c>
      <c r="T516">
        <v>11</v>
      </c>
      <c r="U516">
        <v>14</v>
      </c>
      <c r="V516">
        <v>98</v>
      </c>
    </row>
    <row r="517" spans="1:22" x14ac:dyDescent="0.25">
      <c r="A517" t="s">
        <v>1998</v>
      </c>
      <c r="B517">
        <v>143</v>
      </c>
      <c r="C517" t="s">
        <v>1254</v>
      </c>
      <c r="D517" t="s">
        <v>1255</v>
      </c>
      <c r="E517">
        <v>68</v>
      </c>
      <c r="F517" t="s">
        <v>51</v>
      </c>
      <c r="G517" t="s">
        <v>650</v>
      </c>
      <c r="H517">
        <v>230</v>
      </c>
      <c r="I517" s="1">
        <v>26344</v>
      </c>
      <c r="J517">
        <v>46</v>
      </c>
      <c r="K517" t="s">
        <v>498</v>
      </c>
      <c r="L517" t="s">
        <v>356</v>
      </c>
      <c r="M517" t="s">
        <v>45</v>
      </c>
      <c r="N517">
        <v>4</v>
      </c>
      <c r="O517" t="s">
        <v>314</v>
      </c>
      <c r="P517" t="s">
        <v>315</v>
      </c>
      <c r="Q517" t="s">
        <v>316</v>
      </c>
      <c r="R517">
        <v>82</v>
      </c>
      <c r="S517">
        <v>16</v>
      </c>
      <c r="T517">
        <v>30</v>
      </c>
      <c r="U517">
        <v>46</v>
      </c>
      <c r="V517">
        <v>181</v>
      </c>
    </row>
    <row r="518" spans="1:22" x14ac:dyDescent="0.25">
      <c r="A518" t="s">
        <v>1998</v>
      </c>
      <c r="B518">
        <v>11413</v>
      </c>
      <c r="C518" t="s">
        <v>1256</v>
      </c>
      <c r="D518" t="s">
        <v>414</v>
      </c>
      <c r="E518">
        <v>77</v>
      </c>
      <c r="F518" t="s">
        <v>41</v>
      </c>
      <c r="G518" t="s">
        <v>654</v>
      </c>
      <c r="H518">
        <v>202</v>
      </c>
      <c r="I518" s="1">
        <v>34590</v>
      </c>
      <c r="J518">
        <v>23</v>
      </c>
      <c r="K518" t="s">
        <v>25</v>
      </c>
      <c r="L518" t="s">
        <v>26</v>
      </c>
      <c r="M518" t="s">
        <v>27</v>
      </c>
      <c r="N518">
        <v>23</v>
      </c>
      <c r="O518" t="s">
        <v>283</v>
      </c>
      <c r="P518" t="s">
        <v>284</v>
      </c>
      <c r="Q518" t="s">
        <v>285</v>
      </c>
      <c r="R518">
        <v>1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1998</v>
      </c>
      <c r="B519">
        <v>10083</v>
      </c>
      <c r="C519" t="s">
        <v>1257</v>
      </c>
      <c r="D519" t="s">
        <v>1258</v>
      </c>
      <c r="E519">
        <v>35</v>
      </c>
      <c r="F519" t="s">
        <v>90</v>
      </c>
      <c r="G519" t="s">
        <v>641</v>
      </c>
      <c r="H519">
        <v>194</v>
      </c>
      <c r="I519" s="1">
        <v>34818</v>
      </c>
      <c r="J519">
        <v>22</v>
      </c>
      <c r="K519" t="s">
        <v>1166</v>
      </c>
      <c r="L519" t="s">
        <v>26</v>
      </c>
      <c r="M519" t="s">
        <v>27</v>
      </c>
      <c r="N519">
        <v>10</v>
      </c>
      <c r="O519" t="s">
        <v>67</v>
      </c>
      <c r="P519" t="s">
        <v>68</v>
      </c>
      <c r="Q519" t="s">
        <v>69</v>
      </c>
      <c r="R519">
        <v>1</v>
      </c>
      <c r="S519">
        <v>0</v>
      </c>
      <c r="T519">
        <v>0</v>
      </c>
      <c r="U519">
        <v>0</v>
      </c>
    </row>
    <row r="520" spans="1:22" x14ac:dyDescent="0.25">
      <c r="A520" t="s">
        <v>1998</v>
      </c>
      <c r="B520">
        <v>5212</v>
      </c>
      <c r="C520" t="s">
        <v>1259</v>
      </c>
      <c r="D520" t="s">
        <v>1260</v>
      </c>
      <c r="E520">
        <v>23</v>
      </c>
      <c r="F520" t="s">
        <v>51</v>
      </c>
      <c r="G520" t="s">
        <v>641</v>
      </c>
      <c r="H520">
        <v>216</v>
      </c>
      <c r="I520" s="1">
        <v>34051</v>
      </c>
      <c r="J520">
        <v>25</v>
      </c>
      <c r="K520" t="s">
        <v>1261</v>
      </c>
      <c r="L520" t="s">
        <v>297</v>
      </c>
      <c r="M520" t="s">
        <v>45</v>
      </c>
      <c r="N520">
        <v>17</v>
      </c>
      <c r="O520" t="s">
        <v>264</v>
      </c>
      <c r="P520" t="s">
        <v>265</v>
      </c>
      <c r="Q520" t="s">
        <v>266</v>
      </c>
      <c r="R520">
        <v>51</v>
      </c>
      <c r="S520">
        <v>1</v>
      </c>
      <c r="T520">
        <v>10</v>
      </c>
      <c r="U520">
        <v>11</v>
      </c>
      <c r="V520">
        <v>55</v>
      </c>
    </row>
    <row r="521" spans="1:22" x14ac:dyDescent="0.25">
      <c r="A521" t="s">
        <v>1998</v>
      </c>
      <c r="B521">
        <v>5245</v>
      </c>
      <c r="C521" t="s">
        <v>1262</v>
      </c>
      <c r="D521" t="s">
        <v>1263</v>
      </c>
      <c r="E521">
        <v>38</v>
      </c>
      <c r="F521" t="s">
        <v>41</v>
      </c>
      <c r="G521" t="s">
        <v>641</v>
      </c>
      <c r="H521">
        <v>206</v>
      </c>
      <c r="I521" s="1">
        <v>34135</v>
      </c>
      <c r="J521">
        <v>24</v>
      </c>
      <c r="K521" t="s">
        <v>1264</v>
      </c>
      <c r="L521" t="s">
        <v>26</v>
      </c>
      <c r="M521" t="s">
        <v>45</v>
      </c>
      <c r="N521">
        <v>19</v>
      </c>
      <c r="O521" t="s">
        <v>77</v>
      </c>
      <c r="P521" t="s">
        <v>78</v>
      </c>
      <c r="Q521" t="s">
        <v>79</v>
      </c>
      <c r="R521">
        <v>82</v>
      </c>
      <c r="S521">
        <v>18</v>
      </c>
      <c r="T521">
        <v>16</v>
      </c>
      <c r="U521">
        <v>34</v>
      </c>
      <c r="V521">
        <v>211</v>
      </c>
    </row>
    <row r="522" spans="1:22" x14ac:dyDescent="0.25">
      <c r="A522" t="s">
        <v>1998</v>
      </c>
      <c r="B522">
        <v>11592</v>
      </c>
      <c r="C522" t="s">
        <v>1265</v>
      </c>
      <c r="D522" t="s">
        <v>194</v>
      </c>
      <c r="E522">
        <v>3</v>
      </c>
      <c r="F522" t="s">
        <v>82</v>
      </c>
      <c r="G522" t="s">
        <v>645</v>
      </c>
      <c r="H522">
        <v>194</v>
      </c>
      <c r="I522" s="1">
        <v>33137</v>
      </c>
      <c r="J522">
        <v>27</v>
      </c>
      <c r="K522" t="s">
        <v>1266</v>
      </c>
      <c r="L522" t="s">
        <v>44</v>
      </c>
      <c r="M522" t="s">
        <v>27</v>
      </c>
      <c r="N522">
        <v>16</v>
      </c>
      <c r="O522" t="s">
        <v>148</v>
      </c>
      <c r="P522" t="s">
        <v>149</v>
      </c>
      <c r="Q522" t="s">
        <v>150</v>
      </c>
      <c r="R522">
        <v>49</v>
      </c>
      <c r="S522">
        <v>4</v>
      </c>
      <c r="T522">
        <v>9</v>
      </c>
      <c r="U522">
        <v>13</v>
      </c>
      <c r="V522">
        <v>59</v>
      </c>
    </row>
    <row r="523" spans="1:22" x14ac:dyDescent="0.25">
      <c r="A523" t="s">
        <v>1998</v>
      </c>
      <c r="B523">
        <v>5197</v>
      </c>
      <c r="C523" t="s">
        <v>1265</v>
      </c>
      <c r="D523" t="s">
        <v>681</v>
      </c>
      <c r="F523" t="s">
        <v>51</v>
      </c>
      <c r="G523" t="s">
        <v>650</v>
      </c>
      <c r="H523">
        <v>216</v>
      </c>
      <c r="I523" s="1">
        <v>34034</v>
      </c>
      <c r="J523">
        <v>25</v>
      </c>
      <c r="K523" t="s">
        <v>655</v>
      </c>
      <c r="L523" t="s">
        <v>656</v>
      </c>
      <c r="M523" t="s">
        <v>27</v>
      </c>
      <c r="N523">
        <v>9</v>
      </c>
      <c r="O523" t="s">
        <v>379</v>
      </c>
      <c r="P523" t="s">
        <v>107</v>
      </c>
      <c r="Q523" t="s">
        <v>380</v>
      </c>
      <c r="R523">
        <v>7</v>
      </c>
      <c r="S523">
        <v>0</v>
      </c>
      <c r="T523">
        <v>0</v>
      </c>
      <c r="U523">
        <v>0</v>
      </c>
      <c r="V523">
        <v>8</v>
      </c>
    </row>
    <row r="524" spans="1:22" x14ac:dyDescent="0.25">
      <c r="A524" t="s">
        <v>1998</v>
      </c>
      <c r="B524">
        <v>5010</v>
      </c>
      <c r="C524" t="s">
        <v>1267</v>
      </c>
      <c r="D524" t="s">
        <v>151</v>
      </c>
      <c r="E524">
        <v>92</v>
      </c>
      <c r="F524" t="s">
        <v>41</v>
      </c>
      <c r="G524" t="s">
        <v>650</v>
      </c>
      <c r="H524">
        <v>218</v>
      </c>
      <c r="I524" s="1">
        <v>33816</v>
      </c>
      <c r="J524">
        <v>25</v>
      </c>
      <c r="K524" t="s">
        <v>799</v>
      </c>
      <c r="L524" t="s">
        <v>26</v>
      </c>
      <c r="M524" t="s">
        <v>45</v>
      </c>
      <c r="N524">
        <v>18</v>
      </c>
      <c r="O524" t="s">
        <v>36</v>
      </c>
      <c r="P524" t="s">
        <v>37</v>
      </c>
      <c r="Q524" t="s">
        <v>38</v>
      </c>
      <c r="R524">
        <v>82</v>
      </c>
      <c r="S524">
        <v>14</v>
      </c>
      <c r="T524">
        <v>47</v>
      </c>
      <c r="U524">
        <v>61</v>
      </c>
      <c r="V524">
        <v>154</v>
      </c>
    </row>
    <row r="525" spans="1:22" x14ac:dyDescent="0.25">
      <c r="A525" t="s">
        <v>1998</v>
      </c>
      <c r="B525">
        <v>4882</v>
      </c>
      <c r="C525" t="s">
        <v>1268</v>
      </c>
      <c r="D525" t="s">
        <v>565</v>
      </c>
      <c r="E525">
        <v>90</v>
      </c>
      <c r="F525" t="s">
        <v>41</v>
      </c>
      <c r="G525" t="s">
        <v>662</v>
      </c>
      <c r="H525">
        <v>205</v>
      </c>
      <c r="I525" s="1">
        <v>33152</v>
      </c>
      <c r="J525">
        <v>27</v>
      </c>
      <c r="K525" t="s">
        <v>1269</v>
      </c>
      <c r="L525" t="s">
        <v>35</v>
      </c>
      <c r="M525" t="s">
        <v>45</v>
      </c>
      <c r="N525">
        <v>5</v>
      </c>
      <c r="O525" t="s">
        <v>438</v>
      </c>
      <c r="P525" t="s">
        <v>439</v>
      </c>
      <c r="Q525" t="s">
        <v>440</v>
      </c>
      <c r="R525">
        <v>82</v>
      </c>
      <c r="S525">
        <v>24</v>
      </c>
      <c r="T525">
        <v>34</v>
      </c>
      <c r="U525">
        <v>58</v>
      </c>
      <c r="V525">
        <v>129</v>
      </c>
    </row>
    <row r="526" spans="1:22" x14ac:dyDescent="0.25">
      <c r="A526" t="s">
        <v>1998</v>
      </c>
      <c r="B526">
        <v>5573</v>
      </c>
      <c r="C526" t="s">
        <v>1270</v>
      </c>
      <c r="D526" t="s">
        <v>287</v>
      </c>
      <c r="E526">
        <v>28</v>
      </c>
      <c r="F526" t="s">
        <v>82</v>
      </c>
      <c r="G526" t="s">
        <v>654</v>
      </c>
      <c r="H526">
        <v>221</v>
      </c>
      <c r="I526" s="1">
        <v>33712</v>
      </c>
      <c r="J526">
        <v>26</v>
      </c>
      <c r="K526" t="s">
        <v>1271</v>
      </c>
      <c r="L526" t="s">
        <v>44</v>
      </c>
      <c r="M526" t="s">
        <v>45</v>
      </c>
      <c r="N526">
        <v>27</v>
      </c>
      <c r="O526" t="s">
        <v>237</v>
      </c>
      <c r="P526" t="s">
        <v>238</v>
      </c>
      <c r="Q526" t="s">
        <v>239</v>
      </c>
      <c r="R526">
        <v>61</v>
      </c>
      <c r="S526">
        <v>4</v>
      </c>
      <c r="T526">
        <v>6</v>
      </c>
      <c r="U526">
        <v>10</v>
      </c>
      <c r="V526">
        <v>91</v>
      </c>
    </row>
    <row r="527" spans="1:22" x14ac:dyDescent="0.25">
      <c r="A527" t="s">
        <v>1998</v>
      </c>
      <c r="B527">
        <v>4753</v>
      </c>
      <c r="C527" t="s">
        <v>368</v>
      </c>
      <c r="D527" t="s">
        <v>525</v>
      </c>
      <c r="E527">
        <v>31</v>
      </c>
      <c r="F527" t="s">
        <v>90</v>
      </c>
      <c r="G527" t="s">
        <v>650</v>
      </c>
      <c r="H527">
        <v>197</v>
      </c>
      <c r="I527" s="1">
        <v>31573</v>
      </c>
      <c r="J527">
        <v>31</v>
      </c>
      <c r="K527" t="s">
        <v>412</v>
      </c>
      <c r="L527" t="s">
        <v>26</v>
      </c>
      <c r="M527" t="s">
        <v>45</v>
      </c>
      <c r="N527">
        <v>23</v>
      </c>
      <c r="O527" t="s">
        <v>283</v>
      </c>
      <c r="P527" t="s">
        <v>284</v>
      </c>
      <c r="Q527" t="s">
        <v>285</v>
      </c>
      <c r="R527">
        <v>40</v>
      </c>
      <c r="S527">
        <v>0</v>
      </c>
      <c r="T527">
        <v>0</v>
      </c>
      <c r="U527">
        <v>0</v>
      </c>
    </row>
    <row r="528" spans="1:22" x14ac:dyDescent="0.25">
      <c r="A528" t="s">
        <v>1998</v>
      </c>
      <c r="B528">
        <v>4268</v>
      </c>
      <c r="C528" t="s">
        <v>368</v>
      </c>
      <c r="D528" t="s">
        <v>191</v>
      </c>
      <c r="E528">
        <v>6</v>
      </c>
      <c r="F528" t="s">
        <v>82</v>
      </c>
      <c r="G528" t="s">
        <v>654</v>
      </c>
      <c r="H528">
        <v>225</v>
      </c>
      <c r="I528" s="1">
        <v>32223</v>
      </c>
      <c r="J528">
        <v>30</v>
      </c>
      <c r="K528" t="s">
        <v>1096</v>
      </c>
      <c r="L528" t="s">
        <v>44</v>
      </c>
      <c r="M528" t="s">
        <v>45</v>
      </c>
      <c r="N528">
        <v>22</v>
      </c>
      <c r="O528" t="s">
        <v>61</v>
      </c>
      <c r="P528" t="s">
        <v>62</v>
      </c>
      <c r="Q528" t="s">
        <v>63</v>
      </c>
      <c r="R528">
        <v>46</v>
      </c>
      <c r="S528">
        <v>2</v>
      </c>
      <c r="T528">
        <v>15</v>
      </c>
      <c r="U528">
        <v>17</v>
      </c>
      <c r="V528">
        <v>96</v>
      </c>
    </row>
    <row r="529" spans="1:22" x14ac:dyDescent="0.25">
      <c r="A529" t="s">
        <v>1998</v>
      </c>
      <c r="B529">
        <v>4254</v>
      </c>
      <c r="C529" t="s">
        <v>368</v>
      </c>
      <c r="D529" t="s">
        <v>825</v>
      </c>
      <c r="E529">
        <v>7</v>
      </c>
      <c r="F529" t="s">
        <v>82</v>
      </c>
      <c r="G529" t="s">
        <v>662</v>
      </c>
      <c r="H529">
        <v>227</v>
      </c>
      <c r="I529" s="1">
        <v>31790</v>
      </c>
      <c r="J529">
        <v>31</v>
      </c>
      <c r="K529" t="s">
        <v>419</v>
      </c>
      <c r="L529" t="s">
        <v>44</v>
      </c>
      <c r="M529" t="s">
        <v>45</v>
      </c>
      <c r="N529">
        <v>19</v>
      </c>
      <c r="O529" t="s">
        <v>77</v>
      </c>
      <c r="P529" t="s">
        <v>78</v>
      </c>
      <c r="Q529" t="s">
        <v>79</v>
      </c>
      <c r="R529">
        <v>82</v>
      </c>
      <c r="S529">
        <v>5</v>
      </c>
      <c r="T529">
        <v>18</v>
      </c>
      <c r="U529">
        <v>23</v>
      </c>
      <c r="V529">
        <v>116</v>
      </c>
    </row>
    <row r="530" spans="1:22" x14ac:dyDescent="0.25">
      <c r="A530" t="s">
        <v>1998</v>
      </c>
      <c r="B530">
        <v>3637</v>
      </c>
      <c r="C530" t="s">
        <v>1272</v>
      </c>
      <c r="D530" t="s">
        <v>1273</v>
      </c>
      <c r="E530">
        <v>36</v>
      </c>
      <c r="F530" t="s">
        <v>23</v>
      </c>
      <c r="G530" t="s">
        <v>645</v>
      </c>
      <c r="H530">
        <v>191</v>
      </c>
      <c r="I530" s="1">
        <v>30406</v>
      </c>
      <c r="J530">
        <v>35</v>
      </c>
      <c r="K530" t="s">
        <v>1274</v>
      </c>
      <c r="L530" t="s">
        <v>53</v>
      </c>
      <c r="M530" t="s">
        <v>45</v>
      </c>
      <c r="N530">
        <v>4</v>
      </c>
      <c r="O530" t="s">
        <v>314</v>
      </c>
      <c r="P530" t="s">
        <v>315</v>
      </c>
      <c r="Q530" t="s">
        <v>316</v>
      </c>
      <c r="R530">
        <v>70</v>
      </c>
      <c r="S530">
        <v>11</v>
      </c>
      <c r="T530">
        <v>17</v>
      </c>
      <c r="U530">
        <v>28</v>
      </c>
      <c r="V530">
        <v>118</v>
      </c>
    </row>
    <row r="531" spans="1:22" x14ac:dyDescent="0.25">
      <c r="A531" t="s">
        <v>1998</v>
      </c>
      <c r="B531">
        <v>5472</v>
      </c>
      <c r="C531" t="s">
        <v>1275</v>
      </c>
      <c r="D531" t="s">
        <v>1276</v>
      </c>
      <c r="E531">
        <v>23</v>
      </c>
      <c r="F531" t="s">
        <v>82</v>
      </c>
      <c r="G531" t="s">
        <v>650</v>
      </c>
      <c r="H531">
        <v>215</v>
      </c>
      <c r="I531" s="1">
        <v>33470</v>
      </c>
      <c r="J531">
        <v>26</v>
      </c>
      <c r="K531" t="s">
        <v>695</v>
      </c>
      <c r="L531" t="s">
        <v>53</v>
      </c>
      <c r="M531" t="s">
        <v>45</v>
      </c>
      <c r="N531">
        <v>13</v>
      </c>
      <c r="O531" t="s">
        <v>228</v>
      </c>
      <c r="P531" t="s">
        <v>229</v>
      </c>
      <c r="Q531" t="s">
        <v>230</v>
      </c>
      <c r="R531">
        <v>41</v>
      </c>
      <c r="S531">
        <v>1</v>
      </c>
      <c r="T531">
        <v>5</v>
      </c>
      <c r="U531">
        <v>6</v>
      </c>
      <c r="V531">
        <v>29</v>
      </c>
    </row>
    <row r="532" spans="1:22" x14ac:dyDescent="0.25">
      <c r="A532" t="s">
        <v>1998</v>
      </c>
      <c r="B532">
        <v>5122</v>
      </c>
      <c r="C532" t="s">
        <v>372</v>
      </c>
      <c r="D532" t="s">
        <v>1071</v>
      </c>
      <c r="E532">
        <v>31</v>
      </c>
      <c r="F532" t="s">
        <v>90</v>
      </c>
      <c r="G532" t="s">
        <v>654</v>
      </c>
      <c r="H532">
        <v>195</v>
      </c>
      <c r="I532" s="1">
        <v>32883</v>
      </c>
      <c r="J532">
        <v>28</v>
      </c>
      <c r="K532" t="s">
        <v>620</v>
      </c>
      <c r="L532" t="s">
        <v>26</v>
      </c>
      <c r="M532" t="s">
        <v>45</v>
      </c>
      <c r="N532">
        <v>26</v>
      </c>
      <c r="O532" t="s">
        <v>335</v>
      </c>
      <c r="P532" t="s">
        <v>336</v>
      </c>
      <c r="Q532" t="s">
        <v>337</v>
      </c>
      <c r="R532">
        <v>65</v>
      </c>
      <c r="S532">
        <v>0</v>
      </c>
      <c r="T532">
        <v>0</v>
      </c>
      <c r="U532">
        <v>0</v>
      </c>
    </row>
    <row r="533" spans="1:22" x14ac:dyDescent="0.25">
      <c r="A533" t="s">
        <v>1998</v>
      </c>
      <c r="B533">
        <v>5243</v>
      </c>
      <c r="C533" t="s">
        <v>372</v>
      </c>
      <c r="D533" t="s">
        <v>312</v>
      </c>
      <c r="E533">
        <v>3</v>
      </c>
      <c r="F533" t="s">
        <v>82</v>
      </c>
      <c r="G533" t="s">
        <v>654</v>
      </c>
      <c r="H533">
        <v>210</v>
      </c>
      <c r="I533" s="1">
        <v>34610</v>
      </c>
      <c r="J533">
        <v>23</v>
      </c>
      <c r="K533" t="s">
        <v>1277</v>
      </c>
      <c r="L533" t="s">
        <v>44</v>
      </c>
      <c r="M533" t="s">
        <v>45</v>
      </c>
      <c r="N533">
        <v>19</v>
      </c>
      <c r="O533" t="s">
        <v>77</v>
      </c>
      <c r="P533" t="s">
        <v>78</v>
      </c>
      <c r="Q533" t="s">
        <v>79</v>
      </c>
      <c r="R533">
        <v>75</v>
      </c>
      <c r="S533">
        <v>12</v>
      </c>
      <c r="T533">
        <v>30</v>
      </c>
      <c r="U533">
        <v>42</v>
      </c>
      <c r="V533">
        <v>152</v>
      </c>
    </row>
    <row r="534" spans="1:22" x14ac:dyDescent="0.25">
      <c r="A534" t="s">
        <v>1998</v>
      </c>
      <c r="B534">
        <v>5468</v>
      </c>
      <c r="C534" t="s">
        <v>1278</v>
      </c>
      <c r="D534" t="s">
        <v>65</v>
      </c>
      <c r="E534">
        <v>86</v>
      </c>
      <c r="F534" t="s">
        <v>41</v>
      </c>
      <c r="G534" t="s">
        <v>662</v>
      </c>
      <c r="H534">
        <v>197</v>
      </c>
      <c r="I534" s="1">
        <v>33067</v>
      </c>
      <c r="J534">
        <v>27</v>
      </c>
      <c r="K534" t="s">
        <v>189</v>
      </c>
      <c r="L534" t="s">
        <v>26</v>
      </c>
      <c r="M534" t="s">
        <v>45</v>
      </c>
      <c r="N534">
        <v>30</v>
      </c>
      <c r="O534" t="s">
        <v>219</v>
      </c>
      <c r="P534" t="s">
        <v>220</v>
      </c>
      <c r="Q534" t="s">
        <v>221</v>
      </c>
      <c r="R534">
        <v>54</v>
      </c>
      <c r="S534">
        <v>4</v>
      </c>
      <c r="T534">
        <v>8</v>
      </c>
      <c r="U534">
        <v>12</v>
      </c>
      <c r="V534">
        <v>75</v>
      </c>
    </row>
    <row r="535" spans="1:22" x14ac:dyDescent="0.25">
      <c r="A535" t="s">
        <v>1998</v>
      </c>
      <c r="B535">
        <v>4893</v>
      </c>
      <c r="C535" t="s">
        <v>1279</v>
      </c>
      <c r="D535" t="s">
        <v>934</v>
      </c>
      <c r="E535">
        <v>16</v>
      </c>
      <c r="F535" t="s">
        <v>41</v>
      </c>
      <c r="G535" t="s">
        <v>645</v>
      </c>
      <c r="H535">
        <v>196</v>
      </c>
      <c r="I535" s="1">
        <v>33299</v>
      </c>
      <c r="J535">
        <v>27</v>
      </c>
      <c r="K535" t="s">
        <v>34</v>
      </c>
      <c r="L535" t="s">
        <v>35</v>
      </c>
      <c r="M535" t="s">
        <v>45</v>
      </c>
      <c r="N535">
        <v>7</v>
      </c>
      <c r="O535" t="s">
        <v>85</v>
      </c>
      <c r="P535" t="s">
        <v>86</v>
      </c>
      <c r="Q535" t="s">
        <v>87</v>
      </c>
      <c r="R535">
        <v>38</v>
      </c>
      <c r="S535">
        <v>1</v>
      </c>
      <c r="T535">
        <v>9</v>
      </c>
      <c r="U535">
        <v>10</v>
      </c>
      <c r="V535">
        <v>44</v>
      </c>
    </row>
    <row r="536" spans="1:22" x14ac:dyDescent="0.25">
      <c r="A536" t="s">
        <v>1998</v>
      </c>
      <c r="B536">
        <v>5042</v>
      </c>
      <c r="C536" t="s">
        <v>1280</v>
      </c>
      <c r="D536" t="s">
        <v>1281</v>
      </c>
      <c r="E536">
        <v>59</v>
      </c>
      <c r="F536" t="s">
        <v>82</v>
      </c>
      <c r="G536" t="s">
        <v>662</v>
      </c>
      <c r="H536">
        <v>201</v>
      </c>
      <c r="I536" s="1">
        <v>33025</v>
      </c>
      <c r="J536">
        <v>27</v>
      </c>
      <c r="K536" t="s">
        <v>96</v>
      </c>
      <c r="L536" t="s">
        <v>60</v>
      </c>
      <c r="M536" t="s">
        <v>45</v>
      </c>
      <c r="N536">
        <v>18</v>
      </c>
      <c r="O536" t="s">
        <v>36</v>
      </c>
      <c r="P536" t="s">
        <v>37</v>
      </c>
      <c r="Q536" t="s">
        <v>38</v>
      </c>
      <c r="R536">
        <v>72</v>
      </c>
      <c r="S536">
        <v>12</v>
      </c>
      <c r="T536">
        <v>37</v>
      </c>
      <c r="U536">
        <v>49</v>
      </c>
      <c r="V536">
        <v>218</v>
      </c>
    </row>
    <row r="537" spans="1:22" x14ac:dyDescent="0.25">
      <c r="A537" t="s">
        <v>1998</v>
      </c>
      <c r="B537">
        <v>5311</v>
      </c>
      <c r="C537" t="s">
        <v>1282</v>
      </c>
      <c r="D537" t="s">
        <v>497</v>
      </c>
      <c r="E537">
        <v>13</v>
      </c>
      <c r="F537" t="s">
        <v>51</v>
      </c>
      <c r="G537" t="s">
        <v>641</v>
      </c>
      <c r="H537">
        <v>188</v>
      </c>
      <c r="I537" s="1">
        <v>33966</v>
      </c>
      <c r="J537">
        <v>25</v>
      </c>
      <c r="K537" t="s">
        <v>1283</v>
      </c>
      <c r="L537" t="s">
        <v>332</v>
      </c>
      <c r="M537" t="s">
        <v>45</v>
      </c>
      <c r="N537">
        <v>20</v>
      </c>
      <c r="O537" t="s">
        <v>28</v>
      </c>
      <c r="P537" t="s">
        <v>29</v>
      </c>
      <c r="Q537" t="s">
        <v>30</v>
      </c>
      <c r="R537">
        <v>29</v>
      </c>
      <c r="S537">
        <v>1</v>
      </c>
      <c r="T537">
        <v>0</v>
      </c>
      <c r="U537">
        <v>1</v>
      </c>
      <c r="V537">
        <v>35</v>
      </c>
    </row>
    <row r="538" spans="1:22" x14ac:dyDescent="0.25">
      <c r="A538" t="s">
        <v>1998</v>
      </c>
      <c r="B538">
        <v>4766</v>
      </c>
      <c r="C538" t="s">
        <v>1284</v>
      </c>
      <c r="D538" t="s">
        <v>1285</v>
      </c>
      <c r="E538">
        <v>43</v>
      </c>
      <c r="F538" t="s">
        <v>41</v>
      </c>
      <c r="G538" t="s">
        <v>645</v>
      </c>
      <c r="H538">
        <v>190</v>
      </c>
      <c r="I538" s="1">
        <v>33152</v>
      </c>
      <c r="J538">
        <v>27</v>
      </c>
      <c r="K538" t="s">
        <v>277</v>
      </c>
      <c r="L538" t="s">
        <v>26</v>
      </c>
      <c r="M538" t="s">
        <v>45</v>
      </c>
      <c r="N538">
        <v>12</v>
      </c>
      <c r="O538" t="s">
        <v>168</v>
      </c>
      <c r="P538" t="s">
        <v>169</v>
      </c>
      <c r="Q538" t="s">
        <v>170</v>
      </c>
      <c r="R538">
        <v>82</v>
      </c>
      <c r="S538">
        <v>32</v>
      </c>
      <c r="T538">
        <v>29</v>
      </c>
      <c r="U538">
        <v>61</v>
      </c>
      <c r="V538">
        <v>236</v>
      </c>
    </row>
    <row r="539" spans="1:22" x14ac:dyDescent="0.25">
      <c r="A539" t="s">
        <v>1998</v>
      </c>
      <c r="B539">
        <v>5828</v>
      </c>
      <c r="C539" t="s">
        <v>1286</v>
      </c>
      <c r="D539" t="s">
        <v>596</v>
      </c>
      <c r="E539">
        <v>51</v>
      </c>
      <c r="F539" t="s">
        <v>41</v>
      </c>
      <c r="G539" t="s">
        <v>650</v>
      </c>
      <c r="H539">
        <v>200</v>
      </c>
      <c r="I539" s="1">
        <v>33314</v>
      </c>
      <c r="J539">
        <v>27</v>
      </c>
      <c r="K539" t="s">
        <v>1261</v>
      </c>
      <c r="L539" t="s">
        <v>297</v>
      </c>
      <c r="M539" t="s">
        <v>45</v>
      </c>
      <c r="N539">
        <v>7</v>
      </c>
      <c r="O539" t="s">
        <v>85</v>
      </c>
      <c r="P539" t="s">
        <v>86</v>
      </c>
      <c r="Q539" t="s">
        <v>87</v>
      </c>
      <c r="R539">
        <v>43</v>
      </c>
      <c r="S539">
        <v>2</v>
      </c>
      <c r="T539">
        <v>2</v>
      </c>
      <c r="U539">
        <v>4</v>
      </c>
      <c r="V539">
        <v>38</v>
      </c>
    </row>
    <row r="540" spans="1:22" x14ac:dyDescent="0.25">
      <c r="A540" t="s">
        <v>1998</v>
      </c>
      <c r="B540">
        <v>11693</v>
      </c>
      <c r="C540" t="s">
        <v>1287</v>
      </c>
      <c r="D540" t="s">
        <v>450</v>
      </c>
      <c r="E540">
        <v>50</v>
      </c>
      <c r="F540" t="s">
        <v>23</v>
      </c>
      <c r="G540" t="s">
        <v>641</v>
      </c>
      <c r="H540">
        <v>194</v>
      </c>
      <c r="I540" s="1">
        <v>35289</v>
      </c>
      <c r="J540">
        <v>21</v>
      </c>
      <c r="K540" t="s">
        <v>1288</v>
      </c>
      <c r="L540" t="s">
        <v>297</v>
      </c>
      <c r="M540" t="s">
        <v>27</v>
      </c>
      <c r="N540">
        <v>18</v>
      </c>
      <c r="O540" t="s">
        <v>36</v>
      </c>
      <c r="P540" t="s">
        <v>37</v>
      </c>
      <c r="Q540" t="s">
        <v>38</v>
      </c>
      <c r="R540">
        <v>2</v>
      </c>
      <c r="S540">
        <v>0</v>
      </c>
      <c r="T540">
        <v>0</v>
      </c>
      <c r="U540">
        <v>0</v>
      </c>
      <c r="V540">
        <v>1</v>
      </c>
    </row>
    <row r="541" spans="1:22" x14ac:dyDescent="0.25">
      <c r="A541" t="s">
        <v>1998</v>
      </c>
      <c r="B541">
        <v>4656</v>
      </c>
      <c r="C541" t="s">
        <v>381</v>
      </c>
      <c r="D541" t="s">
        <v>1289</v>
      </c>
      <c r="E541">
        <v>9</v>
      </c>
      <c r="F541" t="s">
        <v>23</v>
      </c>
      <c r="G541" t="s">
        <v>641</v>
      </c>
      <c r="H541">
        <v>212</v>
      </c>
      <c r="I541" s="1">
        <v>33451</v>
      </c>
      <c r="J541">
        <v>26</v>
      </c>
      <c r="K541" t="s">
        <v>799</v>
      </c>
      <c r="L541" t="s">
        <v>26</v>
      </c>
      <c r="M541" t="s">
        <v>45</v>
      </c>
      <c r="N541">
        <v>15</v>
      </c>
      <c r="O541" t="s">
        <v>253</v>
      </c>
      <c r="P541" t="s">
        <v>254</v>
      </c>
      <c r="Q541" t="s">
        <v>255</v>
      </c>
      <c r="R541">
        <v>70</v>
      </c>
      <c r="S541">
        <v>28</v>
      </c>
      <c r="T541">
        <v>15</v>
      </c>
      <c r="U541">
        <v>43</v>
      </c>
      <c r="V541">
        <v>260</v>
      </c>
    </row>
    <row r="542" spans="1:22" x14ac:dyDescent="0.25">
      <c r="A542" t="s">
        <v>1998</v>
      </c>
      <c r="B542">
        <v>5428</v>
      </c>
      <c r="C542" t="s">
        <v>1290</v>
      </c>
      <c r="D542" t="s">
        <v>1291</v>
      </c>
      <c r="E542">
        <v>28</v>
      </c>
      <c r="F542" t="s">
        <v>51</v>
      </c>
      <c r="G542" t="s">
        <v>662</v>
      </c>
      <c r="H542">
        <v>187</v>
      </c>
      <c r="I542" s="1">
        <v>35269</v>
      </c>
      <c r="J542">
        <v>21</v>
      </c>
      <c r="K542" t="s">
        <v>1292</v>
      </c>
      <c r="L542" t="s">
        <v>53</v>
      </c>
      <c r="M542" t="s">
        <v>45</v>
      </c>
      <c r="N542">
        <v>12</v>
      </c>
      <c r="O542" t="s">
        <v>168</v>
      </c>
      <c r="P542" t="s">
        <v>169</v>
      </c>
      <c r="Q542" t="s">
        <v>170</v>
      </c>
      <c r="R542">
        <v>8</v>
      </c>
      <c r="S542">
        <v>1</v>
      </c>
      <c r="T542">
        <v>0</v>
      </c>
      <c r="U542">
        <v>1</v>
      </c>
      <c r="V542">
        <v>11</v>
      </c>
    </row>
    <row r="543" spans="1:22" x14ac:dyDescent="0.25">
      <c r="A543" t="s">
        <v>1998</v>
      </c>
      <c r="B543">
        <v>12347</v>
      </c>
      <c r="C543" t="s">
        <v>1293</v>
      </c>
      <c r="D543" t="s">
        <v>122</v>
      </c>
      <c r="E543">
        <v>32</v>
      </c>
      <c r="F543" t="s">
        <v>82</v>
      </c>
      <c r="G543" t="s">
        <v>645</v>
      </c>
      <c r="H543">
        <v>200</v>
      </c>
      <c r="I543" s="1">
        <v>34596</v>
      </c>
      <c r="J543">
        <v>23</v>
      </c>
      <c r="K543" t="s">
        <v>1294</v>
      </c>
      <c r="L543" t="s">
        <v>44</v>
      </c>
      <c r="M543" t="s">
        <v>27</v>
      </c>
      <c r="N543">
        <v>7</v>
      </c>
      <c r="O543" t="s">
        <v>85</v>
      </c>
      <c r="P543" t="s">
        <v>86</v>
      </c>
      <c r="Q543" t="s">
        <v>87</v>
      </c>
      <c r="R543">
        <v>5</v>
      </c>
      <c r="S543">
        <v>0</v>
      </c>
      <c r="T543">
        <v>0</v>
      </c>
      <c r="U543">
        <v>0</v>
      </c>
      <c r="V543">
        <v>4</v>
      </c>
    </row>
    <row r="544" spans="1:22" x14ac:dyDescent="0.25">
      <c r="A544" t="s">
        <v>1998</v>
      </c>
      <c r="B544">
        <v>4660</v>
      </c>
      <c r="C544" t="s">
        <v>1295</v>
      </c>
      <c r="D544" t="s">
        <v>191</v>
      </c>
      <c r="E544">
        <v>65</v>
      </c>
      <c r="F544" t="s">
        <v>82</v>
      </c>
      <c r="G544" t="s">
        <v>645</v>
      </c>
      <c r="H544">
        <v>191</v>
      </c>
      <c r="I544" s="1">
        <v>33024</v>
      </c>
      <c r="J544">
        <v>27</v>
      </c>
      <c r="K544" t="s">
        <v>1296</v>
      </c>
      <c r="L544" t="s">
        <v>35</v>
      </c>
      <c r="M544" t="s">
        <v>45</v>
      </c>
      <c r="N544">
        <v>13</v>
      </c>
      <c r="O544" t="s">
        <v>228</v>
      </c>
      <c r="P544" t="s">
        <v>229</v>
      </c>
      <c r="Q544" t="s">
        <v>230</v>
      </c>
      <c r="R544">
        <v>77</v>
      </c>
      <c r="S544">
        <v>17</v>
      </c>
      <c r="T544">
        <v>54</v>
      </c>
      <c r="U544">
        <v>71</v>
      </c>
      <c r="V544">
        <v>218</v>
      </c>
    </row>
    <row r="545" spans="1:22" x14ac:dyDescent="0.25">
      <c r="A545" t="s">
        <v>1998</v>
      </c>
      <c r="B545">
        <v>5497</v>
      </c>
      <c r="C545" t="s">
        <v>1295</v>
      </c>
      <c r="D545" t="s">
        <v>1297</v>
      </c>
      <c r="E545">
        <v>68</v>
      </c>
      <c r="F545" t="s">
        <v>41</v>
      </c>
      <c r="G545" t="s">
        <v>645</v>
      </c>
      <c r="H545">
        <v>180</v>
      </c>
      <c r="I545" s="1">
        <v>33072</v>
      </c>
      <c r="J545">
        <v>27</v>
      </c>
      <c r="K545" t="s">
        <v>1298</v>
      </c>
      <c r="L545" t="s">
        <v>35</v>
      </c>
      <c r="M545" t="s">
        <v>45</v>
      </c>
      <c r="N545">
        <v>26</v>
      </c>
      <c r="O545" t="s">
        <v>335</v>
      </c>
      <c r="P545" t="s">
        <v>336</v>
      </c>
      <c r="Q545" t="s">
        <v>337</v>
      </c>
      <c r="R545">
        <v>67</v>
      </c>
      <c r="S545">
        <v>11</v>
      </c>
      <c r="T545">
        <v>11</v>
      </c>
      <c r="U545">
        <v>22</v>
      </c>
      <c r="V545">
        <v>73</v>
      </c>
    </row>
    <row r="546" spans="1:22" x14ac:dyDescent="0.25">
      <c r="A546" t="s">
        <v>1998</v>
      </c>
      <c r="B546">
        <v>5459</v>
      </c>
      <c r="C546" t="s">
        <v>1295</v>
      </c>
      <c r="D546" t="s">
        <v>842</v>
      </c>
      <c r="E546">
        <v>25</v>
      </c>
      <c r="F546" t="s">
        <v>41</v>
      </c>
      <c r="G546" t="s">
        <v>662</v>
      </c>
      <c r="H546">
        <v>189</v>
      </c>
      <c r="I546" s="1">
        <v>33977</v>
      </c>
      <c r="J546">
        <v>25</v>
      </c>
      <c r="K546" t="s">
        <v>1299</v>
      </c>
      <c r="L546" t="s">
        <v>35</v>
      </c>
      <c r="M546" t="s">
        <v>45</v>
      </c>
      <c r="N546">
        <v>19</v>
      </c>
      <c r="O546" t="s">
        <v>77</v>
      </c>
      <c r="P546" t="s">
        <v>78</v>
      </c>
      <c r="Q546" t="s">
        <v>79</v>
      </c>
      <c r="R546">
        <v>81</v>
      </c>
      <c r="S546">
        <v>6</v>
      </c>
      <c r="T546">
        <v>19</v>
      </c>
      <c r="U546">
        <v>25</v>
      </c>
      <c r="V546">
        <v>96</v>
      </c>
    </row>
    <row r="547" spans="1:22" x14ac:dyDescent="0.25">
      <c r="A547" t="s">
        <v>1998</v>
      </c>
      <c r="B547">
        <v>10171</v>
      </c>
      <c r="C547" t="s">
        <v>1300</v>
      </c>
      <c r="D547" t="s">
        <v>1301</v>
      </c>
      <c r="E547">
        <v>86</v>
      </c>
      <c r="F547" t="s">
        <v>51</v>
      </c>
      <c r="G547" t="s">
        <v>645</v>
      </c>
      <c r="H547">
        <v>185</v>
      </c>
      <c r="I547" s="1">
        <v>35011</v>
      </c>
      <c r="J547">
        <v>22</v>
      </c>
      <c r="K547" t="s">
        <v>1302</v>
      </c>
      <c r="L547" t="s">
        <v>356</v>
      </c>
      <c r="M547" t="s">
        <v>27</v>
      </c>
      <c r="N547">
        <v>29</v>
      </c>
      <c r="O547" t="s">
        <v>181</v>
      </c>
      <c r="P547" t="s">
        <v>182</v>
      </c>
      <c r="Q547" t="s">
        <v>183</v>
      </c>
      <c r="R547">
        <v>53</v>
      </c>
      <c r="S547">
        <v>5</v>
      </c>
      <c r="T547">
        <v>10</v>
      </c>
      <c r="U547">
        <v>15</v>
      </c>
      <c r="V547">
        <v>77</v>
      </c>
    </row>
    <row r="548" spans="1:22" x14ac:dyDescent="0.25">
      <c r="A548" t="s">
        <v>1998</v>
      </c>
      <c r="B548">
        <v>5039</v>
      </c>
      <c r="C548" t="s">
        <v>1303</v>
      </c>
      <c r="D548" t="s">
        <v>1304</v>
      </c>
      <c r="E548">
        <v>44</v>
      </c>
      <c r="F548" t="s">
        <v>51</v>
      </c>
      <c r="G548" t="s">
        <v>650</v>
      </c>
      <c r="H548">
        <v>209</v>
      </c>
      <c r="I548" s="1">
        <v>33262</v>
      </c>
      <c r="J548">
        <v>27</v>
      </c>
      <c r="K548" t="s">
        <v>709</v>
      </c>
      <c r="L548" t="s">
        <v>26</v>
      </c>
      <c r="M548" t="s">
        <v>45</v>
      </c>
      <c r="N548">
        <v>24</v>
      </c>
      <c r="O548" t="s">
        <v>142</v>
      </c>
      <c r="P548" t="s">
        <v>143</v>
      </c>
      <c r="Q548" t="s">
        <v>144</v>
      </c>
      <c r="R548">
        <v>79</v>
      </c>
      <c r="S548">
        <v>7</v>
      </c>
      <c r="T548">
        <v>17</v>
      </c>
      <c r="U548">
        <v>24</v>
      </c>
      <c r="V548">
        <v>110</v>
      </c>
    </row>
    <row r="549" spans="1:22" x14ac:dyDescent="0.25">
      <c r="A549" t="s">
        <v>1998</v>
      </c>
      <c r="B549">
        <v>5021</v>
      </c>
      <c r="C549" t="s">
        <v>1305</v>
      </c>
      <c r="D549" t="s">
        <v>1306</v>
      </c>
      <c r="E549">
        <v>38</v>
      </c>
      <c r="F549" t="s">
        <v>41</v>
      </c>
      <c r="G549" t="s">
        <v>645</v>
      </c>
      <c r="H549">
        <v>200</v>
      </c>
      <c r="I549" s="1">
        <v>29718</v>
      </c>
      <c r="J549">
        <v>36</v>
      </c>
      <c r="K549" t="s">
        <v>620</v>
      </c>
      <c r="L549" t="s">
        <v>26</v>
      </c>
      <c r="M549" t="s">
        <v>45</v>
      </c>
      <c r="N549">
        <v>8</v>
      </c>
      <c r="O549" t="s">
        <v>106</v>
      </c>
      <c r="P549" t="s">
        <v>107</v>
      </c>
      <c r="Q549" t="s">
        <v>108</v>
      </c>
      <c r="R549">
        <v>2</v>
      </c>
      <c r="S549">
        <v>0</v>
      </c>
      <c r="T549">
        <v>0</v>
      </c>
      <c r="U549">
        <v>0</v>
      </c>
      <c r="V549">
        <v>3</v>
      </c>
    </row>
    <row r="550" spans="1:22" x14ac:dyDescent="0.25">
      <c r="A550" t="s">
        <v>1998</v>
      </c>
      <c r="B550">
        <v>3715</v>
      </c>
      <c r="C550" t="s">
        <v>1307</v>
      </c>
      <c r="D550" t="s">
        <v>1308</v>
      </c>
      <c r="E550">
        <v>2</v>
      </c>
      <c r="F550" t="s">
        <v>82</v>
      </c>
      <c r="G550" t="s">
        <v>662</v>
      </c>
      <c r="H550">
        <v>192</v>
      </c>
      <c r="I550" s="1">
        <v>30513</v>
      </c>
      <c r="J550">
        <v>34</v>
      </c>
      <c r="K550" t="s">
        <v>233</v>
      </c>
      <c r="L550" t="s">
        <v>26</v>
      </c>
      <c r="M550" t="s">
        <v>45</v>
      </c>
      <c r="N550">
        <v>20</v>
      </c>
      <c r="O550" t="s">
        <v>28</v>
      </c>
      <c r="P550" t="s">
        <v>29</v>
      </c>
      <c r="Q550" t="s">
        <v>30</v>
      </c>
      <c r="R550">
        <v>80</v>
      </c>
      <c r="S550">
        <v>6</v>
      </c>
      <c r="T550">
        <v>47</v>
      </c>
      <c r="U550">
        <v>53</v>
      </c>
      <c r="V550">
        <v>183</v>
      </c>
    </row>
    <row r="551" spans="1:22" x14ac:dyDescent="0.25">
      <c r="A551" t="s">
        <v>1998</v>
      </c>
      <c r="B551">
        <v>930</v>
      </c>
      <c r="C551" t="s">
        <v>1309</v>
      </c>
      <c r="D551" t="s">
        <v>593</v>
      </c>
      <c r="E551">
        <v>22</v>
      </c>
      <c r="F551" t="s">
        <v>41</v>
      </c>
      <c r="G551" t="s">
        <v>645</v>
      </c>
      <c r="H551">
        <v>190</v>
      </c>
      <c r="I551" s="1">
        <v>29535</v>
      </c>
      <c r="J551">
        <v>37</v>
      </c>
      <c r="K551" t="s">
        <v>158</v>
      </c>
      <c r="L551" t="s">
        <v>26</v>
      </c>
      <c r="M551" t="s">
        <v>45</v>
      </c>
      <c r="N551">
        <v>13</v>
      </c>
      <c r="O551" t="s">
        <v>228</v>
      </c>
      <c r="P551" t="s">
        <v>229</v>
      </c>
      <c r="Q551" t="s">
        <v>230</v>
      </c>
      <c r="R551">
        <v>82</v>
      </c>
      <c r="S551">
        <v>5</v>
      </c>
      <c r="T551">
        <v>7</v>
      </c>
      <c r="U551">
        <v>12</v>
      </c>
      <c r="V551">
        <v>86</v>
      </c>
    </row>
    <row r="552" spans="1:22" x14ac:dyDescent="0.25">
      <c r="A552" t="s">
        <v>1998</v>
      </c>
      <c r="B552">
        <v>11731</v>
      </c>
      <c r="C552" t="s">
        <v>1310</v>
      </c>
      <c r="D552" t="s">
        <v>1311</v>
      </c>
      <c r="E552">
        <v>39</v>
      </c>
      <c r="F552" t="s">
        <v>23</v>
      </c>
      <c r="G552" t="s">
        <v>641</v>
      </c>
      <c r="H552">
        <v>195</v>
      </c>
      <c r="I552" s="1">
        <v>35320</v>
      </c>
      <c r="J552">
        <v>21</v>
      </c>
      <c r="K552" t="s">
        <v>1312</v>
      </c>
      <c r="L552" t="s">
        <v>35</v>
      </c>
      <c r="M552" t="s">
        <v>27</v>
      </c>
      <c r="N552">
        <v>28</v>
      </c>
      <c r="O552" t="s">
        <v>665</v>
      </c>
      <c r="P552" t="s">
        <v>666</v>
      </c>
      <c r="Q552" t="s">
        <v>667</v>
      </c>
      <c r="R552">
        <v>25</v>
      </c>
      <c r="S552">
        <v>2</v>
      </c>
      <c r="T552">
        <v>4</v>
      </c>
      <c r="U552">
        <v>6</v>
      </c>
      <c r="V552">
        <v>32</v>
      </c>
    </row>
    <row r="553" spans="1:22" x14ac:dyDescent="0.25">
      <c r="A553" t="s">
        <v>1998</v>
      </c>
      <c r="B553">
        <v>10073</v>
      </c>
      <c r="C553" t="s">
        <v>1313</v>
      </c>
      <c r="D553" t="s">
        <v>1314</v>
      </c>
      <c r="E553">
        <v>6</v>
      </c>
      <c r="F553" t="s">
        <v>82</v>
      </c>
      <c r="G553" t="s">
        <v>645</v>
      </c>
      <c r="H553">
        <v>194</v>
      </c>
      <c r="I553" s="1">
        <v>33123</v>
      </c>
      <c r="J553">
        <v>27</v>
      </c>
      <c r="K553" t="s">
        <v>1315</v>
      </c>
      <c r="L553" t="s">
        <v>356</v>
      </c>
      <c r="M553" t="s">
        <v>27</v>
      </c>
      <c r="N553">
        <v>20</v>
      </c>
      <c r="O553" t="s">
        <v>28</v>
      </c>
      <c r="P553" t="s">
        <v>29</v>
      </c>
      <c r="Q553" t="s">
        <v>30</v>
      </c>
      <c r="R553">
        <v>50</v>
      </c>
      <c r="S553">
        <v>2</v>
      </c>
      <c r="T553">
        <v>6</v>
      </c>
      <c r="U553">
        <v>8</v>
      </c>
      <c r="V553">
        <v>67</v>
      </c>
    </row>
    <row r="554" spans="1:22" x14ac:dyDescent="0.25">
      <c r="A554" t="s">
        <v>1998</v>
      </c>
      <c r="B554">
        <v>11738</v>
      </c>
      <c r="C554" t="s">
        <v>1316</v>
      </c>
      <c r="D554" t="s">
        <v>492</v>
      </c>
      <c r="E554">
        <v>58</v>
      </c>
      <c r="F554" t="s">
        <v>23</v>
      </c>
      <c r="G554" t="s">
        <v>641</v>
      </c>
      <c r="H554">
        <v>200</v>
      </c>
      <c r="I554" s="1">
        <v>34345</v>
      </c>
      <c r="J554">
        <v>24</v>
      </c>
      <c r="K554" t="s">
        <v>1317</v>
      </c>
      <c r="L554" t="s">
        <v>44</v>
      </c>
      <c r="M554" t="s">
        <v>27</v>
      </c>
      <c r="N554">
        <v>29</v>
      </c>
      <c r="O554" t="s">
        <v>181</v>
      </c>
      <c r="P554" t="s">
        <v>182</v>
      </c>
      <c r="Q554" t="s">
        <v>183</v>
      </c>
      <c r="R554">
        <v>1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1998</v>
      </c>
      <c r="B555">
        <v>5846</v>
      </c>
      <c r="C555" t="s">
        <v>1318</v>
      </c>
      <c r="D555" t="s">
        <v>1107</v>
      </c>
      <c r="E555">
        <v>67</v>
      </c>
      <c r="F555" t="s">
        <v>41</v>
      </c>
      <c r="G555" t="s">
        <v>645</v>
      </c>
      <c r="H555">
        <v>185</v>
      </c>
      <c r="I555" s="1">
        <v>33809</v>
      </c>
      <c r="J555">
        <v>25</v>
      </c>
      <c r="K555" t="s">
        <v>1319</v>
      </c>
      <c r="L555" t="s">
        <v>44</v>
      </c>
      <c r="M555" t="s">
        <v>45</v>
      </c>
      <c r="N555">
        <v>20</v>
      </c>
      <c r="O555" t="s">
        <v>28</v>
      </c>
      <c r="P555" t="s">
        <v>29</v>
      </c>
      <c r="Q555" t="s">
        <v>30</v>
      </c>
      <c r="R555">
        <v>47</v>
      </c>
      <c r="S555">
        <v>6</v>
      </c>
      <c r="T555">
        <v>10</v>
      </c>
      <c r="U555">
        <v>16</v>
      </c>
      <c r="V555">
        <v>60</v>
      </c>
    </row>
    <row r="556" spans="1:22" x14ac:dyDescent="0.25">
      <c r="A556" t="s">
        <v>1998</v>
      </c>
      <c r="B556">
        <v>787</v>
      </c>
      <c r="C556" t="s">
        <v>1320</v>
      </c>
      <c r="D556" t="s">
        <v>151</v>
      </c>
      <c r="E556">
        <v>17</v>
      </c>
      <c r="F556" t="s">
        <v>41</v>
      </c>
      <c r="G556" t="s">
        <v>641</v>
      </c>
      <c r="H556">
        <v>202</v>
      </c>
      <c r="I556" s="1">
        <v>30925</v>
      </c>
      <c r="J556">
        <v>33</v>
      </c>
      <c r="K556" t="s">
        <v>401</v>
      </c>
      <c r="L556" t="s">
        <v>44</v>
      </c>
      <c r="M556" t="s">
        <v>45</v>
      </c>
      <c r="N556">
        <v>29</v>
      </c>
      <c r="O556" t="s">
        <v>181</v>
      </c>
      <c r="P556" t="s">
        <v>182</v>
      </c>
      <c r="Q556" t="s">
        <v>183</v>
      </c>
      <c r="R556">
        <v>82</v>
      </c>
      <c r="S556">
        <v>22</v>
      </c>
      <c r="T556">
        <v>36</v>
      </c>
      <c r="U556">
        <v>58</v>
      </c>
      <c r="V556">
        <v>186</v>
      </c>
    </row>
    <row r="557" spans="1:22" x14ac:dyDescent="0.25">
      <c r="A557" t="s">
        <v>1998</v>
      </c>
      <c r="B557">
        <v>4008</v>
      </c>
      <c r="C557" t="s">
        <v>1321</v>
      </c>
      <c r="D557" t="s">
        <v>1322</v>
      </c>
      <c r="E557">
        <v>81</v>
      </c>
      <c r="F557" t="s">
        <v>51</v>
      </c>
      <c r="G557" t="s">
        <v>645</v>
      </c>
      <c r="H557">
        <v>202</v>
      </c>
      <c r="I557" s="1">
        <v>32052</v>
      </c>
      <c r="J557">
        <v>30</v>
      </c>
      <c r="K557" t="s">
        <v>1323</v>
      </c>
      <c r="L557" t="s">
        <v>44</v>
      </c>
      <c r="M557" t="s">
        <v>45</v>
      </c>
      <c r="N557">
        <v>10</v>
      </c>
      <c r="O557" t="s">
        <v>67</v>
      </c>
      <c r="P557" t="s">
        <v>68</v>
      </c>
      <c r="Q557" t="s">
        <v>69</v>
      </c>
      <c r="R557">
        <v>82</v>
      </c>
      <c r="S557">
        <v>23</v>
      </c>
      <c r="T557">
        <v>47</v>
      </c>
      <c r="U557">
        <v>70</v>
      </c>
      <c r="V557">
        <v>229</v>
      </c>
    </row>
    <row r="558" spans="1:22" x14ac:dyDescent="0.25">
      <c r="A558" t="s">
        <v>1998</v>
      </c>
      <c r="B558">
        <v>5875</v>
      </c>
      <c r="C558" t="s">
        <v>1324</v>
      </c>
      <c r="D558" t="s">
        <v>1325</v>
      </c>
      <c r="E558">
        <v>54</v>
      </c>
      <c r="F558" t="s">
        <v>23</v>
      </c>
      <c r="G558" t="s">
        <v>654</v>
      </c>
      <c r="H558">
        <v>214</v>
      </c>
      <c r="I558" s="1">
        <v>34559</v>
      </c>
      <c r="J558">
        <v>23</v>
      </c>
      <c r="K558" t="s">
        <v>1166</v>
      </c>
      <c r="L558" t="s">
        <v>26</v>
      </c>
      <c r="M558" t="s">
        <v>45</v>
      </c>
      <c r="N558">
        <v>24</v>
      </c>
      <c r="O558" t="s">
        <v>142</v>
      </c>
      <c r="P558" t="s">
        <v>143</v>
      </c>
      <c r="Q558" t="s">
        <v>144</v>
      </c>
      <c r="R558">
        <v>10</v>
      </c>
      <c r="S558">
        <v>1</v>
      </c>
      <c r="T558">
        <v>0</v>
      </c>
      <c r="U558">
        <v>1</v>
      </c>
      <c r="V558">
        <v>10</v>
      </c>
    </row>
    <row r="559" spans="1:22" x14ac:dyDescent="0.25">
      <c r="A559" t="s">
        <v>1998</v>
      </c>
      <c r="B559">
        <v>5165</v>
      </c>
      <c r="C559" t="s">
        <v>1326</v>
      </c>
      <c r="D559" t="s">
        <v>116</v>
      </c>
      <c r="E559">
        <v>17</v>
      </c>
      <c r="F559" t="s">
        <v>41</v>
      </c>
      <c r="G559" t="s">
        <v>662</v>
      </c>
      <c r="H559">
        <v>196</v>
      </c>
      <c r="I559" s="1">
        <v>32765</v>
      </c>
      <c r="J559">
        <v>28</v>
      </c>
      <c r="K559" t="s">
        <v>430</v>
      </c>
      <c r="L559" t="s">
        <v>26</v>
      </c>
      <c r="M559" t="s">
        <v>45</v>
      </c>
      <c r="N559">
        <v>1</v>
      </c>
      <c r="O559" t="s">
        <v>124</v>
      </c>
      <c r="P559" t="s">
        <v>125</v>
      </c>
      <c r="Q559" t="s">
        <v>126</v>
      </c>
      <c r="R559">
        <v>81</v>
      </c>
      <c r="S559">
        <v>19</v>
      </c>
      <c r="T559">
        <v>17</v>
      </c>
      <c r="U559">
        <v>36</v>
      </c>
      <c r="V559">
        <v>177</v>
      </c>
    </row>
    <row r="560" spans="1:22" x14ac:dyDescent="0.25">
      <c r="A560" t="s">
        <v>1998</v>
      </c>
      <c r="B560">
        <v>4665</v>
      </c>
      <c r="C560" t="s">
        <v>1327</v>
      </c>
      <c r="D560" t="s">
        <v>1328</v>
      </c>
      <c r="E560">
        <v>46</v>
      </c>
      <c r="F560" t="s">
        <v>82</v>
      </c>
      <c r="G560" t="s">
        <v>650</v>
      </c>
      <c r="H560">
        <v>199</v>
      </c>
      <c r="I560" s="1">
        <v>31818</v>
      </c>
      <c r="J560">
        <v>31</v>
      </c>
      <c r="K560" t="s">
        <v>1329</v>
      </c>
      <c r="L560" t="s">
        <v>356</v>
      </c>
      <c r="M560" t="s">
        <v>45</v>
      </c>
      <c r="N560">
        <v>4</v>
      </c>
      <c r="O560" t="s">
        <v>314</v>
      </c>
      <c r="P560" t="s">
        <v>315</v>
      </c>
      <c r="Q560" t="s">
        <v>316</v>
      </c>
      <c r="R560">
        <v>39</v>
      </c>
      <c r="S560">
        <v>0</v>
      </c>
      <c r="T560">
        <v>4</v>
      </c>
      <c r="U560">
        <v>4</v>
      </c>
      <c r="V560">
        <v>41</v>
      </c>
    </row>
    <row r="561" spans="1:22" x14ac:dyDescent="0.25">
      <c r="A561" t="s">
        <v>1998</v>
      </c>
      <c r="B561">
        <v>4913</v>
      </c>
      <c r="C561" t="s">
        <v>1330</v>
      </c>
      <c r="D561" t="s">
        <v>1331</v>
      </c>
      <c r="E561">
        <v>21</v>
      </c>
      <c r="F561" t="s">
        <v>23</v>
      </c>
      <c r="G561" t="s">
        <v>654</v>
      </c>
      <c r="H561">
        <v>229</v>
      </c>
      <c r="I561" s="1">
        <v>32694</v>
      </c>
      <c r="J561">
        <v>28</v>
      </c>
      <c r="K561" t="s">
        <v>878</v>
      </c>
      <c r="L561" t="s">
        <v>26</v>
      </c>
      <c r="M561" t="s">
        <v>45</v>
      </c>
      <c r="N561">
        <v>14</v>
      </c>
      <c r="O561" t="s">
        <v>136</v>
      </c>
      <c r="P561" t="s">
        <v>137</v>
      </c>
      <c r="Q561" t="s">
        <v>138</v>
      </c>
      <c r="R561">
        <v>80</v>
      </c>
      <c r="S561">
        <v>9</v>
      </c>
      <c r="T561">
        <v>7</v>
      </c>
      <c r="U561">
        <v>16</v>
      </c>
      <c r="V561">
        <v>110</v>
      </c>
    </row>
    <row r="562" spans="1:22" x14ac:dyDescent="0.25">
      <c r="A562" t="s">
        <v>1998</v>
      </c>
      <c r="B562">
        <v>5180</v>
      </c>
      <c r="C562" t="s">
        <v>1332</v>
      </c>
      <c r="D562" t="s">
        <v>1307</v>
      </c>
      <c r="E562">
        <v>1</v>
      </c>
      <c r="F562" t="s">
        <v>90</v>
      </c>
      <c r="G562" t="s">
        <v>650</v>
      </c>
      <c r="H562">
        <v>195</v>
      </c>
      <c r="I562" s="1">
        <v>32693</v>
      </c>
      <c r="J562">
        <v>28</v>
      </c>
      <c r="K562" t="s">
        <v>1333</v>
      </c>
      <c r="L562" t="s">
        <v>44</v>
      </c>
      <c r="M562" t="s">
        <v>45</v>
      </c>
      <c r="N562">
        <v>7</v>
      </c>
      <c r="O562" t="s">
        <v>85</v>
      </c>
      <c r="P562" t="s">
        <v>86</v>
      </c>
      <c r="Q562" t="s">
        <v>87</v>
      </c>
      <c r="R562">
        <v>26</v>
      </c>
      <c r="S562">
        <v>0</v>
      </c>
      <c r="T562">
        <v>1</v>
      </c>
      <c r="U562">
        <v>1</v>
      </c>
    </row>
    <row r="563" spans="1:22" x14ac:dyDescent="0.25">
      <c r="A563" t="s">
        <v>1998</v>
      </c>
      <c r="B563">
        <v>5001</v>
      </c>
      <c r="C563" t="s">
        <v>1334</v>
      </c>
      <c r="D563" t="s">
        <v>1335</v>
      </c>
      <c r="E563">
        <v>77</v>
      </c>
      <c r="F563" t="s">
        <v>82</v>
      </c>
      <c r="G563" t="s">
        <v>650</v>
      </c>
      <c r="H563">
        <v>215</v>
      </c>
      <c r="I563" s="1">
        <v>34170</v>
      </c>
      <c r="J563">
        <v>24</v>
      </c>
      <c r="K563" t="s">
        <v>789</v>
      </c>
      <c r="L563" t="s">
        <v>35</v>
      </c>
      <c r="M563" t="s">
        <v>45</v>
      </c>
      <c r="N563">
        <v>24</v>
      </c>
      <c r="O563" t="s">
        <v>142</v>
      </c>
      <c r="P563" t="s">
        <v>143</v>
      </c>
      <c r="Q563" t="s">
        <v>144</v>
      </c>
      <c r="R563">
        <v>82</v>
      </c>
      <c r="S563">
        <v>12</v>
      </c>
      <c r="T563">
        <v>26</v>
      </c>
      <c r="U563">
        <v>38</v>
      </c>
      <c r="V563">
        <v>201</v>
      </c>
    </row>
    <row r="564" spans="1:22" x14ac:dyDescent="0.25">
      <c r="A564" t="s">
        <v>1998</v>
      </c>
      <c r="B564">
        <v>3804</v>
      </c>
      <c r="C564" t="s">
        <v>1336</v>
      </c>
      <c r="D564" t="s">
        <v>271</v>
      </c>
      <c r="E564">
        <v>8</v>
      </c>
      <c r="F564" t="s">
        <v>82</v>
      </c>
      <c r="G564" t="s">
        <v>662</v>
      </c>
      <c r="H564">
        <v>206</v>
      </c>
      <c r="I564" s="1">
        <v>31029</v>
      </c>
      <c r="J564">
        <v>33</v>
      </c>
      <c r="K564" t="s">
        <v>1224</v>
      </c>
      <c r="L564" t="s">
        <v>26</v>
      </c>
      <c r="M564" t="s">
        <v>45</v>
      </c>
      <c r="N564">
        <v>9</v>
      </c>
      <c r="O564" t="s">
        <v>379</v>
      </c>
      <c r="P564" t="s">
        <v>107</v>
      </c>
      <c r="Q564" t="s">
        <v>380</v>
      </c>
      <c r="R564">
        <v>60</v>
      </c>
      <c r="S564">
        <v>3</v>
      </c>
      <c r="T564">
        <v>11</v>
      </c>
      <c r="U564">
        <v>14</v>
      </c>
      <c r="V564">
        <v>54</v>
      </c>
    </row>
    <row r="565" spans="1:22" x14ac:dyDescent="0.25">
      <c r="A565" t="s">
        <v>1998</v>
      </c>
      <c r="B565">
        <v>5484</v>
      </c>
      <c r="C565" t="s">
        <v>1337</v>
      </c>
      <c r="D565" t="s">
        <v>834</v>
      </c>
      <c r="E565">
        <v>3</v>
      </c>
      <c r="F565" t="s">
        <v>82</v>
      </c>
      <c r="G565" t="s">
        <v>641</v>
      </c>
      <c r="H565">
        <v>177</v>
      </c>
      <c r="I565" s="1">
        <v>33830</v>
      </c>
      <c r="J565">
        <v>25</v>
      </c>
      <c r="K565" t="s">
        <v>1020</v>
      </c>
      <c r="L565" t="s">
        <v>35</v>
      </c>
      <c r="M565" t="s">
        <v>45</v>
      </c>
      <c r="N565">
        <v>27</v>
      </c>
      <c r="O565" t="s">
        <v>237</v>
      </c>
      <c r="P565" t="s">
        <v>238</v>
      </c>
      <c r="Q565" t="s">
        <v>239</v>
      </c>
      <c r="R565">
        <v>80</v>
      </c>
      <c r="S565">
        <v>13</v>
      </c>
      <c r="T565">
        <v>36</v>
      </c>
      <c r="U565">
        <v>49</v>
      </c>
      <c r="V565">
        <v>124</v>
      </c>
    </row>
    <row r="566" spans="1:22" x14ac:dyDescent="0.25">
      <c r="A566" t="s">
        <v>1998</v>
      </c>
      <c r="B566">
        <v>5542</v>
      </c>
      <c r="C566" t="s">
        <v>1338</v>
      </c>
      <c r="D566" t="s">
        <v>1339</v>
      </c>
      <c r="E566">
        <v>29</v>
      </c>
      <c r="F566" t="s">
        <v>82</v>
      </c>
      <c r="G566" t="s">
        <v>641</v>
      </c>
      <c r="H566">
        <v>193</v>
      </c>
      <c r="I566" s="1">
        <v>34383</v>
      </c>
      <c r="J566">
        <v>24</v>
      </c>
      <c r="K566" t="s">
        <v>1340</v>
      </c>
      <c r="L566" t="s">
        <v>26</v>
      </c>
      <c r="M566" t="s">
        <v>45</v>
      </c>
      <c r="N566">
        <v>1</v>
      </c>
      <c r="O566" t="s">
        <v>124</v>
      </c>
      <c r="P566" t="s">
        <v>125</v>
      </c>
      <c r="Q566" t="s">
        <v>126</v>
      </c>
      <c r="R566">
        <v>29</v>
      </c>
      <c r="S566">
        <v>0</v>
      </c>
      <c r="T566">
        <v>4</v>
      </c>
      <c r="U566">
        <v>4</v>
      </c>
      <c r="V566">
        <v>27</v>
      </c>
    </row>
    <row r="567" spans="1:22" x14ac:dyDescent="0.25">
      <c r="A567" t="s">
        <v>1998</v>
      </c>
      <c r="B567">
        <v>3763</v>
      </c>
      <c r="C567" t="s">
        <v>1341</v>
      </c>
      <c r="D567" t="s">
        <v>1342</v>
      </c>
      <c r="E567">
        <v>9</v>
      </c>
      <c r="F567" t="s">
        <v>41</v>
      </c>
      <c r="G567" t="s">
        <v>650</v>
      </c>
      <c r="H567">
        <v>215</v>
      </c>
      <c r="I567" s="1">
        <v>30387</v>
      </c>
      <c r="J567">
        <v>35</v>
      </c>
      <c r="K567" t="s">
        <v>1343</v>
      </c>
      <c r="L567" t="s">
        <v>53</v>
      </c>
      <c r="M567" t="s">
        <v>45</v>
      </c>
      <c r="N567">
        <v>25</v>
      </c>
      <c r="O567" t="s">
        <v>112</v>
      </c>
      <c r="P567" t="s">
        <v>113</v>
      </c>
      <c r="Q567" t="s">
        <v>114</v>
      </c>
      <c r="R567">
        <v>80</v>
      </c>
      <c r="S567">
        <v>18</v>
      </c>
      <c r="T567">
        <v>40</v>
      </c>
      <c r="U567">
        <v>58</v>
      </c>
      <c r="V567">
        <v>140</v>
      </c>
    </row>
    <row r="568" spans="1:22" x14ac:dyDescent="0.25">
      <c r="A568" t="s">
        <v>1998</v>
      </c>
      <c r="B568">
        <v>4033</v>
      </c>
      <c r="C568" t="s">
        <v>1344</v>
      </c>
      <c r="D568" t="s">
        <v>1345</v>
      </c>
      <c r="E568">
        <v>11</v>
      </c>
      <c r="F568" t="s">
        <v>41</v>
      </c>
      <c r="G568" t="s">
        <v>650</v>
      </c>
      <c r="H568">
        <v>224</v>
      </c>
      <c r="I568" s="1">
        <v>32013</v>
      </c>
      <c r="J568">
        <v>30</v>
      </c>
      <c r="K568" t="s">
        <v>1346</v>
      </c>
      <c r="L568" t="s">
        <v>1347</v>
      </c>
      <c r="M568" t="s">
        <v>45</v>
      </c>
      <c r="N568">
        <v>28</v>
      </c>
      <c r="O568" t="s">
        <v>665</v>
      </c>
      <c r="P568" t="s">
        <v>666</v>
      </c>
      <c r="Q568" t="s">
        <v>667</v>
      </c>
      <c r="R568">
        <v>76</v>
      </c>
      <c r="S568">
        <v>12</v>
      </c>
      <c r="T568">
        <v>40</v>
      </c>
      <c r="U568">
        <v>52</v>
      </c>
      <c r="V568">
        <v>150</v>
      </c>
    </row>
    <row r="569" spans="1:22" x14ac:dyDescent="0.25">
      <c r="A569" t="s">
        <v>1998</v>
      </c>
      <c r="B569">
        <v>4425</v>
      </c>
      <c r="C569" t="s">
        <v>1348</v>
      </c>
      <c r="D569" t="s">
        <v>1349</v>
      </c>
      <c r="E569">
        <v>29</v>
      </c>
      <c r="F569" t="s">
        <v>23</v>
      </c>
      <c r="G569" t="s">
        <v>662</v>
      </c>
      <c r="H569">
        <v>193</v>
      </c>
      <c r="I569" s="1">
        <v>31621</v>
      </c>
      <c r="J569">
        <v>31</v>
      </c>
      <c r="K569" t="s">
        <v>1343</v>
      </c>
      <c r="L569" t="s">
        <v>53</v>
      </c>
      <c r="M569" t="s">
        <v>45</v>
      </c>
      <c r="N569">
        <v>19</v>
      </c>
      <c r="O569" t="s">
        <v>77</v>
      </c>
      <c r="P569" t="s">
        <v>78</v>
      </c>
      <c r="Q569" t="s">
        <v>79</v>
      </c>
      <c r="R569">
        <v>69</v>
      </c>
      <c r="S569">
        <v>8</v>
      </c>
      <c r="T569">
        <v>12</v>
      </c>
      <c r="U569">
        <v>20</v>
      </c>
      <c r="V569">
        <v>108</v>
      </c>
    </row>
    <row r="570" spans="1:22" x14ac:dyDescent="0.25">
      <c r="A570" t="s">
        <v>1998</v>
      </c>
      <c r="B570">
        <v>5887</v>
      </c>
      <c r="C570" t="s">
        <v>1350</v>
      </c>
      <c r="D570" t="s">
        <v>961</v>
      </c>
      <c r="E570">
        <v>70</v>
      </c>
      <c r="F570" t="s">
        <v>90</v>
      </c>
      <c r="G570" t="s">
        <v>650</v>
      </c>
      <c r="H570">
        <v>182</v>
      </c>
      <c r="I570" s="1">
        <v>34452</v>
      </c>
      <c r="J570">
        <v>23</v>
      </c>
      <c r="K570" t="s">
        <v>672</v>
      </c>
      <c r="L570" t="s">
        <v>53</v>
      </c>
      <c r="M570" t="s">
        <v>45</v>
      </c>
      <c r="N570">
        <v>19</v>
      </c>
      <c r="O570" t="s">
        <v>77</v>
      </c>
      <c r="P570" t="s">
        <v>78</v>
      </c>
      <c r="Q570" t="s">
        <v>79</v>
      </c>
      <c r="R570">
        <v>14</v>
      </c>
      <c r="S570">
        <v>0</v>
      </c>
      <c r="T570">
        <v>0</v>
      </c>
      <c r="U570">
        <v>0</v>
      </c>
    </row>
    <row r="571" spans="1:22" x14ac:dyDescent="0.25">
      <c r="A571" t="s">
        <v>1998</v>
      </c>
      <c r="B571">
        <v>5104</v>
      </c>
      <c r="C571" t="s">
        <v>1351</v>
      </c>
      <c r="D571" t="s">
        <v>593</v>
      </c>
      <c r="E571">
        <v>20</v>
      </c>
      <c r="F571" t="s">
        <v>23</v>
      </c>
      <c r="G571" t="s">
        <v>650</v>
      </c>
      <c r="H571">
        <v>224</v>
      </c>
      <c r="I571" s="1">
        <v>33358</v>
      </c>
      <c r="J571">
        <v>26</v>
      </c>
      <c r="K571" t="s">
        <v>1352</v>
      </c>
      <c r="L571" t="s">
        <v>44</v>
      </c>
      <c r="M571" t="s">
        <v>45</v>
      </c>
      <c r="N571">
        <v>9</v>
      </c>
      <c r="O571" t="s">
        <v>379</v>
      </c>
      <c r="P571" t="s">
        <v>107</v>
      </c>
      <c r="Q571" t="s">
        <v>380</v>
      </c>
      <c r="R571">
        <v>75</v>
      </c>
      <c r="S571">
        <v>28</v>
      </c>
      <c r="T571">
        <v>25</v>
      </c>
      <c r="U571">
        <v>53</v>
      </c>
      <c r="V571">
        <v>184</v>
      </c>
    </row>
    <row r="572" spans="1:22" x14ac:dyDescent="0.25">
      <c r="A572" t="s">
        <v>1998</v>
      </c>
      <c r="B572">
        <v>4224</v>
      </c>
      <c r="C572" t="s">
        <v>1353</v>
      </c>
      <c r="D572" t="s">
        <v>223</v>
      </c>
      <c r="E572">
        <v>46</v>
      </c>
      <c r="F572" t="s">
        <v>41</v>
      </c>
      <c r="G572" t="s">
        <v>645</v>
      </c>
      <c r="H572">
        <v>188</v>
      </c>
      <c r="I572" s="1">
        <v>31530</v>
      </c>
      <c r="J572">
        <v>31</v>
      </c>
      <c r="K572" t="s">
        <v>1354</v>
      </c>
      <c r="L572" t="s">
        <v>356</v>
      </c>
      <c r="M572" t="s">
        <v>45</v>
      </c>
      <c r="N572">
        <v>11</v>
      </c>
      <c r="O572" t="s">
        <v>46</v>
      </c>
      <c r="P572" t="s">
        <v>47</v>
      </c>
      <c r="Q572" t="s">
        <v>48</v>
      </c>
      <c r="R572">
        <v>82</v>
      </c>
      <c r="S572">
        <v>23</v>
      </c>
      <c r="T572">
        <v>31</v>
      </c>
      <c r="U572">
        <v>54</v>
      </c>
      <c r="V572">
        <v>158</v>
      </c>
    </row>
    <row r="573" spans="1:22" x14ac:dyDescent="0.25">
      <c r="A573" t="s">
        <v>1998</v>
      </c>
      <c r="B573">
        <v>819</v>
      </c>
      <c r="C573" t="s">
        <v>1355</v>
      </c>
      <c r="D573" t="s">
        <v>1139</v>
      </c>
      <c r="E573">
        <v>55</v>
      </c>
      <c r="F573" t="s">
        <v>82</v>
      </c>
      <c r="G573" t="s">
        <v>645</v>
      </c>
      <c r="H573">
        <v>194</v>
      </c>
      <c r="I573" s="1">
        <v>29598</v>
      </c>
      <c r="J573">
        <v>37</v>
      </c>
      <c r="K573" t="s">
        <v>34</v>
      </c>
      <c r="L573" t="s">
        <v>35</v>
      </c>
      <c r="M573" t="s">
        <v>45</v>
      </c>
      <c r="N573">
        <v>16</v>
      </c>
      <c r="O573" t="s">
        <v>148</v>
      </c>
      <c r="P573" t="s">
        <v>149</v>
      </c>
      <c r="Q573" t="s">
        <v>150</v>
      </c>
      <c r="R573">
        <v>57</v>
      </c>
      <c r="S573">
        <v>2</v>
      </c>
      <c r="T573">
        <v>11</v>
      </c>
      <c r="U573">
        <v>13</v>
      </c>
      <c r="V573">
        <v>67</v>
      </c>
    </row>
    <row r="574" spans="1:22" x14ac:dyDescent="0.25">
      <c r="A574" t="s">
        <v>1998</v>
      </c>
      <c r="B574">
        <v>4823</v>
      </c>
      <c r="C574" t="s">
        <v>1356</v>
      </c>
      <c r="D574" t="s">
        <v>565</v>
      </c>
      <c r="E574">
        <v>16</v>
      </c>
      <c r="F574" t="s">
        <v>41</v>
      </c>
      <c r="G574" t="s">
        <v>645</v>
      </c>
      <c r="H574">
        <v>186</v>
      </c>
      <c r="I574" s="1">
        <v>33020</v>
      </c>
      <c r="J574">
        <v>27</v>
      </c>
      <c r="K574" t="s">
        <v>34</v>
      </c>
      <c r="L574" t="s">
        <v>35</v>
      </c>
      <c r="M574" t="s">
        <v>45</v>
      </c>
      <c r="N574">
        <v>20</v>
      </c>
      <c r="O574" t="s">
        <v>28</v>
      </c>
      <c r="P574" t="s">
        <v>29</v>
      </c>
      <c r="Q574" t="s">
        <v>30</v>
      </c>
      <c r="R574">
        <v>70</v>
      </c>
      <c r="S574">
        <v>5</v>
      </c>
      <c r="T574">
        <v>12</v>
      </c>
      <c r="U574">
        <v>17</v>
      </c>
      <c r="V574">
        <v>83</v>
      </c>
    </row>
    <row r="575" spans="1:22" x14ac:dyDescent="0.25">
      <c r="A575" t="s">
        <v>1998</v>
      </c>
      <c r="B575">
        <v>5168</v>
      </c>
      <c r="C575" t="s">
        <v>1357</v>
      </c>
      <c r="D575" t="s">
        <v>1358</v>
      </c>
      <c r="E575">
        <v>35</v>
      </c>
      <c r="F575" t="s">
        <v>90</v>
      </c>
      <c r="G575" t="s">
        <v>819</v>
      </c>
      <c r="H575">
        <v>215</v>
      </c>
      <c r="I575" s="1">
        <v>32996</v>
      </c>
      <c r="J575">
        <v>27</v>
      </c>
      <c r="K575" t="s">
        <v>412</v>
      </c>
      <c r="L575" t="s">
        <v>26</v>
      </c>
      <c r="M575" t="s">
        <v>45</v>
      </c>
      <c r="N575">
        <v>25</v>
      </c>
      <c r="O575" t="s">
        <v>112</v>
      </c>
      <c r="P575" t="s">
        <v>113</v>
      </c>
      <c r="Q575" t="s">
        <v>114</v>
      </c>
      <c r="R575">
        <v>21</v>
      </c>
      <c r="S575">
        <v>0</v>
      </c>
      <c r="T575">
        <v>1</v>
      </c>
      <c r="U575">
        <v>1</v>
      </c>
    </row>
    <row r="576" spans="1:22" x14ac:dyDescent="0.25">
      <c r="A576" t="s">
        <v>1998</v>
      </c>
      <c r="B576">
        <v>5907</v>
      </c>
      <c r="C576" t="s">
        <v>1359</v>
      </c>
      <c r="D576" t="s">
        <v>508</v>
      </c>
      <c r="E576">
        <v>34</v>
      </c>
      <c r="F576" t="s">
        <v>51</v>
      </c>
      <c r="G576" t="s">
        <v>641</v>
      </c>
      <c r="H576">
        <v>196</v>
      </c>
      <c r="I576" s="1">
        <v>33624</v>
      </c>
      <c r="J576">
        <v>26</v>
      </c>
      <c r="K576" t="s">
        <v>517</v>
      </c>
      <c r="L576" t="s">
        <v>465</v>
      </c>
      <c r="M576" t="s">
        <v>45</v>
      </c>
      <c r="N576">
        <v>10</v>
      </c>
      <c r="O576" t="s">
        <v>67</v>
      </c>
      <c r="P576" t="s">
        <v>68</v>
      </c>
      <c r="Q576" t="s">
        <v>69</v>
      </c>
      <c r="R576">
        <v>57</v>
      </c>
      <c r="S576">
        <v>4</v>
      </c>
      <c r="T576">
        <v>12</v>
      </c>
      <c r="U576">
        <v>16</v>
      </c>
      <c r="V576">
        <v>49</v>
      </c>
    </row>
    <row r="577" spans="1:22" x14ac:dyDescent="0.25">
      <c r="A577" t="s">
        <v>1998</v>
      </c>
      <c r="B577">
        <v>5554</v>
      </c>
      <c r="C577" t="s">
        <v>1360</v>
      </c>
      <c r="D577" t="s">
        <v>887</v>
      </c>
      <c r="E577">
        <v>61</v>
      </c>
      <c r="F577" t="s">
        <v>82</v>
      </c>
      <c r="G577" t="s">
        <v>641</v>
      </c>
      <c r="H577">
        <v>187</v>
      </c>
      <c r="I577" s="1">
        <v>34340</v>
      </c>
      <c r="J577">
        <v>24</v>
      </c>
      <c r="K577" t="s">
        <v>252</v>
      </c>
      <c r="L577" t="s">
        <v>26</v>
      </c>
      <c r="M577" t="s">
        <v>45</v>
      </c>
      <c r="N577">
        <v>23</v>
      </c>
      <c r="O577" t="s">
        <v>283</v>
      </c>
      <c r="P577" t="s">
        <v>284</v>
      </c>
      <c r="Q577" t="s">
        <v>285</v>
      </c>
      <c r="R577">
        <v>21</v>
      </c>
      <c r="S577">
        <v>0</v>
      </c>
      <c r="T577">
        <v>3</v>
      </c>
      <c r="U577">
        <v>3</v>
      </c>
      <c r="V577">
        <v>19</v>
      </c>
    </row>
    <row r="578" spans="1:22" x14ac:dyDescent="0.25">
      <c r="A578" t="s">
        <v>1998</v>
      </c>
      <c r="B578">
        <v>4549</v>
      </c>
      <c r="C578" t="s">
        <v>1361</v>
      </c>
      <c r="D578" t="s">
        <v>1362</v>
      </c>
      <c r="E578">
        <v>86</v>
      </c>
      <c r="F578" t="s">
        <v>23</v>
      </c>
      <c r="G578" t="s">
        <v>662</v>
      </c>
      <c r="H578">
        <v>228</v>
      </c>
      <c r="I578" s="1">
        <v>31607</v>
      </c>
      <c r="J578">
        <v>31</v>
      </c>
      <c r="K578" t="s">
        <v>1363</v>
      </c>
      <c r="L578" t="s">
        <v>297</v>
      </c>
      <c r="M578" t="s">
        <v>45</v>
      </c>
      <c r="N578">
        <v>8</v>
      </c>
      <c r="O578" t="s">
        <v>106</v>
      </c>
      <c r="P578" t="s">
        <v>107</v>
      </c>
      <c r="Q578" t="s">
        <v>108</v>
      </c>
      <c r="R578">
        <v>72</v>
      </c>
      <c r="S578">
        <v>12</v>
      </c>
      <c r="T578">
        <v>11</v>
      </c>
      <c r="U578">
        <v>23</v>
      </c>
      <c r="V578">
        <v>75</v>
      </c>
    </row>
    <row r="579" spans="1:22" x14ac:dyDescent="0.25">
      <c r="A579" t="s">
        <v>1998</v>
      </c>
      <c r="B579">
        <v>4706</v>
      </c>
      <c r="C579" t="s">
        <v>1364</v>
      </c>
      <c r="D579" t="s">
        <v>467</v>
      </c>
      <c r="E579">
        <v>77</v>
      </c>
      <c r="F579" t="s">
        <v>82</v>
      </c>
      <c r="G579" t="s">
        <v>662</v>
      </c>
      <c r="H579">
        <v>204</v>
      </c>
      <c r="I579" s="1">
        <v>33175</v>
      </c>
      <c r="J579">
        <v>27</v>
      </c>
      <c r="K579" t="s">
        <v>1365</v>
      </c>
      <c r="L579" t="s">
        <v>297</v>
      </c>
      <c r="M579" t="s">
        <v>45</v>
      </c>
      <c r="N579">
        <v>15</v>
      </c>
      <c r="O579" t="s">
        <v>253</v>
      </c>
      <c r="P579" t="s">
        <v>254</v>
      </c>
      <c r="Q579" t="s">
        <v>255</v>
      </c>
      <c r="R579">
        <v>47</v>
      </c>
      <c r="S579">
        <v>2</v>
      </c>
      <c r="T579">
        <v>3</v>
      </c>
      <c r="U579">
        <v>5</v>
      </c>
      <c r="V579">
        <v>42</v>
      </c>
    </row>
    <row r="580" spans="1:22" x14ac:dyDescent="0.25">
      <c r="A580" t="s">
        <v>1998</v>
      </c>
      <c r="B580">
        <v>898</v>
      </c>
      <c r="C580" t="s">
        <v>1366</v>
      </c>
      <c r="D580" t="s">
        <v>593</v>
      </c>
      <c r="E580">
        <v>14</v>
      </c>
      <c r="F580" t="s">
        <v>23</v>
      </c>
      <c r="G580" t="s">
        <v>645</v>
      </c>
      <c r="H580">
        <v>195</v>
      </c>
      <c r="I580" s="1">
        <v>29124</v>
      </c>
      <c r="J580">
        <v>38</v>
      </c>
      <c r="K580" t="s">
        <v>66</v>
      </c>
      <c r="L580" t="s">
        <v>26</v>
      </c>
      <c r="M580" t="s">
        <v>45</v>
      </c>
      <c r="N580">
        <v>10</v>
      </c>
      <c r="O580" t="s">
        <v>67</v>
      </c>
      <c r="P580" t="s">
        <v>68</v>
      </c>
      <c r="Q580" t="s">
        <v>69</v>
      </c>
      <c r="R580">
        <v>71</v>
      </c>
      <c r="S580">
        <v>9</v>
      </c>
      <c r="T580">
        <v>20</v>
      </c>
      <c r="U580">
        <v>29</v>
      </c>
      <c r="V580">
        <v>134</v>
      </c>
    </row>
    <row r="581" spans="1:22" x14ac:dyDescent="0.25">
      <c r="A581" t="s">
        <v>1998</v>
      </c>
      <c r="B581">
        <v>5568</v>
      </c>
      <c r="C581" t="s">
        <v>1367</v>
      </c>
      <c r="D581" t="s">
        <v>900</v>
      </c>
      <c r="E581">
        <v>52</v>
      </c>
      <c r="F581" t="s">
        <v>41</v>
      </c>
      <c r="G581" t="s">
        <v>641</v>
      </c>
      <c r="H581">
        <v>213</v>
      </c>
      <c r="I581" s="1">
        <v>33989</v>
      </c>
      <c r="J581">
        <v>25</v>
      </c>
      <c r="K581" t="s">
        <v>1368</v>
      </c>
      <c r="L581" t="s">
        <v>44</v>
      </c>
      <c r="M581" t="s">
        <v>27</v>
      </c>
      <c r="N581">
        <v>11</v>
      </c>
      <c r="O581" t="s">
        <v>46</v>
      </c>
      <c r="P581" t="s">
        <v>47</v>
      </c>
      <c r="Q581" t="s">
        <v>48</v>
      </c>
      <c r="R581">
        <v>8</v>
      </c>
      <c r="S581">
        <v>0</v>
      </c>
      <c r="T581">
        <v>1</v>
      </c>
      <c r="U581">
        <v>1</v>
      </c>
      <c r="V581">
        <v>11</v>
      </c>
    </row>
    <row r="582" spans="1:22" x14ac:dyDescent="0.25">
      <c r="A582" t="s">
        <v>1998</v>
      </c>
      <c r="B582">
        <v>5344</v>
      </c>
      <c r="C582" t="s">
        <v>1369</v>
      </c>
      <c r="D582" t="s">
        <v>1370</v>
      </c>
      <c r="E582">
        <v>92</v>
      </c>
      <c r="F582" t="s">
        <v>41</v>
      </c>
      <c r="G582" t="s">
        <v>641</v>
      </c>
      <c r="H582">
        <v>204</v>
      </c>
      <c r="I582" s="1">
        <v>33743</v>
      </c>
      <c r="J582">
        <v>25</v>
      </c>
      <c r="K582" t="s">
        <v>456</v>
      </c>
      <c r="L582" t="s">
        <v>297</v>
      </c>
      <c r="M582" t="s">
        <v>45</v>
      </c>
      <c r="N582">
        <v>5</v>
      </c>
      <c r="O582" t="s">
        <v>438</v>
      </c>
      <c r="P582" t="s">
        <v>439</v>
      </c>
      <c r="Q582" t="s">
        <v>440</v>
      </c>
      <c r="R582">
        <v>82</v>
      </c>
      <c r="S582">
        <v>19</v>
      </c>
      <c r="T582">
        <v>40</v>
      </c>
      <c r="U582">
        <v>59</v>
      </c>
      <c r="V582">
        <v>170</v>
      </c>
    </row>
    <row r="583" spans="1:22" x14ac:dyDescent="0.25">
      <c r="A583" t="s">
        <v>1998</v>
      </c>
      <c r="B583">
        <v>11363</v>
      </c>
      <c r="C583" t="s">
        <v>1371</v>
      </c>
      <c r="D583" t="s">
        <v>750</v>
      </c>
      <c r="E583">
        <v>62</v>
      </c>
      <c r="F583" t="s">
        <v>41</v>
      </c>
      <c r="G583" t="s">
        <v>819</v>
      </c>
      <c r="H583">
        <v>210</v>
      </c>
      <c r="I583" s="1">
        <v>34075</v>
      </c>
      <c r="J583">
        <v>25</v>
      </c>
      <c r="K583" t="s">
        <v>132</v>
      </c>
      <c r="L583" t="s">
        <v>44</v>
      </c>
      <c r="M583" t="s">
        <v>27</v>
      </c>
      <c r="N583">
        <v>21</v>
      </c>
      <c r="O583" t="s">
        <v>92</v>
      </c>
      <c r="P583" t="s">
        <v>93</v>
      </c>
      <c r="Q583" t="s">
        <v>94</v>
      </c>
      <c r="R583">
        <v>13</v>
      </c>
      <c r="S583">
        <v>0</v>
      </c>
      <c r="T583">
        <v>0</v>
      </c>
      <c r="U583">
        <v>0</v>
      </c>
      <c r="V583">
        <v>5</v>
      </c>
    </row>
    <row r="584" spans="1:22" x14ac:dyDescent="0.25">
      <c r="A584" t="s">
        <v>1998</v>
      </c>
      <c r="B584">
        <v>5137</v>
      </c>
      <c r="C584" t="s">
        <v>1372</v>
      </c>
      <c r="D584" t="s">
        <v>1373</v>
      </c>
      <c r="E584">
        <v>31</v>
      </c>
      <c r="F584" t="s">
        <v>90</v>
      </c>
      <c r="G584" t="s">
        <v>654</v>
      </c>
      <c r="H584">
        <v>187</v>
      </c>
      <c r="I584" s="1">
        <v>32147</v>
      </c>
      <c r="J584">
        <v>30</v>
      </c>
      <c r="K584" t="s">
        <v>1374</v>
      </c>
      <c r="L584" t="s">
        <v>35</v>
      </c>
      <c r="M584" t="s">
        <v>45</v>
      </c>
      <c r="N584">
        <v>3</v>
      </c>
      <c r="O584" t="s">
        <v>54</v>
      </c>
      <c r="P584" t="s">
        <v>55</v>
      </c>
      <c r="Q584" t="s">
        <v>56</v>
      </c>
      <c r="R584">
        <v>21</v>
      </c>
      <c r="S584">
        <v>0</v>
      </c>
      <c r="T584">
        <v>0</v>
      </c>
      <c r="U584">
        <v>0</v>
      </c>
    </row>
    <row r="585" spans="1:22" x14ac:dyDescent="0.25">
      <c r="A585" t="s">
        <v>1998</v>
      </c>
      <c r="B585">
        <v>3658</v>
      </c>
      <c r="C585" t="s">
        <v>1375</v>
      </c>
      <c r="D585" t="s">
        <v>180</v>
      </c>
      <c r="E585">
        <v>16</v>
      </c>
      <c r="F585" t="s">
        <v>23</v>
      </c>
      <c r="G585" t="s">
        <v>650</v>
      </c>
      <c r="H585">
        <v>192</v>
      </c>
      <c r="I585" s="1">
        <v>31393</v>
      </c>
      <c r="J585">
        <v>32</v>
      </c>
      <c r="K585" t="s">
        <v>362</v>
      </c>
      <c r="L585" t="s">
        <v>26</v>
      </c>
      <c r="M585" t="s">
        <v>45</v>
      </c>
      <c r="N585">
        <v>8</v>
      </c>
      <c r="O585" t="s">
        <v>106</v>
      </c>
      <c r="P585" t="s">
        <v>107</v>
      </c>
      <c r="Q585" t="s">
        <v>108</v>
      </c>
      <c r="R585">
        <v>78</v>
      </c>
      <c r="S585">
        <v>23</v>
      </c>
      <c r="T585">
        <v>8</v>
      </c>
      <c r="U585">
        <v>31</v>
      </c>
      <c r="V585">
        <v>142</v>
      </c>
    </row>
    <row r="586" spans="1:22" x14ac:dyDescent="0.25">
      <c r="A586" t="s">
        <v>1998</v>
      </c>
      <c r="B586">
        <v>11732</v>
      </c>
      <c r="C586" t="s">
        <v>1376</v>
      </c>
      <c r="D586" t="s">
        <v>134</v>
      </c>
      <c r="E586">
        <v>38</v>
      </c>
      <c r="F586" t="s">
        <v>82</v>
      </c>
      <c r="G586" t="s">
        <v>641</v>
      </c>
      <c r="H586">
        <v>198</v>
      </c>
      <c r="I586" s="1">
        <v>33853</v>
      </c>
      <c r="J586">
        <v>25</v>
      </c>
      <c r="K586" t="s">
        <v>1377</v>
      </c>
      <c r="L586" t="s">
        <v>44</v>
      </c>
      <c r="M586" t="s">
        <v>27</v>
      </c>
      <c r="N586">
        <v>28</v>
      </c>
      <c r="O586" t="s">
        <v>665</v>
      </c>
      <c r="P586" t="s">
        <v>666</v>
      </c>
      <c r="Q586" t="s">
        <v>667</v>
      </c>
      <c r="R586">
        <v>23</v>
      </c>
      <c r="S586">
        <v>0</v>
      </c>
      <c r="T586">
        <v>8</v>
      </c>
      <c r="U586">
        <v>8</v>
      </c>
      <c r="V586">
        <v>27</v>
      </c>
    </row>
    <row r="587" spans="1:22" x14ac:dyDescent="0.25">
      <c r="A587" t="s">
        <v>1998</v>
      </c>
      <c r="B587">
        <v>9628</v>
      </c>
      <c r="C587" t="s">
        <v>1378</v>
      </c>
      <c r="D587" t="s">
        <v>725</v>
      </c>
      <c r="E587">
        <v>29</v>
      </c>
      <c r="F587" t="s">
        <v>51</v>
      </c>
      <c r="G587" t="s">
        <v>819</v>
      </c>
      <c r="H587">
        <v>206</v>
      </c>
      <c r="I587" s="1">
        <v>35904</v>
      </c>
      <c r="J587">
        <v>20</v>
      </c>
      <c r="K587" t="s">
        <v>695</v>
      </c>
      <c r="L587" t="s">
        <v>53</v>
      </c>
      <c r="M587" t="s">
        <v>27</v>
      </c>
      <c r="N587">
        <v>2</v>
      </c>
      <c r="O587" t="s">
        <v>211</v>
      </c>
      <c r="P587" t="s">
        <v>212</v>
      </c>
      <c r="Q587" t="s">
        <v>213</v>
      </c>
      <c r="R587">
        <v>73</v>
      </c>
      <c r="S587">
        <v>36</v>
      </c>
      <c r="T587">
        <v>28</v>
      </c>
      <c r="U587">
        <v>64</v>
      </c>
      <c r="V587">
        <v>204</v>
      </c>
    </row>
    <row r="588" spans="1:22" x14ac:dyDescent="0.25">
      <c r="A588" t="s">
        <v>1998</v>
      </c>
      <c r="B588">
        <v>5018</v>
      </c>
      <c r="C588" t="s">
        <v>1379</v>
      </c>
      <c r="D588" t="s">
        <v>387</v>
      </c>
      <c r="E588">
        <v>51</v>
      </c>
      <c r="F588" t="s">
        <v>41</v>
      </c>
      <c r="G588" t="s">
        <v>645</v>
      </c>
      <c r="H588">
        <v>184</v>
      </c>
      <c r="I588" s="1">
        <v>33352</v>
      </c>
      <c r="J588">
        <v>27</v>
      </c>
      <c r="K588" t="s">
        <v>1380</v>
      </c>
      <c r="L588" t="s">
        <v>35</v>
      </c>
      <c r="M588" t="s">
        <v>45</v>
      </c>
      <c r="N588">
        <v>24</v>
      </c>
      <c r="O588" t="s">
        <v>142</v>
      </c>
      <c r="P588" t="s">
        <v>143</v>
      </c>
      <c r="Q588" t="s">
        <v>144</v>
      </c>
      <c r="R588">
        <v>22</v>
      </c>
      <c r="S588">
        <v>1</v>
      </c>
      <c r="T588">
        <v>3</v>
      </c>
      <c r="U588">
        <v>4</v>
      </c>
      <c r="V588">
        <v>12</v>
      </c>
    </row>
    <row r="589" spans="1:22" x14ac:dyDescent="0.25">
      <c r="A589" t="s">
        <v>1998</v>
      </c>
      <c r="B589">
        <v>4986</v>
      </c>
      <c r="C589" t="s">
        <v>1381</v>
      </c>
      <c r="D589" t="s">
        <v>128</v>
      </c>
      <c r="E589">
        <v>92</v>
      </c>
      <c r="F589" t="s">
        <v>23</v>
      </c>
      <c r="G589" t="s">
        <v>662</v>
      </c>
      <c r="H589">
        <v>215</v>
      </c>
      <c r="I589" s="1">
        <v>33931</v>
      </c>
      <c r="J589">
        <v>25</v>
      </c>
      <c r="K589" t="s">
        <v>34</v>
      </c>
      <c r="L589" t="s">
        <v>35</v>
      </c>
      <c r="M589" t="s">
        <v>45</v>
      </c>
      <c r="N589">
        <v>22</v>
      </c>
      <c r="O589" t="s">
        <v>61</v>
      </c>
      <c r="P589" t="s">
        <v>62</v>
      </c>
      <c r="Q589" t="s">
        <v>63</v>
      </c>
      <c r="R589">
        <v>72</v>
      </c>
      <c r="S589">
        <v>18</v>
      </c>
      <c r="T589">
        <v>15</v>
      </c>
      <c r="U589">
        <v>33</v>
      </c>
      <c r="V589">
        <v>169</v>
      </c>
    </row>
    <row r="590" spans="1:22" x14ac:dyDescent="0.25">
      <c r="A590" t="s">
        <v>1998</v>
      </c>
      <c r="B590">
        <v>12197</v>
      </c>
      <c r="C590" t="s">
        <v>1382</v>
      </c>
      <c r="D590" t="s">
        <v>1243</v>
      </c>
      <c r="E590">
        <v>30</v>
      </c>
      <c r="F590" t="s">
        <v>90</v>
      </c>
      <c r="G590" t="s">
        <v>641</v>
      </c>
      <c r="H590">
        <v>190</v>
      </c>
      <c r="I590" s="1">
        <v>34537</v>
      </c>
      <c r="J590">
        <v>23</v>
      </c>
      <c r="K590" t="s">
        <v>1383</v>
      </c>
      <c r="L590" t="s">
        <v>356</v>
      </c>
      <c r="M590" t="s">
        <v>27</v>
      </c>
      <c r="N590">
        <v>30</v>
      </c>
      <c r="O590" t="s">
        <v>219</v>
      </c>
      <c r="P590" t="s">
        <v>220</v>
      </c>
      <c r="Q590" t="s">
        <v>221</v>
      </c>
      <c r="R590">
        <v>1</v>
      </c>
      <c r="S590">
        <v>0</v>
      </c>
      <c r="T590">
        <v>0</v>
      </c>
      <c r="U590">
        <v>0</v>
      </c>
    </row>
    <row r="591" spans="1:22" x14ac:dyDescent="0.25">
      <c r="A591" t="s">
        <v>1998</v>
      </c>
      <c r="B591">
        <v>10160</v>
      </c>
      <c r="C591" t="s">
        <v>1384</v>
      </c>
      <c r="D591" t="s">
        <v>194</v>
      </c>
      <c r="E591">
        <v>36</v>
      </c>
      <c r="F591" t="s">
        <v>51</v>
      </c>
      <c r="G591" t="s">
        <v>662</v>
      </c>
      <c r="H591">
        <v>175</v>
      </c>
      <c r="I591" s="1">
        <v>33909</v>
      </c>
      <c r="J591">
        <v>25</v>
      </c>
      <c r="K591" t="s">
        <v>1385</v>
      </c>
      <c r="L591" t="s">
        <v>44</v>
      </c>
      <c r="M591" t="s">
        <v>27</v>
      </c>
      <c r="N591">
        <v>7</v>
      </c>
      <c r="O591" t="s">
        <v>85</v>
      </c>
      <c r="P591" t="s">
        <v>86</v>
      </c>
      <c r="Q591" t="s">
        <v>87</v>
      </c>
      <c r="R591">
        <v>43</v>
      </c>
      <c r="S591">
        <v>4</v>
      </c>
      <c r="T591">
        <v>3</v>
      </c>
      <c r="U591">
        <v>7</v>
      </c>
      <c r="V591">
        <v>57</v>
      </c>
    </row>
    <row r="592" spans="1:22" x14ac:dyDescent="0.25">
      <c r="A592" t="s">
        <v>1998</v>
      </c>
      <c r="B592">
        <v>5829</v>
      </c>
      <c r="C592" t="s">
        <v>1386</v>
      </c>
      <c r="D592" t="s">
        <v>941</v>
      </c>
      <c r="E592">
        <v>71</v>
      </c>
      <c r="F592" t="s">
        <v>23</v>
      </c>
      <c r="G592" t="s">
        <v>662</v>
      </c>
      <c r="H592">
        <v>198</v>
      </c>
      <c r="I592" s="1">
        <v>35276</v>
      </c>
      <c r="J592">
        <v>21</v>
      </c>
      <c r="K592" t="s">
        <v>1387</v>
      </c>
      <c r="L592" t="s">
        <v>44</v>
      </c>
      <c r="M592" t="s">
        <v>45</v>
      </c>
      <c r="N592">
        <v>16</v>
      </c>
      <c r="O592" t="s">
        <v>148</v>
      </c>
      <c r="P592" t="s">
        <v>149</v>
      </c>
      <c r="Q592" t="s">
        <v>150</v>
      </c>
      <c r="R592">
        <v>80</v>
      </c>
      <c r="S592">
        <v>17</v>
      </c>
      <c r="T592">
        <v>15</v>
      </c>
      <c r="U592">
        <v>32</v>
      </c>
      <c r="V592">
        <v>178</v>
      </c>
    </row>
    <row r="593" spans="1:22" x14ac:dyDescent="0.25">
      <c r="A593" t="s">
        <v>1998</v>
      </c>
      <c r="B593">
        <v>4788</v>
      </c>
      <c r="C593" t="s">
        <v>1388</v>
      </c>
      <c r="D593" t="s">
        <v>605</v>
      </c>
      <c r="E593">
        <v>63</v>
      </c>
      <c r="F593" t="s">
        <v>82</v>
      </c>
      <c r="G593" t="s">
        <v>662</v>
      </c>
      <c r="H593">
        <v>185</v>
      </c>
      <c r="I593" s="1">
        <v>32849</v>
      </c>
      <c r="J593">
        <v>28</v>
      </c>
      <c r="K593" t="s">
        <v>1389</v>
      </c>
      <c r="L593" t="s">
        <v>656</v>
      </c>
      <c r="M593" t="s">
        <v>45</v>
      </c>
      <c r="N593">
        <v>21</v>
      </c>
      <c r="O593" t="s">
        <v>92</v>
      </c>
      <c r="P593" t="s">
        <v>93</v>
      </c>
      <c r="Q593" t="s">
        <v>94</v>
      </c>
      <c r="R593">
        <v>26</v>
      </c>
      <c r="S593">
        <v>1</v>
      </c>
      <c r="T593">
        <v>5</v>
      </c>
      <c r="U593">
        <v>6</v>
      </c>
      <c r="V593">
        <v>32</v>
      </c>
    </row>
    <row r="594" spans="1:22" x14ac:dyDescent="0.25">
      <c r="A594" t="s">
        <v>1998</v>
      </c>
      <c r="B594">
        <v>4989</v>
      </c>
      <c r="C594" t="s">
        <v>407</v>
      </c>
      <c r="D594" t="s">
        <v>867</v>
      </c>
      <c r="E594">
        <v>6</v>
      </c>
      <c r="F594" t="s">
        <v>82</v>
      </c>
      <c r="G594" t="s">
        <v>650</v>
      </c>
      <c r="H594">
        <v>210</v>
      </c>
      <c r="I594" s="1">
        <v>33920</v>
      </c>
      <c r="J594">
        <v>25</v>
      </c>
      <c r="K594" t="s">
        <v>72</v>
      </c>
      <c r="L594" t="s">
        <v>35</v>
      </c>
      <c r="M594" t="s">
        <v>45</v>
      </c>
      <c r="N594">
        <v>24</v>
      </c>
      <c r="O594" t="s">
        <v>142</v>
      </c>
      <c r="P594" t="s">
        <v>143</v>
      </c>
      <c r="Q594" t="s">
        <v>144</v>
      </c>
      <c r="R594">
        <v>79</v>
      </c>
      <c r="S594">
        <v>4</v>
      </c>
      <c r="T594">
        <v>15</v>
      </c>
      <c r="U594">
        <v>19</v>
      </c>
      <c r="V594">
        <v>85</v>
      </c>
    </row>
    <row r="595" spans="1:22" x14ac:dyDescent="0.25">
      <c r="A595" t="s">
        <v>1998</v>
      </c>
      <c r="B595">
        <v>5622</v>
      </c>
      <c r="C595" t="s">
        <v>407</v>
      </c>
      <c r="D595" t="s">
        <v>934</v>
      </c>
      <c r="E595">
        <v>51</v>
      </c>
      <c r="F595" t="s">
        <v>82</v>
      </c>
      <c r="G595" t="s">
        <v>641</v>
      </c>
      <c r="H595">
        <v>195</v>
      </c>
      <c r="I595" s="1">
        <v>35549</v>
      </c>
      <c r="J595">
        <v>20</v>
      </c>
      <c r="K595" t="s">
        <v>1390</v>
      </c>
      <c r="L595" t="s">
        <v>35</v>
      </c>
      <c r="M595" t="s">
        <v>27</v>
      </c>
      <c r="N595">
        <v>29</v>
      </c>
      <c r="O595" t="s">
        <v>181</v>
      </c>
      <c r="P595" t="s">
        <v>182</v>
      </c>
      <c r="Q595" t="s">
        <v>183</v>
      </c>
      <c r="R595">
        <v>4</v>
      </c>
      <c r="S595">
        <v>0</v>
      </c>
      <c r="T595">
        <v>0</v>
      </c>
      <c r="U595">
        <v>0</v>
      </c>
      <c r="V595">
        <v>2</v>
      </c>
    </row>
    <row r="596" spans="1:22" x14ac:dyDescent="0.25">
      <c r="A596" t="s">
        <v>1998</v>
      </c>
      <c r="B596">
        <v>5284</v>
      </c>
      <c r="C596" t="s">
        <v>1391</v>
      </c>
      <c r="D596" t="s">
        <v>160</v>
      </c>
      <c r="E596">
        <v>23</v>
      </c>
      <c r="F596" t="s">
        <v>82</v>
      </c>
      <c r="G596" t="s">
        <v>650</v>
      </c>
      <c r="H596">
        <v>219</v>
      </c>
      <c r="I596" s="1">
        <v>33070</v>
      </c>
      <c r="J596">
        <v>27</v>
      </c>
      <c r="K596" t="s">
        <v>1392</v>
      </c>
      <c r="L596" t="s">
        <v>44</v>
      </c>
      <c r="M596" t="s">
        <v>45</v>
      </c>
      <c r="N596">
        <v>16</v>
      </c>
      <c r="O596" t="s">
        <v>148</v>
      </c>
      <c r="P596" t="s">
        <v>149</v>
      </c>
      <c r="Q596" t="s">
        <v>150</v>
      </c>
      <c r="R596">
        <v>5</v>
      </c>
      <c r="S596">
        <v>0</v>
      </c>
      <c r="T596">
        <v>0</v>
      </c>
      <c r="U596">
        <v>0</v>
      </c>
      <c r="V596">
        <v>1</v>
      </c>
    </row>
    <row r="597" spans="1:22" x14ac:dyDescent="0.25">
      <c r="A597" t="s">
        <v>1998</v>
      </c>
      <c r="B597">
        <v>5139</v>
      </c>
      <c r="C597" t="s">
        <v>1393</v>
      </c>
      <c r="D597" t="s">
        <v>627</v>
      </c>
      <c r="E597">
        <v>21</v>
      </c>
      <c r="F597" t="s">
        <v>41</v>
      </c>
      <c r="G597" t="s">
        <v>662</v>
      </c>
      <c r="H597">
        <v>190</v>
      </c>
      <c r="I597" s="1">
        <v>34484</v>
      </c>
      <c r="J597">
        <v>23</v>
      </c>
      <c r="K597" t="s">
        <v>423</v>
      </c>
      <c r="L597" t="s">
        <v>26</v>
      </c>
      <c r="M597" t="s">
        <v>45</v>
      </c>
      <c r="N597">
        <v>6</v>
      </c>
      <c r="O597" t="s">
        <v>196</v>
      </c>
      <c r="P597" t="s">
        <v>197</v>
      </c>
      <c r="Q597" t="s">
        <v>198</v>
      </c>
      <c r="R597">
        <v>2</v>
      </c>
      <c r="S597">
        <v>0</v>
      </c>
      <c r="T597">
        <v>0</v>
      </c>
      <c r="U597">
        <v>0</v>
      </c>
      <c r="V597">
        <v>4</v>
      </c>
    </row>
    <row r="598" spans="1:22" x14ac:dyDescent="0.25">
      <c r="A598" t="s">
        <v>1998</v>
      </c>
      <c r="B598">
        <v>5454</v>
      </c>
      <c r="C598" t="s">
        <v>1394</v>
      </c>
      <c r="D598" t="s">
        <v>1395</v>
      </c>
      <c r="E598">
        <v>20</v>
      </c>
      <c r="F598" t="s">
        <v>41</v>
      </c>
      <c r="G598" t="s">
        <v>645</v>
      </c>
      <c r="H598">
        <v>209</v>
      </c>
      <c r="I598" s="1">
        <v>34732</v>
      </c>
      <c r="J598">
        <v>23</v>
      </c>
      <c r="K598" t="s">
        <v>1396</v>
      </c>
      <c r="L598" t="s">
        <v>26</v>
      </c>
      <c r="M598" t="s">
        <v>45</v>
      </c>
      <c r="N598">
        <v>23</v>
      </c>
      <c r="O598" t="s">
        <v>283</v>
      </c>
      <c r="P598" t="s">
        <v>284</v>
      </c>
      <c r="Q598" t="s">
        <v>285</v>
      </c>
      <c r="R598">
        <v>37</v>
      </c>
      <c r="S598">
        <v>1</v>
      </c>
      <c r="T598">
        <v>3</v>
      </c>
      <c r="U598">
        <v>4</v>
      </c>
      <c r="V598">
        <v>26</v>
      </c>
    </row>
    <row r="599" spans="1:22" x14ac:dyDescent="0.25">
      <c r="A599" t="s">
        <v>1998</v>
      </c>
      <c r="B599">
        <v>4834</v>
      </c>
      <c r="C599" t="s">
        <v>1397</v>
      </c>
      <c r="D599" t="s">
        <v>194</v>
      </c>
      <c r="E599">
        <v>2</v>
      </c>
      <c r="F599" t="s">
        <v>82</v>
      </c>
      <c r="G599" t="s">
        <v>645</v>
      </c>
      <c r="H599">
        <v>204</v>
      </c>
      <c r="I599" s="1">
        <v>33317</v>
      </c>
      <c r="J599">
        <v>27</v>
      </c>
      <c r="K599" t="s">
        <v>513</v>
      </c>
      <c r="L599" t="s">
        <v>44</v>
      </c>
      <c r="M599" t="s">
        <v>45</v>
      </c>
      <c r="N599">
        <v>8</v>
      </c>
      <c r="O599" t="s">
        <v>106</v>
      </c>
      <c r="P599" t="s">
        <v>107</v>
      </c>
      <c r="Q599" t="s">
        <v>108</v>
      </c>
      <c r="R599">
        <v>81</v>
      </c>
      <c r="S599">
        <v>11</v>
      </c>
      <c r="T599">
        <v>35</v>
      </c>
      <c r="U599">
        <v>46</v>
      </c>
      <c r="V599">
        <v>137</v>
      </c>
    </row>
    <row r="600" spans="1:22" x14ac:dyDescent="0.25">
      <c r="A600" t="s">
        <v>1998</v>
      </c>
      <c r="B600">
        <v>5199</v>
      </c>
      <c r="C600" t="s">
        <v>577</v>
      </c>
      <c r="D600" t="s">
        <v>1398</v>
      </c>
      <c r="E600">
        <v>27</v>
      </c>
      <c r="F600" t="s">
        <v>41</v>
      </c>
      <c r="G600" t="s">
        <v>650</v>
      </c>
      <c r="H600">
        <v>231</v>
      </c>
      <c r="I600" s="1">
        <v>33057</v>
      </c>
      <c r="J600">
        <v>27</v>
      </c>
      <c r="K600" t="s">
        <v>1399</v>
      </c>
      <c r="L600" t="s">
        <v>44</v>
      </c>
      <c r="M600" t="s">
        <v>45</v>
      </c>
      <c r="N600">
        <v>8</v>
      </c>
      <c r="O600" t="s">
        <v>106</v>
      </c>
      <c r="P600" t="s">
        <v>107</v>
      </c>
      <c r="Q600" t="s">
        <v>108</v>
      </c>
      <c r="R600">
        <v>81</v>
      </c>
      <c r="S600">
        <v>34</v>
      </c>
      <c r="T600">
        <v>18</v>
      </c>
      <c r="U600">
        <v>52</v>
      </c>
      <c r="V600">
        <v>191</v>
      </c>
    </row>
    <row r="601" spans="1:22" x14ac:dyDescent="0.25">
      <c r="A601" t="s">
        <v>1998</v>
      </c>
      <c r="B601">
        <v>10064</v>
      </c>
      <c r="C601" t="s">
        <v>1400</v>
      </c>
      <c r="D601" t="s">
        <v>1401</v>
      </c>
      <c r="E601">
        <v>62</v>
      </c>
      <c r="F601" t="s">
        <v>23</v>
      </c>
      <c r="G601" t="s">
        <v>645</v>
      </c>
      <c r="H601">
        <v>183</v>
      </c>
      <c r="I601" s="1">
        <v>34884</v>
      </c>
      <c r="J601">
        <v>22</v>
      </c>
      <c r="K601" t="s">
        <v>1402</v>
      </c>
      <c r="L601" t="s">
        <v>53</v>
      </c>
      <c r="M601" t="s">
        <v>27</v>
      </c>
      <c r="N601">
        <v>14</v>
      </c>
      <c r="O601" t="s">
        <v>136</v>
      </c>
      <c r="P601" t="s">
        <v>137</v>
      </c>
      <c r="Q601" t="s">
        <v>138</v>
      </c>
      <c r="R601">
        <v>73</v>
      </c>
      <c r="S601">
        <v>18</v>
      </c>
      <c r="T601">
        <v>10</v>
      </c>
      <c r="U601">
        <v>28</v>
      </c>
      <c r="V601">
        <v>158</v>
      </c>
    </row>
    <row r="602" spans="1:22" x14ac:dyDescent="0.25">
      <c r="A602" t="s">
        <v>1998</v>
      </c>
      <c r="B602">
        <v>4867</v>
      </c>
      <c r="C602" t="s">
        <v>1403</v>
      </c>
      <c r="D602" t="s">
        <v>1404</v>
      </c>
      <c r="E602">
        <v>40</v>
      </c>
      <c r="F602" t="s">
        <v>90</v>
      </c>
      <c r="G602" t="s">
        <v>654</v>
      </c>
      <c r="H602">
        <v>245</v>
      </c>
      <c r="I602" s="1">
        <v>33443</v>
      </c>
      <c r="J602">
        <v>26</v>
      </c>
      <c r="K602" t="s">
        <v>1020</v>
      </c>
      <c r="L602" t="s">
        <v>35</v>
      </c>
      <c r="M602" t="s">
        <v>45</v>
      </c>
      <c r="N602">
        <v>15</v>
      </c>
      <c r="O602" t="s">
        <v>253</v>
      </c>
      <c r="P602" t="s">
        <v>254</v>
      </c>
      <c r="Q602" t="s">
        <v>255</v>
      </c>
      <c r="R602">
        <v>60</v>
      </c>
      <c r="S602">
        <v>0</v>
      </c>
      <c r="T602">
        <v>1</v>
      </c>
      <c r="U602">
        <v>1</v>
      </c>
    </row>
    <row r="603" spans="1:22" x14ac:dyDescent="0.25">
      <c r="A603" t="s">
        <v>1998</v>
      </c>
      <c r="B603">
        <v>5386</v>
      </c>
      <c r="C603" t="s">
        <v>1405</v>
      </c>
      <c r="D603" t="s">
        <v>1406</v>
      </c>
      <c r="E603">
        <v>12</v>
      </c>
      <c r="F603" t="s">
        <v>41</v>
      </c>
      <c r="G603" t="s">
        <v>641</v>
      </c>
      <c r="H603">
        <v>212</v>
      </c>
      <c r="I603" s="1">
        <v>32134</v>
      </c>
      <c r="J603">
        <v>30</v>
      </c>
      <c r="K603" t="s">
        <v>591</v>
      </c>
      <c r="L603" t="s">
        <v>53</v>
      </c>
      <c r="M603" t="s">
        <v>45</v>
      </c>
      <c r="N603">
        <v>17</v>
      </c>
      <c r="O603" t="s">
        <v>264</v>
      </c>
      <c r="P603" t="s">
        <v>265</v>
      </c>
      <c r="Q603" t="s">
        <v>266</v>
      </c>
      <c r="R603">
        <v>64</v>
      </c>
      <c r="S603">
        <v>7</v>
      </c>
      <c r="T603">
        <v>15</v>
      </c>
      <c r="U603">
        <v>22</v>
      </c>
      <c r="V603">
        <v>67</v>
      </c>
    </row>
    <row r="604" spans="1:22" x14ac:dyDescent="0.25">
      <c r="A604" t="s">
        <v>1998</v>
      </c>
      <c r="B604">
        <v>994</v>
      </c>
      <c r="C604" t="s">
        <v>1407</v>
      </c>
      <c r="D604" t="s">
        <v>1408</v>
      </c>
      <c r="E604">
        <v>32</v>
      </c>
      <c r="F604" t="s">
        <v>90</v>
      </c>
      <c r="G604" t="s">
        <v>654</v>
      </c>
      <c r="H604">
        <v>209</v>
      </c>
      <c r="I604" s="1">
        <v>30636</v>
      </c>
      <c r="J604">
        <v>34</v>
      </c>
      <c r="K604" t="s">
        <v>591</v>
      </c>
      <c r="L604" t="s">
        <v>53</v>
      </c>
      <c r="M604" t="s">
        <v>45</v>
      </c>
      <c r="N604">
        <v>27</v>
      </c>
      <c r="O604" t="s">
        <v>237</v>
      </c>
      <c r="P604" t="s">
        <v>238</v>
      </c>
      <c r="Q604" t="s">
        <v>239</v>
      </c>
      <c r="R604">
        <v>60</v>
      </c>
      <c r="S604">
        <v>0</v>
      </c>
      <c r="T604">
        <v>1</v>
      </c>
      <c r="U604">
        <v>1</v>
      </c>
    </row>
    <row r="605" spans="1:22" x14ac:dyDescent="0.25">
      <c r="A605" t="s">
        <v>1998</v>
      </c>
      <c r="B605">
        <v>507</v>
      </c>
      <c r="C605" t="s">
        <v>1409</v>
      </c>
      <c r="D605" t="s">
        <v>122</v>
      </c>
      <c r="E605">
        <v>32</v>
      </c>
      <c r="F605" t="s">
        <v>90</v>
      </c>
      <c r="G605" t="s">
        <v>650</v>
      </c>
      <c r="H605">
        <v>186</v>
      </c>
      <c r="I605" s="1">
        <v>29725</v>
      </c>
      <c r="J605">
        <v>36</v>
      </c>
      <c r="K605" t="s">
        <v>1410</v>
      </c>
      <c r="L605" t="s">
        <v>26</v>
      </c>
      <c r="M605" t="s">
        <v>45</v>
      </c>
      <c r="N605">
        <v>3</v>
      </c>
      <c r="O605" t="s">
        <v>54</v>
      </c>
      <c r="P605" t="s">
        <v>55</v>
      </c>
      <c r="Q605" t="s">
        <v>56</v>
      </c>
      <c r="R605">
        <v>4</v>
      </c>
      <c r="S605">
        <v>0</v>
      </c>
      <c r="T605">
        <v>1</v>
      </c>
      <c r="U605">
        <v>1</v>
      </c>
    </row>
    <row r="606" spans="1:22" x14ac:dyDescent="0.25">
      <c r="A606" t="s">
        <v>1998</v>
      </c>
      <c r="B606">
        <v>5265</v>
      </c>
      <c r="C606" t="s">
        <v>1411</v>
      </c>
      <c r="D606" t="s">
        <v>65</v>
      </c>
      <c r="E606">
        <v>32</v>
      </c>
      <c r="F606" t="s">
        <v>23</v>
      </c>
      <c r="G606" t="s">
        <v>641</v>
      </c>
      <c r="H606">
        <v>210</v>
      </c>
      <c r="I606" s="1">
        <v>34115</v>
      </c>
      <c r="J606">
        <v>24</v>
      </c>
      <c r="K606" t="s">
        <v>1412</v>
      </c>
      <c r="L606" t="s">
        <v>26</v>
      </c>
      <c r="M606" t="s">
        <v>45</v>
      </c>
      <c r="N606">
        <v>12</v>
      </c>
      <c r="O606" t="s">
        <v>168</v>
      </c>
      <c r="P606" t="s">
        <v>169</v>
      </c>
      <c r="Q606" t="s">
        <v>170</v>
      </c>
      <c r="R606">
        <v>13</v>
      </c>
      <c r="S606">
        <v>2</v>
      </c>
      <c r="T606">
        <v>8</v>
      </c>
      <c r="U606">
        <v>10</v>
      </c>
      <c r="V606">
        <v>27</v>
      </c>
    </row>
    <row r="607" spans="1:22" x14ac:dyDescent="0.25">
      <c r="A607" t="s">
        <v>1998</v>
      </c>
      <c r="B607">
        <v>9057</v>
      </c>
      <c r="C607" t="s">
        <v>1413</v>
      </c>
      <c r="D607" t="s">
        <v>887</v>
      </c>
      <c r="E607">
        <v>36</v>
      </c>
      <c r="F607" t="s">
        <v>82</v>
      </c>
      <c r="G607" t="s">
        <v>654</v>
      </c>
      <c r="H607">
        <v>214</v>
      </c>
      <c r="I607" s="1">
        <v>34966</v>
      </c>
      <c r="J607">
        <v>22</v>
      </c>
      <c r="K607" t="s">
        <v>233</v>
      </c>
      <c r="L607" t="s">
        <v>26</v>
      </c>
      <c r="M607" t="s">
        <v>45</v>
      </c>
      <c r="N607">
        <v>14</v>
      </c>
      <c r="O607" t="s">
        <v>136</v>
      </c>
      <c r="P607" t="s">
        <v>137</v>
      </c>
      <c r="Q607" t="s">
        <v>138</v>
      </c>
      <c r="R607">
        <v>2</v>
      </c>
      <c r="S607">
        <v>0</v>
      </c>
      <c r="T607">
        <v>0</v>
      </c>
      <c r="U607">
        <v>0</v>
      </c>
      <c r="V607">
        <v>3</v>
      </c>
    </row>
    <row r="608" spans="1:22" x14ac:dyDescent="0.25">
      <c r="A608" t="s">
        <v>1998</v>
      </c>
      <c r="B608">
        <v>4030</v>
      </c>
      <c r="C608" t="s">
        <v>1414</v>
      </c>
      <c r="D608" t="s">
        <v>528</v>
      </c>
      <c r="E608">
        <v>58</v>
      </c>
      <c r="F608" t="s">
        <v>82</v>
      </c>
      <c r="G608" t="s">
        <v>645</v>
      </c>
      <c r="H608">
        <v>201</v>
      </c>
      <c r="I608" s="1">
        <v>31891</v>
      </c>
      <c r="J608">
        <v>31</v>
      </c>
      <c r="K608" t="s">
        <v>117</v>
      </c>
      <c r="L608" t="s">
        <v>26</v>
      </c>
      <c r="M608" t="s">
        <v>45</v>
      </c>
      <c r="N608">
        <v>10</v>
      </c>
      <c r="O608" t="s">
        <v>67</v>
      </c>
      <c r="P608" t="s">
        <v>68</v>
      </c>
      <c r="Q608" t="s">
        <v>69</v>
      </c>
      <c r="R608">
        <v>41</v>
      </c>
      <c r="S608">
        <v>5</v>
      </c>
      <c r="T608">
        <v>29</v>
      </c>
      <c r="U608">
        <v>34</v>
      </c>
      <c r="V608">
        <v>122</v>
      </c>
    </row>
    <row r="609" spans="1:22" x14ac:dyDescent="0.25">
      <c r="A609" t="s">
        <v>1998</v>
      </c>
      <c r="B609">
        <v>4597</v>
      </c>
      <c r="C609" t="s">
        <v>1415</v>
      </c>
      <c r="D609" t="s">
        <v>206</v>
      </c>
      <c r="E609">
        <v>22</v>
      </c>
      <c r="F609" t="s">
        <v>41</v>
      </c>
      <c r="G609" t="s">
        <v>662</v>
      </c>
      <c r="H609">
        <v>205</v>
      </c>
      <c r="I609" s="1">
        <v>31785</v>
      </c>
      <c r="J609">
        <v>31</v>
      </c>
      <c r="K609" t="s">
        <v>91</v>
      </c>
      <c r="L609" t="s">
        <v>44</v>
      </c>
      <c r="M609" t="s">
        <v>45</v>
      </c>
      <c r="N609">
        <v>28</v>
      </c>
      <c r="O609" t="s">
        <v>665</v>
      </c>
      <c r="P609" t="s">
        <v>666</v>
      </c>
      <c r="Q609" t="s">
        <v>667</v>
      </c>
      <c r="R609">
        <v>82</v>
      </c>
      <c r="S609">
        <v>12</v>
      </c>
      <c r="T609">
        <v>12</v>
      </c>
      <c r="U609">
        <v>24</v>
      </c>
      <c r="V609">
        <v>145</v>
      </c>
    </row>
    <row r="610" spans="1:22" x14ac:dyDescent="0.25">
      <c r="A610" t="s">
        <v>1998</v>
      </c>
      <c r="B610">
        <v>5533</v>
      </c>
      <c r="C610" t="s">
        <v>1416</v>
      </c>
      <c r="D610" t="s">
        <v>1335</v>
      </c>
      <c r="E610">
        <v>24</v>
      </c>
      <c r="F610" t="s">
        <v>41</v>
      </c>
      <c r="G610" t="s">
        <v>662</v>
      </c>
      <c r="H610">
        <v>202</v>
      </c>
      <c r="I610" s="1">
        <v>33540</v>
      </c>
      <c r="J610">
        <v>26</v>
      </c>
      <c r="K610" t="s">
        <v>72</v>
      </c>
      <c r="L610" t="s">
        <v>35</v>
      </c>
      <c r="M610" t="s">
        <v>45</v>
      </c>
      <c r="N610">
        <v>9</v>
      </c>
      <c r="O610" t="s">
        <v>379</v>
      </c>
      <c r="P610" t="s">
        <v>107</v>
      </c>
      <c r="Q610" t="s">
        <v>380</v>
      </c>
      <c r="R610">
        <v>65</v>
      </c>
      <c r="S610">
        <v>8</v>
      </c>
      <c r="T610">
        <v>12</v>
      </c>
      <c r="U610">
        <v>20</v>
      </c>
      <c r="V610">
        <v>86</v>
      </c>
    </row>
    <row r="611" spans="1:22" x14ac:dyDescent="0.25">
      <c r="A611" t="s">
        <v>1998</v>
      </c>
      <c r="B611">
        <v>5471</v>
      </c>
      <c r="C611" t="s">
        <v>1417</v>
      </c>
      <c r="D611" t="s">
        <v>1418</v>
      </c>
      <c r="E611">
        <v>48</v>
      </c>
      <c r="F611" t="s">
        <v>82</v>
      </c>
      <c r="G611" t="s">
        <v>650</v>
      </c>
      <c r="H611">
        <v>198</v>
      </c>
      <c r="I611" s="1">
        <v>34235</v>
      </c>
      <c r="J611">
        <v>24</v>
      </c>
      <c r="K611" t="s">
        <v>591</v>
      </c>
      <c r="L611" t="s">
        <v>53</v>
      </c>
      <c r="M611" t="s">
        <v>45</v>
      </c>
      <c r="N611">
        <v>17</v>
      </c>
      <c r="O611" t="s">
        <v>264</v>
      </c>
      <c r="P611" t="s">
        <v>265</v>
      </c>
      <c r="Q611" t="s">
        <v>266</v>
      </c>
      <c r="R611">
        <v>7</v>
      </c>
      <c r="S611">
        <v>0</v>
      </c>
      <c r="T611">
        <v>0</v>
      </c>
      <c r="U611">
        <v>0</v>
      </c>
      <c r="V611">
        <v>10</v>
      </c>
    </row>
    <row r="612" spans="1:22" x14ac:dyDescent="0.25">
      <c r="A612" t="s">
        <v>1998</v>
      </c>
      <c r="B612">
        <v>5910</v>
      </c>
      <c r="C612" t="s">
        <v>1419</v>
      </c>
      <c r="D612" t="s">
        <v>1420</v>
      </c>
      <c r="E612">
        <v>23</v>
      </c>
      <c r="F612" t="s">
        <v>82</v>
      </c>
      <c r="G612" t="s">
        <v>650</v>
      </c>
      <c r="H612">
        <v>213</v>
      </c>
      <c r="I612" s="1">
        <v>34477</v>
      </c>
      <c r="J612">
        <v>23</v>
      </c>
      <c r="K612" t="s">
        <v>506</v>
      </c>
      <c r="L612" t="s">
        <v>53</v>
      </c>
      <c r="M612" t="s">
        <v>45</v>
      </c>
      <c r="N612">
        <v>27</v>
      </c>
      <c r="O612" t="s">
        <v>237</v>
      </c>
      <c r="P612" t="s">
        <v>238</v>
      </c>
      <c r="Q612" t="s">
        <v>239</v>
      </c>
      <c r="R612">
        <v>73</v>
      </c>
      <c r="S612">
        <v>6</v>
      </c>
      <c r="T612">
        <v>12</v>
      </c>
      <c r="U612">
        <v>18</v>
      </c>
      <c r="V612">
        <v>99</v>
      </c>
    </row>
    <row r="613" spans="1:22" x14ac:dyDescent="0.25">
      <c r="A613" t="s">
        <v>1998</v>
      </c>
      <c r="B613">
        <v>9072</v>
      </c>
      <c r="C613" t="s">
        <v>1421</v>
      </c>
      <c r="D613" t="s">
        <v>903</v>
      </c>
      <c r="E613">
        <v>40</v>
      </c>
      <c r="F613" t="s">
        <v>90</v>
      </c>
      <c r="G613" t="s">
        <v>662</v>
      </c>
      <c r="H613">
        <v>182</v>
      </c>
      <c r="I613" s="1">
        <v>34321</v>
      </c>
      <c r="J613">
        <v>24</v>
      </c>
      <c r="K613" t="s">
        <v>540</v>
      </c>
      <c r="L613" t="s">
        <v>44</v>
      </c>
      <c r="M613" t="s">
        <v>27</v>
      </c>
      <c r="N613">
        <v>14</v>
      </c>
      <c r="O613" t="s">
        <v>136</v>
      </c>
      <c r="P613" t="s">
        <v>137</v>
      </c>
      <c r="Q613" t="s">
        <v>138</v>
      </c>
      <c r="R613">
        <v>2</v>
      </c>
      <c r="S613">
        <v>0</v>
      </c>
      <c r="T613">
        <v>0</v>
      </c>
      <c r="U613">
        <v>0</v>
      </c>
    </row>
    <row r="614" spans="1:22" x14ac:dyDescent="0.25">
      <c r="A614" t="s">
        <v>1998</v>
      </c>
      <c r="B614">
        <v>5260</v>
      </c>
      <c r="C614" t="s">
        <v>420</v>
      </c>
      <c r="D614" t="s">
        <v>1422</v>
      </c>
      <c r="E614">
        <v>16</v>
      </c>
      <c r="F614" t="s">
        <v>41</v>
      </c>
      <c r="G614" t="s">
        <v>662</v>
      </c>
      <c r="H614">
        <v>192</v>
      </c>
      <c r="I614" s="1">
        <v>34670</v>
      </c>
      <c r="J614">
        <v>23</v>
      </c>
      <c r="K614" t="s">
        <v>1423</v>
      </c>
      <c r="L614" t="s">
        <v>35</v>
      </c>
      <c r="M614" t="s">
        <v>45</v>
      </c>
      <c r="N614">
        <v>3</v>
      </c>
      <c r="O614" t="s">
        <v>54</v>
      </c>
      <c r="P614" t="s">
        <v>55</v>
      </c>
      <c r="Q614" t="s">
        <v>56</v>
      </c>
      <c r="R614">
        <v>72</v>
      </c>
      <c r="S614">
        <v>11</v>
      </c>
      <c r="T614">
        <v>34</v>
      </c>
      <c r="U614">
        <v>45</v>
      </c>
      <c r="V614">
        <v>151</v>
      </c>
    </row>
    <row r="615" spans="1:22" x14ac:dyDescent="0.25">
      <c r="A615" t="s">
        <v>1998</v>
      </c>
      <c r="B615">
        <v>5228</v>
      </c>
      <c r="C615" t="s">
        <v>420</v>
      </c>
      <c r="D615" t="s">
        <v>1424</v>
      </c>
      <c r="E615">
        <v>47</v>
      </c>
      <c r="F615" t="s">
        <v>82</v>
      </c>
      <c r="G615" t="s">
        <v>650</v>
      </c>
      <c r="H615">
        <v>208</v>
      </c>
      <c r="I615" s="1">
        <v>34354</v>
      </c>
      <c r="J615">
        <v>24</v>
      </c>
      <c r="K615" t="s">
        <v>1425</v>
      </c>
      <c r="L615" t="s">
        <v>35</v>
      </c>
      <c r="M615" t="s">
        <v>45</v>
      </c>
      <c r="N615">
        <v>29</v>
      </c>
      <c r="O615" t="s">
        <v>181</v>
      </c>
      <c r="P615" t="s">
        <v>182</v>
      </c>
      <c r="Q615" t="s">
        <v>183</v>
      </c>
      <c r="R615">
        <v>66</v>
      </c>
      <c r="S615">
        <v>6</v>
      </c>
      <c r="T615">
        <v>14</v>
      </c>
      <c r="U615">
        <v>20</v>
      </c>
      <c r="V615">
        <v>94</v>
      </c>
    </row>
    <row r="616" spans="1:22" x14ac:dyDescent="0.25">
      <c r="A616" t="s">
        <v>1998</v>
      </c>
      <c r="B616">
        <v>4297</v>
      </c>
      <c r="C616" t="s">
        <v>1426</v>
      </c>
      <c r="D616" t="s">
        <v>531</v>
      </c>
      <c r="E616">
        <v>18</v>
      </c>
      <c r="F616" t="s">
        <v>41</v>
      </c>
      <c r="G616" t="s">
        <v>645</v>
      </c>
      <c r="H616">
        <v>191</v>
      </c>
      <c r="I616" s="1">
        <v>32093</v>
      </c>
      <c r="J616">
        <v>30</v>
      </c>
      <c r="K616" t="s">
        <v>252</v>
      </c>
      <c r="L616" t="s">
        <v>26</v>
      </c>
      <c r="M616" t="s">
        <v>45</v>
      </c>
      <c r="N616">
        <v>2</v>
      </c>
      <c r="O616" t="s">
        <v>211</v>
      </c>
      <c r="P616" t="s">
        <v>212</v>
      </c>
      <c r="Q616" t="s">
        <v>213</v>
      </c>
      <c r="R616">
        <v>59</v>
      </c>
      <c r="S616">
        <v>21</v>
      </c>
      <c r="T616">
        <v>26</v>
      </c>
      <c r="U616">
        <v>47</v>
      </c>
      <c r="V616">
        <v>119</v>
      </c>
    </row>
    <row r="617" spans="1:22" x14ac:dyDescent="0.25">
      <c r="A617" t="s">
        <v>1998</v>
      </c>
      <c r="B617">
        <v>4583</v>
      </c>
      <c r="C617" t="s">
        <v>1427</v>
      </c>
      <c r="D617" t="s">
        <v>556</v>
      </c>
      <c r="E617">
        <v>12</v>
      </c>
      <c r="F617" t="s">
        <v>82</v>
      </c>
      <c r="G617" t="s">
        <v>662</v>
      </c>
      <c r="H617">
        <v>205</v>
      </c>
      <c r="I617" s="1">
        <v>30732</v>
      </c>
      <c r="J617">
        <v>34</v>
      </c>
      <c r="K617" t="s">
        <v>1099</v>
      </c>
      <c r="L617" t="s">
        <v>44</v>
      </c>
      <c r="M617" t="s">
        <v>45</v>
      </c>
      <c r="N617">
        <v>7</v>
      </c>
      <c r="O617" t="s">
        <v>85</v>
      </c>
      <c r="P617" t="s">
        <v>86</v>
      </c>
      <c r="Q617" t="s">
        <v>87</v>
      </c>
      <c r="R617">
        <v>82</v>
      </c>
      <c r="S617">
        <v>1</v>
      </c>
      <c r="T617">
        <v>6</v>
      </c>
      <c r="U617">
        <v>7</v>
      </c>
      <c r="V617">
        <v>84</v>
      </c>
    </row>
    <row r="618" spans="1:22" x14ac:dyDescent="0.25">
      <c r="A618" t="s">
        <v>1998</v>
      </c>
      <c r="B618">
        <v>5456</v>
      </c>
      <c r="C618" t="s">
        <v>1428</v>
      </c>
      <c r="D618" t="s">
        <v>867</v>
      </c>
      <c r="E618">
        <v>17</v>
      </c>
      <c r="F618" t="s">
        <v>23</v>
      </c>
      <c r="G618" t="s">
        <v>819</v>
      </c>
      <c r="H618">
        <v>210</v>
      </c>
      <c r="I618" s="1">
        <v>34057</v>
      </c>
      <c r="J618">
        <v>25</v>
      </c>
      <c r="K618" t="s">
        <v>625</v>
      </c>
      <c r="L618" t="s">
        <v>44</v>
      </c>
      <c r="M618" t="s">
        <v>45</v>
      </c>
      <c r="N618">
        <v>2</v>
      </c>
      <c r="O618" t="s">
        <v>211</v>
      </c>
      <c r="P618" t="s">
        <v>212</v>
      </c>
      <c r="Q618" t="s">
        <v>213</v>
      </c>
      <c r="R618">
        <v>82</v>
      </c>
      <c r="S618">
        <v>15</v>
      </c>
      <c r="T618">
        <v>14</v>
      </c>
      <c r="U618">
        <v>29</v>
      </c>
      <c r="V618">
        <v>122</v>
      </c>
    </row>
    <row r="619" spans="1:22" x14ac:dyDescent="0.25">
      <c r="A619" t="s">
        <v>1998</v>
      </c>
      <c r="B619">
        <v>4299</v>
      </c>
      <c r="C619" t="s">
        <v>1429</v>
      </c>
      <c r="D619" t="s">
        <v>1430</v>
      </c>
      <c r="E619">
        <v>27</v>
      </c>
      <c r="F619" t="s">
        <v>23</v>
      </c>
      <c r="G619" t="s">
        <v>650</v>
      </c>
      <c r="H619">
        <v>236</v>
      </c>
      <c r="I619" s="1">
        <v>32301</v>
      </c>
      <c r="J619">
        <v>29</v>
      </c>
      <c r="K619" t="s">
        <v>799</v>
      </c>
      <c r="L619" t="s">
        <v>26</v>
      </c>
      <c r="M619" t="s">
        <v>45</v>
      </c>
      <c r="N619">
        <v>24</v>
      </c>
      <c r="O619" t="s">
        <v>142</v>
      </c>
      <c r="P619" t="s">
        <v>143</v>
      </c>
      <c r="Q619" t="s">
        <v>144</v>
      </c>
      <c r="R619">
        <v>82</v>
      </c>
      <c r="S619">
        <v>23</v>
      </c>
      <c r="T619">
        <v>27</v>
      </c>
      <c r="U619">
        <v>50</v>
      </c>
      <c r="V619">
        <v>175</v>
      </c>
    </row>
    <row r="620" spans="1:22" x14ac:dyDescent="0.25">
      <c r="A620" t="s">
        <v>1998</v>
      </c>
      <c r="B620">
        <v>3647</v>
      </c>
      <c r="C620" t="s">
        <v>1431</v>
      </c>
      <c r="D620" t="s">
        <v>1432</v>
      </c>
      <c r="E620">
        <v>30</v>
      </c>
      <c r="F620" t="s">
        <v>90</v>
      </c>
      <c r="G620" t="s">
        <v>662</v>
      </c>
      <c r="H620">
        <v>180</v>
      </c>
      <c r="I620" s="1">
        <v>30012</v>
      </c>
      <c r="J620">
        <v>36</v>
      </c>
      <c r="K620" t="s">
        <v>1433</v>
      </c>
      <c r="L620" t="s">
        <v>35</v>
      </c>
      <c r="M620" t="s">
        <v>45</v>
      </c>
      <c r="N620">
        <v>9</v>
      </c>
      <c r="O620" t="s">
        <v>379</v>
      </c>
      <c r="P620" t="s">
        <v>107</v>
      </c>
      <c r="Q620" t="s">
        <v>380</v>
      </c>
      <c r="R620">
        <v>57</v>
      </c>
      <c r="S620">
        <v>0</v>
      </c>
      <c r="T620">
        <v>1</v>
      </c>
      <c r="U620">
        <v>1</v>
      </c>
    </row>
    <row r="621" spans="1:22" x14ac:dyDescent="0.25">
      <c r="A621" t="s">
        <v>1998</v>
      </c>
      <c r="B621">
        <v>272</v>
      </c>
      <c r="C621" t="s">
        <v>1434</v>
      </c>
      <c r="D621" t="s">
        <v>1435</v>
      </c>
      <c r="E621">
        <v>1</v>
      </c>
      <c r="F621" t="s">
        <v>90</v>
      </c>
      <c r="G621" t="s">
        <v>650</v>
      </c>
      <c r="H621">
        <v>217</v>
      </c>
      <c r="I621" s="1">
        <v>28949</v>
      </c>
      <c r="J621">
        <v>39</v>
      </c>
      <c r="K621" t="s">
        <v>117</v>
      </c>
      <c r="L621" t="s">
        <v>26</v>
      </c>
      <c r="M621" t="s">
        <v>45</v>
      </c>
      <c r="N621">
        <v>4</v>
      </c>
      <c r="O621" t="s">
        <v>314</v>
      </c>
      <c r="P621" t="s">
        <v>315</v>
      </c>
      <c r="Q621" t="s">
        <v>316</v>
      </c>
      <c r="R621">
        <v>41</v>
      </c>
      <c r="S621">
        <v>0</v>
      </c>
      <c r="T621">
        <v>1</v>
      </c>
      <c r="U621">
        <v>1</v>
      </c>
    </row>
    <row r="622" spans="1:22" x14ac:dyDescent="0.25">
      <c r="A622" t="s">
        <v>1998</v>
      </c>
      <c r="B622">
        <v>10091</v>
      </c>
      <c r="C622" t="s">
        <v>1436</v>
      </c>
      <c r="D622" t="s">
        <v>1281</v>
      </c>
      <c r="E622">
        <v>13</v>
      </c>
      <c r="F622" t="s">
        <v>23</v>
      </c>
      <c r="G622" t="s">
        <v>641</v>
      </c>
      <c r="H622">
        <v>207</v>
      </c>
      <c r="I622" s="1">
        <v>33609</v>
      </c>
      <c r="J622">
        <v>26</v>
      </c>
      <c r="K622" t="s">
        <v>1437</v>
      </c>
      <c r="L622" t="s">
        <v>297</v>
      </c>
      <c r="M622" t="s">
        <v>27</v>
      </c>
      <c r="N622">
        <v>6</v>
      </c>
      <c r="O622" t="s">
        <v>196</v>
      </c>
      <c r="P622" t="s">
        <v>197</v>
      </c>
      <c r="Q622" t="s">
        <v>198</v>
      </c>
      <c r="R622">
        <v>47</v>
      </c>
      <c r="S622">
        <v>4</v>
      </c>
      <c r="T622">
        <v>2</v>
      </c>
      <c r="U622">
        <v>6</v>
      </c>
      <c r="V622">
        <v>41</v>
      </c>
    </row>
    <row r="623" spans="1:22" x14ac:dyDescent="0.25">
      <c r="A623" t="s">
        <v>1998</v>
      </c>
      <c r="B623">
        <v>5259</v>
      </c>
      <c r="C623" t="s">
        <v>1438</v>
      </c>
      <c r="D623" t="s">
        <v>1439</v>
      </c>
      <c r="E623">
        <v>3</v>
      </c>
      <c r="F623" t="s">
        <v>82</v>
      </c>
      <c r="G623" t="s">
        <v>641</v>
      </c>
      <c r="H623">
        <v>206</v>
      </c>
      <c r="I623" s="1">
        <v>34568</v>
      </c>
      <c r="J623">
        <v>23</v>
      </c>
      <c r="K623" t="s">
        <v>349</v>
      </c>
      <c r="L623" t="s">
        <v>53</v>
      </c>
      <c r="M623" t="s">
        <v>45</v>
      </c>
      <c r="N623">
        <v>10</v>
      </c>
      <c r="O623" t="s">
        <v>67</v>
      </c>
      <c r="P623" t="s">
        <v>68</v>
      </c>
      <c r="Q623" t="s">
        <v>69</v>
      </c>
      <c r="R623">
        <v>55</v>
      </c>
      <c r="S623">
        <v>1</v>
      </c>
      <c r="T623">
        <v>6</v>
      </c>
      <c r="U623">
        <v>7</v>
      </c>
      <c r="V623">
        <v>66</v>
      </c>
    </row>
    <row r="624" spans="1:22" x14ac:dyDescent="0.25">
      <c r="A624" t="s">
        <v>1998</v>
      </c>
      <c r="B624">
        <v>3631</v>
      </c>
      <c r="C624" t="s">
        <v>1440</v>
      </c>
      <c r="D624" t="s">
        <v>1441</v>
      </c>
      <c r="E624">
        <v>16</v>
      </c>
      <c r="F624" t="s">
        <v>23</v>
      </c>
      <c r="G624" t="s">
        <v>645</v>
      </c>
      <c r="H624">
        <v>192</v>
      </c>
      <c r="I624" s="1">
        <v>31143</v>
      </c>
      <c r="J624">
        <v>33</v>
      </c>
      <c r="K624" t="s">
        <v>1442</v>
      </c>
      <c r="L624" t="s">
        <v>26</v>
      </c>
      <c r="M624" t="s">
        <v>45</v>
      </c>
      <c r="N624">
        <v>13</v>
      </c>
      <c r="O624" t="s">
        <v>228</v>
      </c>
      <c r="P624" t="s">
        <v>229</v>
      </c>
      <c r="Q624" t="s">
        <v>230</v>
      </c>
      <c r="R624">
        <v>4</v>
      </c>
      <c r="S624">
        <v>0</v>
      </c>
      <c r="T624">
        <v>0</v>
      </c>
      <c r="U624">
        <v>0</v>
      </c>
      <c r="V624">
        <v>5</v>
      </c>
    </row>
    <row r="625" spans="1:22" x14ac:dyDescent="0.25">
      <c r="A625" t="s">
        <v>1998</v>
      </c>
      <c r="B625">
        <v>4630</v>
      </c>
      <c r="C625" t="s">
        <v>1443</v>
      </c>
      <c r="D625" t="s">
        <v>180</v>
      </c>
      <c r="E625">
        <v>47</v>
      </c>
      <c r="F625" t="s">
        <v>82</v>
      </c>
      <c r="G625" t="s">
        <v>662</v>
      </c>
      <c r="H625">
        <v>204</v>
      </c>
      <c r="I625" s="1">
        <v>31662</v>
      </c>
      <c r="J625">
        <v>31</v>
      </c>
      <c r="K625" t="s">
        <v>1444</v>
      </c>
      <c r="L625" t="s">
        <v>26</v>
      </c>
      <c r="M625" t="s">
        <v>45</v>
      </c>
      <c r="N625">
        <v>6</v>
      </c>
      <c r="O625" t="s">
        <v>196</v>
      </c>
      <c r="P625" t="s">
        <v>197</v>
      </c>
      <c r="Q625" t="s">
        <v>198</v>
      </c>
      <c r="R625">
        <v>73</v>
      </c>
      <c r="S625">
        <v>2</v>
      </c>
      <c r="T625">
        <v>16</v>
      </c>
      <c r="U625">
        <v>18</v>
      </c>
      <c r="V625">
        <v>65</v>
      </c>
    </row>
    <row r="626" spans="1:22" x14ac:dyDescent="0.25">
      <c r="A626" t="s">
        <v>1998</v>
      </c>
      <c r="B626">
        <v>5231</v>
      </c>
      <c r="C626" t="s">
        <v>1445</v>
      </c>
      <c r="D626" t="s">
        <v>705</v>
      </c>
      <c r="E626">
        <v>29</v>
      </c>
      <c r="F626" t="s">
        <v>41</v>
      </c>
      <c r="G626" t="s">
        <v>645</v>
      </c>
      <c r="H626">
        <v>205</v>
      </c>
      <c r="I626" s="1">
        <v>34943</v>
      </c>
      <c r="J626">
        <v>22</v>
      </c>
      <c r="K626" t="s">
        <v>430</v>
      </c>
      <c r="L626" t="s">
        <v>26</v>
      </c>
      <c r="M626" t="s">
        <v>45</v>
      </c>
      <c r="N626">
        <v>22</v>
      </c>
      <c r="O626" t="s">
        <v>61</v>
      </c>
      <c r="P626" t="s">
        <v>62</v>
      </c>
      <c r="Q626" t="s">
        <v>63</v>
      </c>
      <c r="R626">
        <v>82</v>
      </c>
      <c r="S626">
        <v>16</v>
      </c>
      <c r="T626">
        <v>37</v>
      </c>
      <c r="U626">
        <v>53</v>
      </c>
      <c r="V626">
        <v>251</v>
      </c>
    </row>
    <row r="627" spans="1:22" x14ac:dyDescent="0.25">
      <c r="A627" t="s">
        <v>1998</v>
      </c>
      <c r="B627">
        <v>3652</v>
      </c>
      <c r="C627" t="s">
        <v>1446</v>
      </c>
      <c r="D627" t="s">
        <v>1447</v>
      </c>
      <c r="E627">
        <v>71</v>
      </c>
      <c r="F627" t="s">
        <v>41</v>
      </c>
      <c r="G627" t="s">
        <v>650</v>
      </c>
      <c r="H627">
        <v>195</v>
      </c>
      <c r="I627" s="1">
        <v>31624</v>
      </c>
      <c r="J627">
        <v>31</v>
      </c>
      <c r="K627" t="s">
        <v>1363</v>
      </c>
      <c r="L627" t="s">
        <v>297</v>
      </c>
      <c r="M627" t="s">
        <v>45</v>
      </c>
      <c r="N627">
        <v>10</v>
      </c>
      <c r="O627" t="s">
        <v>67</v>
      </c>
      <c r="P627" t="s">
        <v>68</v>
      </c>
      <c r="Q627" t="s">
        <v>69</v>
      </c>
      <c r="R627">
        <v>62</v>
      </c>
      <c r="S627">
        <v>33</v>
      </c>
      <c r="T627">
        <v>39</v>
      </c>
      <c r="U627">
        <v>72</v>
      </c>
      <c r="V627">
        <v>192</v>
      </c>
    </row>
    <row r="628" spans="1:22" x14ac:dyDescent="0.25">
      <c r="A628" t="s">
        <v>1998</v>
      </c>
      <c r="B628">
        <v>12472</v>
      </c>
      <c r="C628" t="s">
        <v>1448</v>
      </c>
      <c r="D628" t="s">
        <v>900</v>
      </c>
      <c r="E628">
        <v>42</v>
      </c>
      <c r="F628" t="s">
        <v>41</v>
      </c>
      <c r="G628" t="s">
        <v>645</v>
      </c>
      <c r="H628">
        <v>197</v>
      </c>
      <c r="I628" s="1">
        <v>34819</v>
      </c>
      <c r="J628">
        <v>22</v>
      </c>
      <c r="K628" t="s">
        <v>382</v>
      </c>
      <c r="L628" t="s">
        <v>44</v>
      </c>
      <c r="M628" t="s">
        <v>27</v>
      </c>
      <c r="N628">
        <v>15</v>
      </c>
      <c r="O628" t="s">
        <v>253</v>
      </c>
      <c r="P628" t="s">
        <v>254</v>
      </c>
      <c r="Q628" t="s">
        <v>255</v>
      </c>
      <c r="R628">
        <v>1</v>
      </c>
      <c r="S628">
        <v>0</v>
      </c>
      <c r="T628">
        <v>0</v>
      </c>
      <c r="U628">
        <v>0</v>
      </c>
      <c r="V628">
        <v>1</v>
      </c>
    </row>
    <row r="629" spans="1:22" x14ac:dyDescent="0.25">
      <c r="A629" t="s">
        <v>1998</v>
      </c>
      <c r="B629">
        <v>5087</v>
      </c>
      <c r="C629" t="s">
        <v>1449</v>
      </c>
      <c r="D629" t="s">
        <v>831</v>
      </c>
      <c r="E629">
        <v>23</v>
      </c>
      <c r="F629" t="s">
        <v>82</v>
      </c>
      <c r="G629" t="s">
        <v>662</v>
      </c>
      <c r="H629">
        <v>205</v>
      </c>
      <c r="I629" s="1">
        <v>33028</v>
      </c>
      <c r="J629">
        <v>27</v>
      </c>
      <c r="K629" t="s">
        <v>1450</v>
      </c>
      <c r="L629" t="s">
        <v>26</v>
      </c>
      <c r="M629" t="s">
        <v>45</v>
      </c>
      <c r="N629">
        <v>6</v>
      </c>
      <c r="O629" t="s">
        <v>196</v>
      </c>
      <c r="P629" t="s">
        <v>197</v>
      </c>
      <c r="Q629" t="s">
        <v>198</v>
      </c>
      <c r="R629">
        <v>65</v>
      </c>
      <c r="S629">
        <v>3</v>
      </c>
      <c r="T629">
        <v>9</v>
      </c>
      <c r="U629">
        <v>12</v>
      </c>
      <c r="V629">
        <v>84</v>
      </c>
    </row>
    <row r="630" spans="1:22" x14ac:dyDescent="0.25">
      <c r="A630" t="s">
        <v>1998</v>
      </c>
      <c r="B630">
        <v>5477</v>
      </c>
      <c r="C630" t="s">
        <v>1451</v>
      </c>
      <c r="D630" t="s">
        <v>65</v>
      </c>
      <c r="E630">
        <v>42</v>
      </c>
      <c r="F630" t="s">
        <v>82</v>
      </c>
      <c r="G630" t="s">
        <v>650</v>
      </c>
      <c r="H630">
        <v>213</v>
      </c>
      <c r="I630" s="1">
        <v>33518</v>
      </c>
      <c r="J630">
        <v>26</v>
      </c>
      <c r="K630" t="s">
        <v>1452</v>
      </c>
      <c r="L630" t="s">
        <v>44</v>
      </c>
      <c r="M630" t="s">
        <v>45</v>
      </c>
      <c r="N630">
        <v>29</v>
      </c>
      <c r="O630" t="s">
        <v>181</v>
      </c>
      <c r="P630" t="s">
        <v>182</v>
      </c>
      <c r="Q630" t="s">
        <v>183</v>
      </c>
      <c r="R630">
        <v>82</v>
      </c>
      <c r="S630">
        <v>5</v>
      </c>
      <c r="T630">
        <v>12</v>
      </c>
      <c r="U630">
        <v>17</v>
      </c>
      <c r="V630">
        <v>88</v>
      </c>
    </row>
    <row r="631" spans="1:22" x14ac:dyDescent="0.25">
      <c r="A631" t="s">
        <v>1998</v>
      </c>
      <c r="B631">
        <v>5413</v>
      </c>
      <c r="C631" t="s">
        <v>1453</v>
      </c>
      <c r="D631" t="s">
        <v>104</v>
      </c>
      <c r="E631">
        <v>39</v>
      </c>
      <c r="F631" t="s">
        <v>51</v>
      </c>
      <c r="G631" t="s">
        <v>819</v>
      </c>
      <c r="H631">
        <v>225</v>
      </c>
      <c r="I631" s="1">
        <v>34593</v>
      </c>
      <c r="J631">
        <v>23</v>
      </c>
      <c r="K631" t="s">
        <v>1454</v>
      </c>
      <c r="L631" t="s">
        <v>26</v>
      </c>
      <c r="M631" t="s">
        <v>45</v>
      </c>
      <c r="N631">
        <v>16</v>
      </c>
      <c r="O631" t="s">
        <v>148</v>
      </c>
      <c r="P631" t="s">
        <v>149</v>
      </c>
      <c r="Q631" t="s">
        <v>150</v>
      </c>
      <c r="R631">
        <v>60</v>
      </c>
      <c r="S631">
        <v>17</v>
      </c>
      <c r="T631">
        <v>19</v>
      </c>
      <c r="U631">
        <v>36</v>
      </c>
      <c r="V631">
        <v>133</v>
      </c>
    </row>
    <row r="632" spans="1:22" x14ac:dyDescent="0.25">
      <c r="A632" t="s">
        <v>1998</v>
      </c>
      <c r="B632">
        <v>5322</v>
      </c>
      <c r="C632" t="s">
        <v>1455</v>
      </c>
      <c r="D632" t="s">
        <v>1456</v>
      </c>
      <c r="E632">
        <v>3</v>
      </c>
      <c r="F632" t="s">
        <v>82</v>
      </c>
      <c r="G632" t="s">
        <v>650</v>
      </c>
      <c r="H632">
        <v>210</v>
      </c>
      <c r="I632" s="1">
        <v>33605</v>
      </c>
      <c r="J632">
        <v>26</v>
      </c>
      <c r="K632" t="s">
        <v>296</v>
      </c>
      <c r="L632" t="s">
        <v>297</v>
      </c>
      <c r="M632" t="s">
        <v>45</v>
      </c>
      <c r="N632">
        <v>12</v>
      </c>
      <c r="O632" t="s">
        <v>168</v>
      </c>
      <c r="P632" t="s">
        <v>169</v>
      </c>
      <c r="Q632" t="s">
        <v>170</v>
      </c>
      <c r="R632">
        <v>41</v>
      </c>
      <c r="S632">
        <v>1</v>
      </c>
      <c r="T632">
        <v>7</v>
      </c>
      <c r="U632">
        <v>8</v>
      </c>
      <c r="V632">
        <v>36</v>
      </c>
    </row>
    <row r="633" spans="1:22" x14ac:dyDescent="0.25">
      <c r="A633" t="s">
        <v>1998</v>
      </c>
      <c r="B633">
        <v>5305</v>
      </c>
      <c r="C633" t="s">
        <v>1457</v>
      </c>
      <c r="D633" t="s">
        <v>1071</v>
      </c>
      <c r="E633">
        <v>52</v>
      </c>
      <c r="F633" t="s">
        <v>82</v>
      </c>
      <c r="G633" t="s">
        <v>819</v>
      </c>
      <c r="H633">
        <v>212</v>
      </c>
      <c r="I633" s="1">
        <v>33652</v>
      </c>
      <c r="J633">
        <v>26</v>
      </c>
      <c r="K633" t="s">
        <v>1283</v>
      </c>
      <c r="L633" t="s">
        <v>332</v>
      </c>
      <c r="M633" t="s">
        <v>45</v>
      </c>
      <c r="N633">
        <v>12</v>
      </c>
      <c r="O633" t="s">
        <v>168</v>
      </c>
      <c r="P633" t="s">
        <v>169</v>
      </c>
      <c r="Q633" t="s">
        <v>170</v>
      </c>
      <c r="R633">
        <v>25</v>
      </c>
      <c r="S633">
        <v>1</v>
      </c>
      <c r="T633">
        <v>6</v>
      </c>
      <c r="U633">
        <v>7</v>
      </c>
      <c r="V633">
        <v>22</v>
      </c>
    </row>
    <row r="634" spans="1:22" x14ac:dyDescent="0.25">
      <c r="A634" t="s">
        <v>1998</v>
      </c>
      <c r="B634">
        <v>206</v>
      </c>
      <c r="C634" t="s">
        <v>1458</v>
      </c>
      <c r="D634" t="s">
        <v>1459</v>
      </c>
      <c r="E634">
        <v>79</v>
      </c>
      <c r="F634" t="s">
        <v>82</v>
      </c>
      <c r="G634" t="s">
        <v>645</v>
      </c>
      <c r="H634">
        <v>200</v>
      </c>
      <c r="I634" s="1">
        <v>28844</v>
      </c>
      <c r="J634">
        <v>39</v>
      </c>
      <c r="K634" t="s">
        <v>1460</v>
      </c>
      <c r="L634" t="s">
        <v>297</v>
      </c>
      <c r="M634" t="s">
        <v>45</v>
      </c>
      <c r="N634">
        <v>14</v>
      </c>
      <c r="O634" t="s">
        <v>136</v>
      </c>
      <c r="P634" t="s">
        <v>137</v>
      </c>
      <c r="Q634" t="s">
        <v>138</v>
      </c>
      <c r="R634">
        <v>62</v>
      </c>
      <c r="S634">
        <v>6</v>
      </c>
      <c r="T634">
        <v>30</v>
      </c>
      <c r="U634">
        <v>36</v>
      </c>
      <c r="V634">
        <v>98</v>
      </c>
    </row>
    <row r="635" spans="1:22" x14ac:dyDescent="0.25">
      <c r="A635" t="s">
        <v>1998</v>
      </c>
      <c r="B635">
        <v>4874</v>
      </c>
      <c r="C635" t="s">
        <v>1461</v>
      </c>
      <c r="D635" t="s">
        <v>934</v>
      </c>
      <c r="E635">
        <v>25</v>
      </c>
      <c r="F635" t="s">
        <v>90</v>
      </c>
      <c r="G635" t="s">
        <v>748</v>
      </c>
      <c r="H635">
        <v>196</v>
      </c>
      <c r="I635" s="1">
        <v>32904</v>
      </c>
      <c r="J635">
        <v>28</v>
      </c>
      <c r="K635" t="s">
        <v>367</v>
      </c>
      <c r="L635" t="s">
        <v>35</v>
      </c>
      <c r="M635" t="s">
        <v>45</v>
      </c>
      <c r="N635">
        <v>21</v>
      </c>
      <c r="O635" t="s">
        <v>92</v>
      </c>
      <c r="P635" t="s">
        <v>93</v>
      </c>
      <c r="Q635" t="s">
        <v>94</v>
      </c>
      <c r="R635">
        <v>28</v>
      </c>
      <c r="S635">
        <v>0</v>
      </c>
      <c r="T635">
        <v>0</v>
      </c>
      <c r="U635">
        <v>0</v>
      </c>
    </row>
    <row r="636" spans="1:22" x14ac:dyDescent="0.25">
      <c r="A636" t="s">
        <v>1998</v>
      </c>
      <c r="B636">
        <v>376</v>
      </c>
      <c r="C636" t="s">
        <v>1462</v>
      </c>
      <c r="D636" t="s">
        <v>163</v>
      </c>
      <c r="E636">
        <v>12</v>
      </c>
      <c r="F636" t="s">
        <v>41</v>
      </c>
      <c r="G636" t="s">
        <v>641</v>
      </c>
      <c r="H636">
        <v>215</v>
      </c>
      <c r="I636" s="1">
        <v>29113</v>
      </c>
      <c r="J636">
        <v>38</v>
      </c>
      <c r="K636" t="s">
        <v>1463</v>
      </c>
      <c r="L636" t="s">
        <v>26</v>
      </c>
      <c r="M636" t="s">
        <v>45</v>
      </c>
      <c r="N636">
        <v>26</v>
      </c>
      <c r="O636" t="s">
        <v>335</v>
      </c>
      <c r="P636" t="s">
        <v>336</v>
      </c>
      <c r="Q636" t="s">
        <v>337</v>
      </c>
      <c r="R636">
        <v>82</v>
      </c>
      <c r="S636">
        <v>27</v>
      </c>
      <c r="T636">
        <v>19</v>
      </c>
      <c r="U636">
        <v>46</v>
      </c>
      <c r="V636">
        <v>190</v>
      </c>
    </row>
    <row r="637" spans="1:22" x14ac:dyDescent="0.25">
      <c r="A637" t="s">
        <v>1998</v>
      </c>
      <c r="B637">
        <v>5599</v>
      </c>
      <c r="C637" t="s">
        <v>1464</v>
      </c>
      <c r="D637" t="s">
        <v>436</v>
      </c>
      <c r="E637">
        <v>16</v>
      </c>
      <c r="F637" t="s">
        <v>41</v>
      </c>
      <c r="G637" t="s">
        <v>645</v>
      </c>
      <c r="H637">
        <v>175</v>
      </c>
      <c r="I637" s="1">
        <v>35555</v>
      </c>
      <c r="J637">
        <v>20</v>
      </c>
      <c r="K637" t="s">
        <v>751</v>
      </c>
      <c r="L637" t="s">
        <v>26</v>
      </c>
      <c r="M637" t="s">
        <v>27</v>
      </c>
      <c r="N637">
        <v>12</v>
      </c>
      <c r="O637" t="s">
        <v>168</v>
      </c>
      <c r="P637" t="s">
        <v>169</v>
      </c>
      <c r="Q637" t="s">
        <v>170</v>
      </c>
      <c r="R637">
        <v>77</v>
      </c>
      <c r="S637">
        <v>19</v>
      </c>
      <c r="T637">
        <v>42</v>
      </c>
      <c r="U637">
        <v>61</v>
      </c>
      <c r="V637">
        <v>175</v>
      </c>
    </row>
    <row r="638" spans="1:22" x14ac:dyDescent="0.25">
      <c r="A638" t="s">
        <v>1998</v>
      </c>
      <c r="B638">
        <v>4854</v>
      </c>
      <c r="C638" t="s">
        <v>1465</v>
      </c>
      <c r="D638" t="s">
        <v>163</v>
      </c>
      <c r="E638">
        <v>19</v>
      </c>
      <c r="F638" t="s">
        <v>23</v>
      </c>
      <c r="G638" t="s">
        <v>650</v>
      </c>
      <c r="H638">
        <v>225</v>
      </c>
      <c r="I638" s="1">
        <v>32255</v>
      </c>
      <c r="J638">
        <v>30</v>
      </c>
      <c r="K638" t="s">
        <v>625</v>
      </c>
      <c r="L638" t="s">
        <v>44</v>
      </c>
      <c r="M638" t="s">
        <v>45</v>
      </c>
      <c r="N638">
        <v>24</v>
      </c>
      <c r="O638" t="s">
        <v>142</v>
      </c>
      <c r="P638" t="s">
        <v>143</v>
      </c>
      <c r="Q638" t="s">
        <v>144</v>
      </c>
      <c r="R638">
        <v>81</v>
      </c>
      <c r="S638">
        <v>27</v>
      </c>
      <c r="T638">
        <v>15</v>
      </c>
      <c r="U638">
        <v>42</v>
      </c>
      <c r="V638">
        <v>178</v>
      </c>
    </row>
    <row r="639" spans="1:22" x14ac:dyDescent="0.25">
      <c r="A639" t="s">
        <v>1998</v>
      </c>
      <c r="B639">
        <v>4767</v>
      </c>
      <c r="C639" t="s">
        <v>1071</v>
      </c>
      <c r="D639" t="s">
        <v>422</v>
      </c>
      <c r="E639">
        <v>15</v>
      </c>
      <c r="F639" t="s">
        <v>23</v>
      </c>
      <c r="G639" t="s">
        <v>650</v>
      </c>
      <c r="H639">
        <v>220</v>
      </c>
      <c r="I639" s="1">
        <v>32636</v>
      </c>
      <c r="J639">
        <v>28</v>
      </c>
      <c r="K639" t="s">
        <v>709</v>
      </c>
      <c r="L639" t="s">
        <v>26</v>
      </c>
      <c r="M639" t="s">
        <v>45</v>
      </c>
      <c r="N639">
        <v>12</v>
      </c>
      <c r="O639" t="s">
        <v>168</v>
      </c>
      <c r="P639" t="s">
        <v>169</v>
      </c>
      <c r="Q639" t="s">
        <v>170</v>
      </c>
      <c r="R639">
        <v>82</v>
      </c>
      <c r="S639">
        <v>5</v>
      </c>
      <c r="T639">
        <v>4</v>
      </c>
      <c r="U639">
        <v>9</v>
      </c>
      <c r="V639">
        <v>66</v>
      </c>
    </row>
    <row r="640" spans="1:22" x14ac:dyDescent="0.25">
      <c r="A640" t="s">
        <v>1998</v>
      </c>
      <c r="B640">
        <v>97</v>
      </c>
      <c r="C640" t="s">
        <v>1071</v>
      </c>
      <c r="D640" t="s">
        <v>134</v>
      </c>
      <c r="E640">
        <v>7</v>
      </c>
      <c r="F640" t="s">
        <v>82</v>
      </c>
      <c r="G640" t="s">
        <v>662</v>
      </c>
      <c r="H640">
        <v>200</v>
      </c>
      <c r="I640" s="1">
        <v>29650</v>
      </c>
      <c r="J640">
        <v>37</v>
      </c>
      <c r="K640" t="s">
        <v>482</v>
      </c>
      <c r="L640" t="s">
        <v>44</v>
      </c>
      <c r="M640" t="s">
        <v>45</v>
      </c>
      <c r="N640">
        <v>26</v>
      </c>
      <c r="O640" t="s">
        <v>335</v>
      </c>
      <c r="P640" t="s">
        <v>336</v>
      </c>
      <c r="Q640" t="s">
        <v>337</v>
      </c>
      <c r="R640">
        <v>82</v>
      </c>
      <c r="S640">
        <v>4</v>
      </c>
      <c r="T640">
        <v>22</v>
      </c>
      <c r="U640">
        <v>26</v>
      </c>
      <c r="V640">
        <v>57</v>
      </c>
    </row>
    <row r="641" spans="1:22" x14ac:dyDescent="0.25">
      <c r="A641" t="s">
        <v>1998</v>
      </c>
      <c r="B641">
        <v>11705</v>
      </c>
      <c r="C641" t="s">
        <v>1071</v>
      </c>
      <c r="D641" t="s">
        <v>22</v>
      </c>
      <c r="E641">
        <v>30</v>
      </c>
      <c r="F641" t="s">
        <v>90</v>
      </c>
      <c r="G641" t="s">
        <v>650</v>
      </c>
      <c r="H641">
        <v>210</v>
      </c>
      <c r="I641" s="1">
        <v>34858</v>
      </c>
      <c r="J641">
        <v>22</v>
      </c>
      <c r="K641" t="s">
        <v>423</v>
      </c>
      <c r="L641" t="s">
        <v>26</v>
      </c>
      <c r="M641" t="s">
        <v>27</v>
      </c>
      <c r="N641">
        <v>22</v>
      </c>
      <c r="O641" t="s">
        <v>61</v>
      </c>
      <c r="P641" t="s">
        <v>62</v>
      </c>
      <c r="Q641" t="s">
        <v>63</v>
      </c>
      <c r="R641">
        <v>3</v>
      </c>
      <c r="S641">
        <v>0</v>
      </c>
      <c r="T641">
        <v>0</v>
      </c>
      <c r="U641">
        <v>0</v>
      </c>
    </row>
    <row r="642" spans="1:22" x14ac:dyDescent="0.25">
      <c r="A642" t="s">
        <v>1998</v>
      </c>
      <c r="B642">
        <v>4512</v>
      </c>
      <c r="C642" t="s">
        <v>1466</v>
      </c>
      <c r="D642" t="s">
        <v>1467</v>
      </c>
      <c r="E642">
        <v>27</v>
      </c>
      <c r="F642" t="s">
        <v>82</v>
      </c>
      <c r="G642" t="s">
        <v>662</v>
      </c>
      <c r="H642">
        <v>208</v>
      </c>
      <c r="I642" s="1">
        <v>31984</v>
      </c>
      <c r="J642">
        <v>30</v>
      </c>
      <c r="K642" t="s">
        <v>1468</v>
      </c>
      <c r="L642" t="s">
        <v>44</v>
      </c>
      <c r="M642" t="s">
        <v>45</v>
      </c>
      <c r="N642">
        <v>28</v>
      </c>
      <c r="O642" t="s">
        <v>665</v>
      </c>
      <c r="P642" t="s">
        <v>666</v>
      </c>
      <c r="Q642" t="s">
        <v>667</v>
      </c>
      <c r="R642">
        <v>82</v>
      </c>
      <c r="S642">
        <v>9</v>
      </c>
      <c r="T642">
        <v>30</v>
      </c>
      <c r="U642">
        <v>39</v>
      </c>
      <c r="V642">
        <v>144</v>
      </c>
    </row>
    <row r="643" spans="1:22" x14ac:dyDescent="0.25">
      <c r="A643" t="s">
        <v>1998</v>
      </c>
      <c r="B643">
        <v>5495</v>
      </c>
      <c r="C643" t="s">
        <v>1469</v>
      </c>
      <c r="D643" t="s">
        <v>248</v>
      </c>
      <c r="E643">
        <v>48</v>
      </c>
      <c r="F643" t="s">
        <v>23</v>
      </c>
      <c r="G643" t="s">
        <v>645</v>
      </c>
      <c r="H643">
        <v>204</v>
      </c>
      <c r="I643" s="1">
        <v>33810</v>
      </c>
      <c r="J643">
        <v>25</v>
      </c>
      <c r="K643" t="s">
        <v>155</v>
      </c>
      <c r="L643" t="s">
        <v>26</v>
      </c>
      <c r="M643" t="s">
        <v>45</v>
      </c>
      <c r="N643">
        <v>30</v>
      </c>
      <c r="O643" t="s">
        <v>219</v>
      </c>
      <c r="P643" t="s">
        <v>220</v>
      </c>
      <c r="Q643" t="s">
        <v>221</v>
      </c>
      <c r="R643">
        <v>77</v>
      </c>
      <c r="S643">
        <v>11</v>
      </c>
      <c r="T643">
        <v>14</v>
      </c>
      <c r="U643">
        <v>25</v>
      </c>
      <c r="V643">
        <v>109</v>
      </c>
    </row>
    <row r="644" spans="1:22" x14ac:dyDescent="0.25">
      <c r="A644" t="s">
        <v>1998</v>
      </c>
      <c r="B644">
        <v>5854</v>
      </c>
      <c r="C644" t="s">
        <v>1470</v>
      </c>
      <c r="D644" t="s">
        <v>674</v>
      </c>
      <c r="E644">
        <v>37</v>
      </c>
      <c r="F644" t="s">
        <v>23</v>
      </c>
      <c r="G644" t="s">
        <v>650</v>
      </c>
      <c r="H644">
        <v>229</v>
      </c>
      <c r="I644" s="1">
        <v>33037</v>
      </c>
      <c r="J644">
        <v>27</v>
      </c>
      <c r="K644" t="s">
        <v>1471</v>
      </c>
      <c r="L644" t="s">
        <v>636</v>
      </c>
      <c r="M644" t="s">
        <v>45</v>
      </c>
      <c r="N644">
        <v>14</v>
      </c>
      <c r="O644" t="s">
        <v>136</v>
      </c>
      <c r="P644" t="s">
        <v>137</v>
      </c>
      <c r="Q644" t="s">
        <v>138</v>
      </c>
      <c r="R644">
        <v>65</v>
      </c>
      <c r="S644">
        <v>3</v>
      </c>
      <c r="T644">
        <v>4</v>
      </c>
      <c r="U644">
        <v>7</v>
      </c>
      <c r="V644">
        <v>73</v>
      </c>
    </row>
    <row r="645" spans="1:22" x14ac:dyDescent="0.25">
      <c r="A645" t="s">
        <v>1998</v>
      </c>
      <c r="B645">
        <v>4439</v>
      </c>
      <c r="C645" t="s">
        <v>1472</v>
      </c>
      <c r="D645" t="s">
        <v>1473</v>
      </c>
      <c r="E645">
        <v>35</v>
      </c>
      <c r="F645" t="s">
        <v>90</v>
      </c>
      <c r="G645" t="s">
        <v>654</v>
      </c>
      <c r="H645">
        <v>210</v>
      </c>
      <c r="I645" s="1">
        <v>32292</v>
      </c>
      <c r="J645">
        <v>29</v>
      </c>
      <c r="K645" t="s">
        <v>423</v>
      </c>
      <c r="L645" t="s">
        <v>26</v>
      </c>
      <c r="M645" t="s">
        <v>45</v>
      </c>
      <c r="N645">
        <v>6</v>
      </c>
      <c r="O645" t="s">
        <v>196</v>
      </c>
      <c r="P645" t="s">
        <v>197</v>
      </c>
      <c r="Q645" t="s">
        <v>198</v>
      </c>
      <c r="R645">
        <v>58</v>
      </c>
      <c r="S645">
        <v>0</v>
      </c>
      <c r="T645">
        <v>1</v>
      </c>
      <c r="U645">
        <v>1</v>
      </c>
    </row>
    <row r="646" spans="1:22" x14ac:dyDescent="0.25">
      <c r="A646" t="s">
        <v>1998</v>
      </c>
      <c r="B646">
        <v>5921</v>
      </c>
      <c r="C646" t="s">
        <v>1474</v>
      </c>
      <c r="D646" t="s">
        <v>122</v>
      </c>
      <c r="E646">
        <v>19</v>
      </c>
      <c r="F646" t="s">
        <v>82</v>
      </c>
      <c r="G646" t="s">
        <v>641</v>
      </c>
      <c r="H646">
        <v>192</v>
      </c>
      <c r="I646" s="1">
        <v>34392</v>
      </c>
      <c r="J646">
        <v>24</v>
      </c>
      <c r="K646" t="s">
        <v>243</v>
      </c>
      <c r="L646" t="s">
        <v>26</v>
      </c>
      <c r="M646" t="s">
        <v>45</v>
      </c>
      <c r="N646">
        <v>4</v>
      </c>
      <c r="O646" t="s">
        <v>314</v>
      </c>
      <c r="P646" t="s">
        <v>315</v>
      </c>
      <c r="Q646" t="s">
        <v>316</v>
      </c>
      <c r="R646">
        <v>81</v>
      </c>
      <c r="S646">
        <v>7</v>
      </c>
      <c r="T646">
        <v>10</v>
      </c>
      <c r="U646">
        <v>17</v>
      </c>
      <c r="V646">
        <v>179</v>
      </c>
    </row>
    <row r="647" spans="1:22" x14ac:dyDescent="0.25">
      <c r="A647" t="s">
        <v>1998</v>
      </c>
      <c r="B647">
        <v>9627</v>
      </c>
      <c r="C647" t="s">
        <v>1475</v>
      </c>
      <c r="D647" t="s">
        <v>1476</v>
      </c>
      <c r="E647">
        <v>34</v>
      </c>
      <c r="F647" t="s">
        <v>41</v>
      </c>
      <c r="G647" t="s">
        <v>650</v>
      </c>
      <c r="H647">
        <v>216</v>
      </c>
      <c r="I647" s="1">
        <v>35690</v>
      </c>
      <c r="J647">
        <v>20</v>
      </c>
      <c r="K647" t="s">
        <v>1477</v>
      </c>
      <c r="L647" t="s">
        <v>44</v>
      </c>
      <c r="M647" t="s">
        <v>27</v>
      </c>
      <c r="N647">
        <v>12</v>
      </c>
      <c r="O647" t="s">
        <v>168</v>
      </c>
      <c r="P647" t="s">
        <v>169</v>
      </c>
      <c r="Q647" t="s">
        <v>170</v>
      </c>
      <c r="R647">
        <v>82</v>
      </c>
      <c r="S647">
        <v>40</v>
      </c>
      <c r="T647">
        <v>29</v>
      </c>
      <c r="U647">
        <v>69</v>
      </c>
      <c r="V647">
        <v>279</v>
      </c>
    </row>
    <row r="648" spans="1:22" x14ac:dyDescent="0.25">
      <c r="A648" t="s">
        <v>1998</v>
      </c>
      <c r="B648">
        <v>4353</v>
      </c>
      <c r="C648" t="s">
        <v>1478</v>
      </c>
      <c r="D648" t="s">
        <v>1479</v>
      </c>
      <c r="E648">
        <v>16</v>
      </c>
      <c r="F648" t="s">
        <v>41</v>
      </c>
      <c r="G648" t="s">
        <v>654</v>
      </c>
      <c r="H648">
        <v>231</v>
      </c>
      <c r="I648" s="1">
        <v>32192</v>
      </c>
      <c r="J648">
        <v>30</v>
      </c>
      <c r="K648" t="s">
        <v>263</v>
      </c>
      <c r="L648" t="s">
        <v>26</v>
      </c>
      <c r="M648" t="s">
        <v>45</v>
      </c>
      <c r="N648">
        <v>2</v>
      </c>
      <c r="O648" t="s">
        <v>211</v>
      </c>
      <c r="P648" t="s">
        <v>212</v>
      </c>
      <c r="Q648" t="s">
        <v>213</v>
      </c>
      <c r="R648">
        <v>45</v>
      </c>
      <c r="S648">
        <v>8</v>
      </c>
      <c r="T648">
        <v>4</v>
      </c>
      <c r="U648">
        <v>12</v>
      </c>
      <c r="V648">
        <v>51</v>
      </c>
    </row>
    <row r="649" spans="1:22" x14ac:dyDescent="0.25">
      <c r="A649" t="s">
        <v>1998</v>
      </c>
      <c r="B649">
        <v>5364</v>
      </c>
      <c r="C649" t="s">
        <v>1480</v>
      </c>
      <c r="D649" t="s">
        <v>627</v>
      </c>
      <c r="E649">
        <v>42</v>
      </c>
      <c r="F649" t="s">
        <v>82</v>
      </c>
      <c r="G649" t="s">
        <v>654</v>
      </c>
      <c r="H649">
        <v>227</v>
      </c>
      <c r="I649" s="1">
        <v>33891</v>
      </c>
      <c r="J649">
        <v>25</v>
      </c>
      <c r="K649" t="s">
        <v>625</v>
      </c>
      <c r="L649" t="s">
        <v>44</v>
      </c>
      <c r="M649" t="s">
        <v>45</v>
      </c>
      <c r="N649">
        <v>8</v>
      </c>
      <c r="O649" t="s">
        <v>106</v>
      </c>
      <c r="P649" t="s">
        <v>107</v>
      </c>
      <c r="Q649" t="s">
        <v>108</v>
      </c>
      <c r="R649">
        <v>25</v>
      </c>
      <c r="S649">
        <v>2</v>
      </c>
      <c r="T649">
        <v>7</v>
      </c>
      <c r="U649">
        <v>9</v>
      </c>
      <c r="V649">
        <v>39</v>
      </c>
    </row>
    <row r="650" spans="1:22" x14ac:dyDescent="0.25">
      <c r="A650" t="s">
        <v>1998</v>
      </c>
      <c r="B650">
        <v>5291</v>
      </c>
      <c r="C650" t="s">
        <v>1481</v>
      </c>
      <c r="D650" t="s">
        <v>1243</v>
      </c>
      <c r="E650">
        <v>39</v>
      </c>
      <c r="F650" t="s">
        <v>90</v>
      </c>
      <c r="G650" t="s">
        <v>654</v>
      </c>
      <c r="H650">
        <v>187</v>
      </c>
      <c r="I650" s="1">
        <v>33437</v>
      </c>
      <c r="J650">
        <v>26</v>
      </c>
      <c r="K650" t="s">
        <v>1176</v>
      </c>
      <c r="L650" t="s">
        <v>356</v>
      </c>
      <c r="M650" t="s">
        <v>27</v>
      </c>
      <c r="N650">
        <v>18</v>
      </c>
      <c r="O650" t="s">
        <v>36</v>
      </c>
      <c r="P650" t="s">
        <v>37</v>
      </c>
      <c r="Q650" t="s">
        <v>38</v>
      </c>
      <c r="R650">
        <v>6</v>
      </c>
      <c r="S650">
        <v>0</v>
      </c>
      <c r="T650">
        <v>1</v>
      </c>
      <c r="U650">
        <v>1</v>
      </c>
    </row>
    <row r="651" spans="1:22" x14ac:dyDescent="0.25">
      <c r="A651" t="s">
        <v>1998</v>
      </c>
      <c r="B651">
        <v>4773</v>
      </c>
      <c r="C651" t="s">
        <v>1482</v>
      </c>
      <c r="D651" t="s">
        <v>714</v>
      </c>
      <c r="E651">
        <v>21</v>
      </c>
      <c r="F651" t="s">
        <v>82</v>
      </c>
      <c r="G651" t="s">
        <v>662</v>
      </c>
      <c r="H651">
        <v>180</v>
      </c>
      <c r="I651" s="1">
        <v>32198</v>
      </c>
      <c r="J651">
        <v>30</v>
      </c>
      <c r="K651" t="s">
        <v>1399</v>
      </c>
      <c r="L651" t="s">
        <v>44</v>
      </c>
      <c r="M651" t="s">
        <v>45</v>
      </c>
      <c r="N651">
        <v>30</v>
      </c>
      <c r="O651" t="s">
        <v>219</v>
      </c>
      <c r="P651" t="s">
        <v>220</v>
      </c>
      <c r="Q651" t="s">
        <v>221</v>
      </c>
      <c r="R651">
        <v>3</v>
      </c>
      <c r="S651">
        <v>0</v>
      </c>
      <c r="T651">
        <v>0</v>
      </c>
      <c r="U651">
        <v>0</v>
      </c>
      <c r="V651">
        <v>3</v>
      </c>
    </row>
    <row r="652" spans="1:22" x14ac:dyDescent="0.25">
      <c r="A652" t="s">
        <v>1998</v>
      </c>
      <c r="B652">
        <v>5362</v>
      </c>
      <c r="C652" t="s">
        <v>1483</v>
      </c>
      <c r="D652" t="s">
        <v>324</v>
      </c>
      <c r="E652">
        <v>29</v>
      </c>
      <c r="F652" t="s">
        <v>82</v>
      </c>
      <c r="G652" t="s">
        <v>662</v>
      </c>
      <c r="H652">
        <v>210</v>
      </c>
      <c r="I652" s="1">
        <v>34254</v>
      </c>
      <c r="J652">
        <v>24</v>
      </c>
      <c r="K652" t="s">
        <v>1294</v>
      </c>
      <c r="L652" t="s">
        <v>44</v>
      </c>
      <c r="M652" t="s">
        <v>45</v>
      </c>
      <c r="N652">
        <v>15</v>
      </c>
      <c r="O652" t="s">
        <v>253</v>
      </c>
      <c r="P652" t="s">
        <v>254</v>
      </c>
      <c r="Q652" t="s">
        <v>255</v>
      </c>
      <c r="R652">
        <v>76</v>
      </c>
      <c r="S652">
        <v>3</v>
      </c>
      <c r="T652">
        <v>17</v>
      </c>
      <c r="U652">
        <v>20</v>
      </c>
      <c r="V652">
        <v>79</v>
      </c>
    </row>
    <row r="653" spans="1:22" x14ac:dyDescent="0.25">
      <c r="A653" t="s">
        <v>1998</v>
      </c>
      <c r="B653">
        <v>5824</v>
      </c>
      <c r="C653" t="s">
        <v>1484</v>
      </c>
      <c r="D653" t="s">
        <v>572</v>
      </c>
      <c r="E653">
        <v>90</v>
      </c>
      <c r="F653" t="s">
        <v>41</v>
      </c>
      <c r="G653" t="s">
        <v>662</v>
      </c>
      <c r="H653">
        <v>198</v>
      </c>
      <c r="I653" s="1">
        <v>35216</v>
      </c>
      <c r="J653">
        <v>21</v>
      </c>
      <c r="K653" t="s">
        <v>1485</v>
      </c>
      <c r="L653" t="s">
        <v>26</v>
      </c>
      <c r="M653" t="s">
        <v>45</v>
      </c>
      <c r="N653">
        <v>4</v>
      </c>
      <c r="O653" t="s">
        <v>314</v>
      </c>
      <c r="P653" t="s">
        <v>315</v>
      </c>
      <c r="Q653" t="s">
        <v>316</v>
      </c>
      <c r="R653">
        <v>29</v>
      </c>
      <c r="S653">
        <v>1</v>
      </c>
      <c r="T653">
        <v>6</v>
      </c>
      <c r="U653">
        <v>7</v>
      </c>
      <c r="V653">
        <v>44</v>
      </c>
    </row>
    <row r="654" spans="1:22" x14ac:dyDescent="0.25">
      <c r="A654" t="s">
        <v>1998</v>
      </c>
      <c r="B654">
        <v>5893</v>
      </c>
      <c r="C654" t="s">
        <v>1486</v>
      </c>
      <c r="D654" t="s">
        <v>122</v>
      </c>
      <c r="E654">
        <v>34</v>
      </c>
      <c r="F654" t="s">
        <v>51</v>
      </c>
      <c r="G654" t="s">
        <v>748</v>
      </c>
      <c r="H654">
        <v>230</v>
      </c>
      <c r="I654" s="1">
        <v>34765</v>
      </c>
      <c r="J654">
        <v>23</v>
      </c>
      <c r="K654" t="s">
        <v>1487</v>
      </c>
      <c r="L654" t="s">
        <v>44</v>
      </c>
      <c r="M654" t="s">
        <v>45</v>
      </c>
      <c r="N654">
        <v>14</v>
      </c>
      <c r="O654" t="s">
        <v>136</v>
      </c>
      <c r="P654" t="s">
        <v>137</v>
      </c>
      <c r="Q654" t="s">
        <v>138</v>
      </c>
      <c r="R654">
        <v>31</v>
      </c>
      <c r="S654">
        <v>1</v>
      </c>
      <c r="T654">
        <v>4</v>
      </c>
      <c r="U654">
        <v>5</v>
      </c>
      <c r="V654">
        <v>31</v>
      </c>
    </row>
    <row r="655" spans="1:22" x14ac:dyDescent="0.25">
      <c r="A655" t="s">
        <v>1998</v>
      </c>
      <c r="B655">
        <v>3707</v>
      </c>
      <c r="C655" t="s">
        <v>1488</v>
      </c>
      <c r="D655" t="s">
        <v>703</v>
      </c>
      <c r="E655">
        <v>18</v>
      </c>
      <c r="F655" t="s">
        <v>41</v>
      </c>
      <c r="G655" t="s">
        <v>662</v>
      </c>
      <c r="H655">
        <v>205</v>
      </c>
      <c r="I655" s="1">
        <v>30377</v>
      </c>
      <c r="J655">
        <v>35</v>
      </c>
      <c r="K655" t="s">
        <v>1179</v>
      </c>
      <c r="L655" t="s">
        <v>26</v>
      </c>
      <c r="M655" t="s">
        <v>45</v>
      </c>
      <c r="N655">
        <v>3</v>
      </c>
      <c r="O655" t="s">
        <v>54</v>
      </c>
      <c r="P655" t="s">
        <v>55</v>
      </c>
      <c r="Q655" t="s">
        <v>56</v>
      </c>
      <c r="R655">
        <v>65</v>
      </c>
      <c r="S655">
        <v>5</v>
      </c>
      <c r="T655">
        <v>3</v>
      </c>
      <c r="U655">
        <v>8</v>
      </c>
      <c r="V655">
        <v>37</v>
      </c>
    </row>
    <row r="656" spans="1:22" x14ac:dyDescent="0.25">
      <c r="A656" t="s">
        <v>1998</v>
      </c>
      <c r="B656">
        <v>11746</v>
      </c>
      <c r="C656" t="s">
        <v>1489</v>
      </c>
      <c r="D656" t="s">
        <v>876</v>
      </c>
      <c r="E656">
        <v>12</v>
      </c>
      <c r="F656" t="s">
        <v>82</v>
      </c>
      <c r="G656" t="s">
        <v>650</v>
      </c>
      <c r="H656">
        <v>217</v>
      </c>
      <c r="I656" s="1">
        <v>34916</v>
      </c>
      <c r="J656">
        <v>22</v>
      </c>
      <c r="K656" t="s">
        <v>320</v>
      </c>
      <c r="L656" t="s">
        <v>44</v>
      </c>
      <c r="M656" t="s">
        <v>27</v>
      </c>
      <c r="N656">
        <v>4</v>
      </c>
      <c r="O656" t="s">
        <v>314</v>
      </c>
      <c r="P656" t="s">
        <v>315</v>
      </c>
      <c r="Q656" t="s">
        <v>316</v>
      </c>
      <c r="R656">
        <v>3</v>
      </c>
      <c r="S656">
        <v>0</v>
      </c>
      <c r="T656">
        <v>1</v>
      </c>
      <c r="U656">
        <v>1</v>
      </c>
      <c r="V656">
        <v>0</v>
      </c>
    </row>
    <row r="657" spans="1:22" x14ac:dyDescent="0.25">
      <c r="A657" t="s">
        <v>1998</v>
      </c>
      <c r="B657">
        <v>5576</v>
      </c>
      <c r="C657" t="s">
        <v>1490</v>
      </c>
      <c r="D657" t="s">
        <v>166</v>
      </c>
      <c r="E657">
        <v>97</v>
      </c>
      <c r="F657" t="s">
        <v>41</v>
      </c>
      <c r="G657" t="s">
        <v>662</v>
      </c>
      <c r="H657">
        <v>192</v>
      </c>
      <c r="I657" s="1">
        <v>35443</v>
      </c>
      <c r="J657">
        <v>21</v>
      </c>
      <c r="K657" t="s">
        <v>1491</v>
      </c>
      <c r="L657" t="s">
        <v>26</v>
      </c>
      <c r="M657" t="s">
        <v>45</v>
      </c>
      <c r="N657">
        <v>24</v>
      </c>
      <c r="O657" t="s">
        <v>142</v>
      </c>
      <c r="P657" t="s">
        <v>143</v>
      </c>
      <c r="Q657" t="s">
        <v>144</v>
      </c>
      <c r="R657">
        <v>82</v>
      </c>
      <c r="S657">
        <v>30</v>
      </c>
      <c r="T657">
        <v>70</v>
      </c>
      <c r="U657">
        <v>100</v>
      </c>
      <c r="V657">
        <v>251</v>
      </c>
    </row>
    <row r="658" spans="1:22" x14ac:dyDescent="0.25">
      <c r="A658" t="s">
        <v>1998</v>
      </c>
      <c r="B658">
        <v>4852</v>
      </c>
      <c r="C658" t="s">
        <v>1492</v>
      </c>
      <c r="D658" t="s">
        <v>151</v>
      </c>
      <c r="E658">
        <v>27</v>
      </c>
      <c r="F658" t="s">
        <v>82</v>
      </c>
      <c r="G658" t="s">
        <v>662</v>
      </c>
      <c r="H658">
        <v>215</v>
      </c>
      <c r="I658" s="1">
        <v>32671</v>
      </c>
      <c r="J658">
        <v>28</v>
      </c>
      <c r="K658" t="s">
        <v>1266</v>
      </c>
      <c r="L658" t="s">
        <v>44</v>
      </c>
      <c r="M658" t="s">
        <v>45</v>
      </c>
      <c r="N658">
        <v>9</v>
      </c>
      <c r="O658" t="s">
        <v>379</v>
      </c>
      <c r="P658" t="s">
        <v>107</v>
      </c>
      <c r="Q658" t="s">
        <v>380</v>
      </c>
      <c r="R658">
        <v>77</v>
      </c>
      <c r="S658">
        <v>6</v>
      </c>
      <c r="T658">
        <v>36</v>
      </c>
      <c r="U658">
        <v>42</v>
      </c>
      <c r="V658">
        <v>152</v>
      </c>
    </row>
    <row r="659" spans="1:22" x14ac:dyDescent="0.25">
      <c r="A659" t="s">
        <v>1998</v>
      </c>
      <c r="B659">
        <v>4741</v>
      </c>
      <c r="C659" t="s">
        <v>1493</v>
      </c>
      <c r="D659" t="s">
        <v>1494</v>
      </c>
      <c r="E659">
        <v>36</v>
      </c>
      <c r="F659" t="s">
        <v>51</v>
      </c>
      <c r="G659" t="s">
        <v>641</v>
      </c>
      <c r="H659">
        <v>219</v>
      </c>
      <c r="I659" s="1">
        <v>30955</v>
      </c>
      <c r="J659">
        <v>33</v>
      </c>
      <c r="K659" t="s">
        <v>1495</v>
      </c>
      <c r="L659" t="s">
        <v>44</v>
      </c>
      <c r="M659" t="s">
        <v>45</v>
      </c>
      <c r="N659">
        <v>6</v>
      </c>
      <c r="O659" t="s">
        <v>196</v>
      </c>
      <c r="P659" t="s">
        <v>197</v>
      </c>
      <c r="Q659" t="s">
        <v>198</v>
      </c>
      <c r="R659">
        <v>3</v>
      </c>
      <c r="S659">
        <v>1</v>
      </c>
      <c r="T659">
        <v>0</v>
      </c>
      <c r="U659">
        <v>1</v>
      </c>
      <c r="V659">
        <v>5</v>
      </c>
    </row>
    <row r="660" spans="1:22" x14ac:dyDescent="0.25">
      <c r="A660" t="s">
        <v>1998</v>
      </c>
      <c r="B660">
        <v>4310</v>
      </c>
      <c r="C660" t="s">
        <v>1496</v>
      </c>
      <c r="D660" t="s">
        <v>1395</v>
      </c>
      <c r="E660">
        <v>35</v>
      </c>
      <c r="F660" t="s">
        <v>90</v>
      </c>
      <c r="G660" t="s">
        <v>641</v>
      </c>
      <c r="H660">
        <v>200</v>
      </c>
      <c r="I660" s="1">
        <v>30459</v>
      </c>
      <c r="J660">
        <v>34</v>
      </c>
      <c r="K660" t="s">
        <v>277</v>
      </c>
      <c r="L660" t="s">
        <v>26</v>
      </c>
      <c r="M660" t="s">
        <v>45</v>
      </c>
      <c r="N660">
        <v>12</v>
      </c>
      <c r="O660" t="s">
        <v>168</v>
      </c>
      <c r="P660" t="s">
        <v>169</v>
      </c>
      <c r="Q660" t="s">
        <v>170</v>
      </c>
      <c r="R660">
        <v>24</v>
      </c>
      <c r="S660">
        <v>0</v>
      </c>
      <c r="T660">
        <v>0</v>
      </c>
      <c r="U660">
        <v>0</v>
      </c>
    </row>
    <row r="661" spans="1:22" x14ac:dyDescent="0.25">
      <c r="A661" t="s">
        <v>1998</v>
      </c>
      <c r="B661">
        <v>11788</v>
      </c>
      <c r="C661" t="s">
        <v>1497</v>
      </c>
      <c r="D661" t="s">
        <v>520</v>
      </c>
      <c r="E661">
        <v>61</v>
      </c>
      <c r="F661" t="s">
        <v>82</v>
      </c>
      <c r="G661" t="s">
        <v>641</v>
      </c>
      <c r="H661">
        <v>203</v>
      </c>
      <c r="I661" s="1">
        <v>34476</v>
      </c>
      <c r="J661">
        <v>23</v>
      </c>
      <c r="K661" t="s">
        <v>25</v>
      </c>
      <c r="L661" t="s">
        <v>26</v>
      </c>
      <c r="M661" t="s">
        <v>27</v>
      </c>
      <c r="N661">
        <v>21</v>
      </c>
      <c r="O661" t="s">
        <v>92</v>
      </c>
      <c r="P661" t="s">
        <v>93</v>
      </c>
      <c r="Q661" t="s">
        <v>94</v>
      </c>
      <c r="R661">
        <v>1</v>
      </c>
      <c r="S661">
        <v>0</v>
      </c>
      <c r="T661">
        <v>0</v>
      </c>
      <c r="U661">
        <v>0</v>
      </c>
      <c r="V661">
        <v>1</v>
      </c>
    </row>
    <row r="662" spans="1:22" x14ac:dyDescent="0.25">
      <c r="A662" t="s">
        <v>1998</v>
      </c>
      <c r="B662">
        <v>5839</v>
      </c>
      <c r="C662" t="s">
        <v>1498</v>
      </c>
      <c r="D662" t="s">
        <v>761</v>
      </c>
      <c r="E662">
        <v>23</v>
      </c>
      <c r="F662" t="s">
        <v>23</v>
      </c>
      <c r="G662" t="s">
        <v>645</v>
      </c>
      <c r="H662">
        <v>185</v>
      </c>
      <c r="I662" s="1">
        <v>34367</v>
      </c>
      <c r="J662">
        <v>24</v>
      </c>
      <c r="K662" t="s">
        <v>1499</v>
      </c>
      <c r="L662" t="s">
        <v>26</v>
      </c>
      <c r="M662" t="s">
        <v>45</v>
      </c>
      <c r="N662">
        <v>3</v>
      </c>
      <c r="O662" t="s">
        <v>54</v>
      </c>
      <c r="P662" t="s">
        <v>55</v>
      </c>
      <c r="Q662" t="s">
        <v>56</v>
      </c>
      <c r="R662">
        <v>57</v>
      </c>
      <c r="S662">
        <v>7</v>
      </c>
      <c r="T662">
        <v>9</v>
      </c>
      <c r="U662">
        <v>16</v>
      </c>
      <c r="V662">
        <v>74</v>
      </c>
    </row>
    <row r="663" spans="1:22" x14ac:dyDescent="0.25">
      <c r="A663" t="s">
        <v>1998</v>
      </c>
      <c r="B663">
        <v>4564</v>
      </c>
      <c r="C663" t="s">
        <v>1498</v>
      </c>
      <c r="D663" t="s">
        <v>714</v>
      </c>
      <c r="E663">
        <v>88</v>
      </c>
      <c r="F663" t="s">
        <v>23</v>
      </c>
      <c r="G663" t="s">
        <v>662</v>
      </c>
      <c r="H663">
        <v>205</v>
      </c>
      <c r="I663" s="1">
        <v>32360</v>
      </c>
      <c r="J663">
        <v>29</v>
      </c>
      <c r="K663" t="s">
        <v>1499</v>
      </c>
      <c r="L663" t="s">
        <v>26</v>
      </c>
      <c r="M663" t="s">
        <v>45</v>
      </c>
      <c r="N663">
        <v>30</v>
      </c>
      <c r="O663" t="s">
        <v>219</v>
      </c>
      <c r="P663" t="s">
        <v>220</v>
      </c>
      <c r="Q663" t="s">
        <v>221</v>
      </c>
      <c r="R663">
        <v>72</v>
      </c>
      <c r="S663">
        <v>9</v>
      </c>
      <c r="T663">
        <v>8</v>
      </c>
      <c r="U663">
        <v>17</v>
      </c>
      <c r="V663">
        <v>116</v>
      </c>
    </row>
    <row r="664" spans="1:22" x14ac:dyDescent="0.25">
      <c r="A664" t="s">
        <v>1998</v>
      </c>
      <c r="B664">
        <v>5308</v>
      </c>
      <c r="C664" t="s">
        <v>1500</v>
      </c>
      <c r="D664" t="s">
        <v>941</v>
      </c>
      <c r="E664">
        <v>8</v>
      </c>
      <c r="F664" t="s">
        <v>82</v>
      </c>
      <c r="G664" t="s">
        <v>819</v>
      </c>
      <c r="H664">
        <v>236</v>
      </c>
      <c r="I664" s="1">
        <v>33714</v>
      </c>
      <c r="J664">
        <v>26</v>
      </c>
      <c r="K664" t="s">
        <v>233</v>
      </c>
      <c r="L664" t="s">
        <v>26</v>
      </c>
      <c r="M664" t="s">
        <v>45</v>
      </c>
      <c r="N664">
        <v>4</v>
      </c>
      <c r="O664" t="s">
        <v>314</v>
      </c>
      <c r="P664" t="s">
        <v>315</v>
      </c>
      <c r="Q664" t="s">
        <v>316</v>
      </c>
      <c r="R664">
        <v>6</v>
      </c>
      <c r="S664">
        <v>1</v>
      </c>
      <c r="T664">
        <v>0</v>
      </c>
      <c r="U664">
        <v>1</v>
      </c>
      <c r="V664">
        <v>3</v>
      </c>
    </row>
    <row r="665" spans="1:22" x14ac:dyDescent="0.25">
      <c r="A665" t="s">
        <v>1998</v>
      </c>
      <c r="B665">
        <v>10095</v>
      </c>
      <c r="C665" t="s">
        <v>1501</v>
      </c>
      <c r="D665" t="s">
        <v>1502</v>
      </c>
      <c r="E665">
        <v>31</v>
      </c>
      <c r="F665" t="s">
        <v>90</v>
      </c>
      <c r="G665" t="s">
        <v>641</v>
      </c>
      <c r="H665">
        <v>206</v>
      </c>
      <c r="I665" s="1">
        <v>33836</v>
      </c>
      <c r="J665">
        <v>25</v>
      </c>
      <c r="K665" t="s">
        <v>1377</v>
      </c>
      <c r="L665" t="s">
        <v>44</v>
      </c>
      <c r="M665" t="s">
        <v>27</v>
      </c>
      <c r="N665">
        <v>11</v>
      </c>
      <c r="O665" t="s">
        <v>46</v>
      </c>
      <c r="P665" t="s">
        <v>47</v>
      </c>
      <c r="Q665" t="s">
        <v>48</v>
      </c>
      <c r="R665">
        <v>8</v>
      </c>
      <c r="S665">
        <v>0</v>
      </c>
      <c r="T665">
        <v>0</v>
      </c>
      <c r="U665">
        <v>0</v>
      </c>
    </row>
    <row r="666" spans="1:22" x14ac:dyDescent="0.25">
      <c r="A666" t="s">
        <v>1998</v>
      </c>
      <c r="B666">
        <v>5331</v>
      </c>
      <c r="C666" t="s">
        <v>1503</v>
      </c>
      <c r="D666" t="s">
        <v>1504</v>
      </c>
      <c r="E666">
        <v>33</v>
      </c>
      <c r="F666" t="s">
        <v>41</v>
      </c>
      <c r="G666" t="s">
        <v>645</v>
      </c>
      <c r="H666">
        <v>191</v>
      </c>
      <c r="I666" s="1">
        <v>33772</v>
      </c>
      <c r="J666">
        <v>25</v>
      </c>
      <c r="K666" t="s">
        <v>1505</v>
      </c>
      <c r="L666" t="s">
        <v>26</v>
      </c>
      <c r="M666" t="s">
        <v>45</v>
      </c>
      <c r="N666">
        <v>1</v>
      </c>
      <c r="O666" t="s">
        <v>124</v>
      </c>
      <c r="P666" t="s">
        <v>125</v>
      </c>
      <c r="Q666" t="s">
        <v>126</v>
      </c>
      <c r="R666">
        <v>46</v>
      </c>
      <c r="S666">
        <v>3</v>
      </c>
      <c r="T666">
        <v>4</v>
      </c>
      <c r="U666">
        <v>7</v>
      </c>
      <c r="V666">
        <v>36</v>
      </c>
    </row>
    <row r="667" spans="1:22" x14ac:dyDescent="0.25">
      <c r="A667" t="s">
        <v>1998</v>
      </c>
      <c r="B667">
        <v>5470</v>
      </c>
      <c r="C667" t="s">
        <v>1506</v>
      </c>
      <c r="D667" t="s">
        <v>1395</v>
      </c>
      <c r="E667">
        <v>11</v>
      </c>
      <c r="F667" t="s">
        <v>23</v>
      </c>
      <c r="G667" t="s">
        <v>641</v>
      </c>
      <c r="H667">
        <v>205</v>
      </c>
      <c r="I667" s="1">
        <v>33291</v>
      </c>
      <c r="J667">
        <v>27</v>
      </c>
      <c r="K667" t="s">
        <v>1507</v>
      </c>
      <c r="L667" t="s">
        <v>26</v>
      </c>
      <c r="M667" t="s">
        <v>45</v>
      </c>
      <c r="N667">
        <v>27</v>
      </c>
      <c r="O667" t="s">
        <v>237</v>
      </c>
      <c r="P667" t="s">
        <v>238</v>
      </c>
      <c r="Q667" t="s">
        <v>239</v>
      </c>
      <c r="R667">
        <v>53</v>
      </c>
      <c r="S667">
        <v>6</v>
      </c>
      <c r="T667">
        <v>10</v>
      </c>
      <c r="U667">
        <v>16</v>
      </c>
      <c r="V667">
        <v>66</v>
      </c>
    </row>
    <row r="668" spans="1:22" x14ac:dyDescent="0.25">
      <c r="A668" t="s">
        <v>1998</v>
      </c>
      <c r="B668">
        <v>4342</v>
      </c>
      <c r="C668" t="s">
        <v>1508</v>
      </c>
      <c r="D668" t="s">
        <v>700</v>
      </c>
      <c r="E668">
        <v>55</v>
      </c>
      <c r="F668" t="s">
        <v>23</v>
      </c>
      <c r="G668" t="s">
        <v>641</v>
      </c>
      <c r="H668">
        <v>210</v>
      </c>
      <c r="I668" s="1">
        <v>30858</v>
      </c>
      <c r="J668">
        <v>33</v>
      </c>
      <c r="K668" t="s">
        <v>1509</v>
      </c>
      <c r="L668" t="s">
        <v>26</v>
      </c>
      <c r="M668" t="s">
        <v>45</v>
      </c>
      <c r="N668">
        <v>18</v>
      </c>
      <c r="O668" t="s">
        <v>36</v>
      </c>
      <c r="P668" t="s">
        <v>37</v>
      </c>
      <c r="Q668" t="s">
        <v>38</v>
      </c>
      <c r="R668">
        <v>59</v>
      </c>
      <c r="S668">
        <v>5</v>
      </c>
      <c r="T668">
        <v>1</v>
      </c>
      <c r="U668">
        <v>6</v>
      </c>
      <c r="V668">
        <v>30</v>
      </c>
    </row>
    <row r="669" spans="1:22" x14ac:dyDescent="0.25">
      <c r="A669" t="s">
        <v>1998</v>
      </c>
      <c r="B669">
        <v>5041</v>
      </c>
      <c r="C669" t="s">
        <v>1510</v>
      </c>
      <c r="D669" t="s">
        <v>500</v>
      </c>
      <c r="E669">
        <v>3</v>
      </c>
      <c r="F669" t="s">
        <v>82</v>
      </c>
      <c r="G669" t="s">
        <v>654</v>
      </c>
      <c r="H669">
        <v>212</v>
      </c>
      <c r="I669" s="1">
        <v>33259</v>
      </c>
      <c r="J669">
        <v>27</v>
      </c>
      <c r="K669" t="s">
        <v>1511</v>
      </c>
      <c r="L669" t="s">
        <v>26</v>
      </c>
      <c r="M669" t="s">
        <v>45</v>
      </c>
      <c r="N669">
        <v>28</v>
      </c>
      <c r="O669" t="s">
        <v>665</v>
      </c>
      <c r="P669" t="s">
        <v>666</v>
      </c>
      <c r="Q669" t="s">
        <v>667</v>
      </c>
      <c r="R669">
        <v>49</v>
      </c>
      <c r="S669">
        <v>2</v>
      </c>
      <c r="T669">
        <v>2</v>
      </c>
      <c r="U669">
        <v>4</v>
      </c>
      <c r="V669">
        <v>47</v>
      </c>
    </row>
    <row r="670" spans="1:22" x14ac:dyDescent="0.25">
      <c r="A670" t="s">
        <v>1998</v>
      </c>
      <c r="B670">
        <v>5114</v>
      </c>
      <c r="C670" t="s">
        <v>1512</v>
      </c>
      <c r="D670" t="s">
        <v>414</v>
      </c>
      <c r="E670">
        <v>38</v>
      </c>
      <c r="F670" t="s">
        <v>41</v>
      </c>
      <c r="G670" t="s">
        <v>641</v>
      </c>
      <c r="H670">
        <v>214</v>
      </c>
      <c r="I670" s="1">
        <v>34022</v>
      </c>
      <c r="J670">
        <v>25</v>
      </c>
      <c r="K670" t="s">
        <v>1198</v>
      </c>
      <c r="L670" t="s">
        <v>26</v>
      </c>
      <c r="M670" t="s">
        <v>45</v>
      </c>
      <c r="N670">
        <v>27</v>
      </c>
      <c r="O670" t="s">
        <v>237</v>
      </c>
      <c r="P670" t="s">
        <v>238</v>
      </c>
      <c r="Q670" t="s">
        <v>239</v>
      </c>
      <c r="R670">
        <v>1</v>
      </c>
      <c r="S670">
        <v>0</v>
      </c>
      <c r="T670">
        <v>0</v>
      </c>
      <c r="U670">
        <v>0</v>
      </c>
      <c r="V670">
        <v>1</v>
      </c>
    </row>
    <row r="671" spans="1:22" x14ac:dyDescent="0.25">
      <c r="A671" t="s">
        <v>1998</v>
      </c>
      <c r="B671">
        <v>4698</v>
      </c>
      <c r="C671" t="s">
        <v>1513</v>
      </c>
      <c r="D671" t="s">
        <v>867</v>
      </c>
      <c r="E671">
        <v>54</v>
      </c>
      <c r="F671" t="s">
        <v>82</v>
      </c>
      <c r="G671" t="s">
        <v>654</v>
      </c>
      <c r="H671">
        <v>212</v>
      </c>
      <c r="I671" s="1">
        <v>31697</v>
      </c>
      <c r="J671">
        <v>31</v>
      </c>
      <c r="K671" t="s">
        <v>1514</v>
      </c>
      <c r="L671" t="s">
        <v>26</v>
      </c>
      <c r="M671" t="s">
        <v>45</v>
      </c>
      <c r="N671">
        <v>11</v>
      </c>
      <c r="O671" t="s">
        <v>46</v>
      </c>
      <c r="P671" t="s">
        <v>47</v>
      </c>
      <c r="Q671" t="s">
        <v>48</v>
      </c>
      <c r="R671">
        <v>77</v>
      </c>
      <c r="S671">
        <v>2</v>
      </c>
      <c r="T671">
        <v>8</v>
      </c>
      <c r="U671">
        <v>10</v>
      </c>
      <c r="V671">
        <v>64</v>
      </c>
    </row>
    <row r="672" spans="1:22" x14ac:dyDescent="0.25">
      <c r="A672" t="s">
        <v>1998</v>
      </c>
      <c r="B672">
        <v>11604</v>
      </c>
      <c r="C672" t="s">
        <v>1515</v>
      </c>
      <c r="D672" t="s">
        <v>1516</v>
      </c>
      <c r="E672">
        <v>61</v>
      </c>
      <c r="F672" t="s">
        <v>41</v>
      </c>
      <c r="G672" t="s">
        <v>662</v>
      </c>
      <c r="H672">
        <v>191</v>
      </c>
      <c r="I672" s="1">
        <v>33076</v>
      </c>
      <c r="J672">
        <v>27</v>
      </c>
      <c r="K672" t="s">
        <v>1517</v>
      </c>
      <c r="L672" t="s">
        <v>44</v>
      </c>
      <c r="M672" t="s">
        <v>27</v>
      </c>
      <c r="N672">
        <v>17</v>
      </c>
      <c r="O672" t="s">
        <v>264</v>
      </c>
      <c r="P672" t="s">
        <v>265</v>
      </c>
      <c r="Q672" t="s">
        <v>266</v>
      </c>
      <c r="R672">
        <v>3</v>
      </c>
      <c r="S672">
        <v>1</v>
      </c>
      <c r="T672">
        <v>0</v>
      </c>
      <c r="U672">
        <v>1</v>
      </c>
      <c r="V672">
        <v>6</v>
      </c>
    </row>
    <row r="673" spans="1:22" x14ac:dyDescent="0.25">
      <c r="A673" t="s">
        <v>1998</v>
      </c>
      <c r="B673">
        <v>11778</v>
      </c>
      <c r="C673" t="s">
        <v>1518</v>
      </c>
      <c r="D673" t="s">
        <v>1519</v>
      </c>
      <c r="E673">
        <v>75</v>
      </c>
      <c r="F673" t="s">
        <v>82</v>
      </c>
      <c r="G673" t="s">
        <v>748</v>
      </c>
      <c r="H673">
        <v>219</v>
      </c>
      <c r="I673" s="1">
        <v>33948</v>
      </c>
      <c r="J673">
        <v>25</v>
      </c>
      <c r="K673" t="s">
        <v>1520</v>
      </c>
      <c r="L673" t="s">
        <v>44</v>
      </c>
      <c r="M673" t="s">
        <v>27</v>
      </c>
      <c r="N673">
        <v>29</v>
      </c>
      <c r="O673" t="s">
        <v>181</v>
      </c>
      <c r="P673" t="s">
        <v>182</v>
      </c>
      <c r="Q673" t="s">
        <v>183</v>
      </c>
      <c r="R673">
        <v>1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1998</v>
      </c>
      <c r="B674">
        <v>5279</v>
      </c>
      <c r="C674" t="s">
        <v>1518</v>
      </c>
      <c r="D674" t="s">
        <v>1521</v>
      </c>
      <c r="E674">
        <v>46</v>
      </c>
      <c r="F674" t="s">
        <v>41</v>
      </c>
      <c r="G674" t="s">
        <v>662</v>
      </c>
      <c r="H674">
        <v>195</v>
      </c>
      <c r="I674" s="1">
        <v>32905</v>
      </c>
      <c r="J674">
        <v>28</v>
      </c>
      <c r="K674" t="s">
        <v>1522</v>
      </c>
      <c r="L674" t="s">
        <v>44</v>
      </c>
      <c r="M674" t="s">
        <v>45</v>
      </c>
      <c r="N674">
        <v>21</v>
      </c>
      <c r="O674" t="s">
        <v>92</v>
      </c>
      <c r="P674" t="s">
        <v>93</v>
      </c>
      <c r="Q674" t="s">
        <v>94</v>
      </c>
      <c r="R674">
        <v>58</v>
      </c>
      <c r="S674">
        <v>4</v>
      </c>
      <c r="T674">
        <v>4</v>
      </c>
      <c r="U674">
        <v>8</v>
      </c>
      <c r="V674">
        <v>72</v>
      </c>
    </row>
    <row r="675" spans="1:22" x14ac:dyDescent="0.25">
      <c r="A675" t="s">
        <v>1998</v>
      </c>
      <c r="B675">
        <v>5604</v>
      </c>
      <c r="C675" t="s">
        <v>1523</v>
      </c>
      <c r="D675" t="s">
        <v>1524</v>
      </c>
      <c r="E675">
        <v>28</v>
      </c>
      <c r="F675" t="s">
        <v>51</v>
      </c>
      <c r="G675" t="s">
        <v>645</v>
      </c>
      <c r="H675">
        <v>215</v>
      </c>
      <c r="I675" s="1">
        <v>35346</v>
      </c>
      <c r="J675">
        <v>21</v>
      </c>
      <c r="K675" t="s">
        <v>1525</v>
      </c>
      <c r="L675" t="s">
        <v>60</v>
      </c>
      <c r="M675" t="s">
        <v>27</v>
      </c>
      <c r="N675">
        <v>26</v>
      </c>
      <c r="O675" t="s">
        <v>335</v>
      </c>
      <c r="P675" t="s">
        <v>336</v>
      </c>
      <c r="Q675" t="s">
        <v>337</v>
      </c>
      <c r="R675">
        <v>34</v>
      </c>
      <c r="S675">
        <v>3</v>
      </c>
      <c r="T675">
        <v>3</v>
      </c>
      <c r="U675">
        <v>6</v>
      </c>
      <c r="V675">
        <v>85</v>
      </c>
    </row>
    <row r="676" spans="1:22" x14ac:dyDescent="0.25">
      <c r="A676" t="s">
        <v>1998</v>
      </c>
      <c r="B676">
        <v>5316</v>
      </c>
      <c r="C676" t="s">
        <v>1526</v>
      </c>
      <c r="D676" t="s">
        <v>1527</v>
      </c>
      <c r="E676">
        <v>71</v>
      </c>
      <c r="F676" t="s">
        <v>82</v>
      </c>
      <c r="G676" t="s">
        <v>819</v>
      </c>
      <c r="H676">
        <v>214</v>
      </c>
      <c r="I676" s="1">
        <v>33578</v>
      </c>
      <c r="J676">
        <v>26</v>
      </c>
      <c r="K676" t="s">
        <v>1491</v>
      </c>
      <c r="L676" t="s">
        <v>26</v>
      </c>
      <c r="M676" t="s">
        <v>45</v>
      </c>
      <c r="N676">
        <v>2</v>
      </c>
      <c r="O676" t="s">
        <v>211</v>
      </c>
      <c r="P676" t="s">
        <v>212</v>
      </c>
      <c r="Q676" t="s">
        <v>213</v>
      </c>
      <c r="R676">
        <v>18</v>
      </c>
      <c r="S676">
        <v>0</v>
      </c>
      <c r="T676">
        <v>2</v>
      </c>
      <c r="U676">
        <v>2</v>
      </c>
      <c r="V676">
        <v>15</v>
      </c>
    </row>
    <row r="677" spans="1:22" x14ac:dyDescent="0.25">
      <c r="A677" t="s">
        <v>1998</v>
      </c>
      <c r="B677">
        <v>5299</v>
      </c>
      <c r="C677" t="s">
        <v>1528</v>
      </c>
      <c r="D677" t="s">
        <v>1098</v>
      </c>
      <c r="E677">
        <v>7</v>
      </c>
      <c r="F677" t="s">
        <v>82</v>
      </c>
      <c r="G677" t="s">
        <v>650</v>
      </c>
      <c r="H677">
        <v>205</v>
      </c>
      <c r="I677" s="1">
        <v>33637</v>
      </c>
      <c r="J677">
        <v>26</v>
      </c>
      <c r="K677" t="s">
        <v>1529</v>
      </c>
      <c r="L677" t="s">
        <v>44</v>
      </c>
      <c r="M677" t="s">
        <v>45</v>
      </c>
      <c r="N677">
        <v>7</v>
      </c>
      <c r="O677" t="s">
        <v>85</v>
      </c>
      <c r="P677" t="s">
        <v>86</v>
      </c>
      <c r="Q677" t="s">
        <v>87</v>
      </c>
      <c r="R677">
        <v>51</v>
      </c>
      <c r="S677">
        <v>1</v>
      </c>
      <c r="T677">
        <v>5</v>
      </c>
      <c r="U677">
        <v>6</v>
      </c>
      <c r="V677">
        <v>48</v>
      </c>
    </row>
    <row r="678" spans="1:22" x14ac:dyDescent="0.25">
      <c r="A678" t="s">
        <v>1998</v>
      </c>
      <c r="B678">
        <v>4240</v>
      </c>
      <c r="C678" t="s">
        <v>1530</v>
      </c>
      <c r="D678" t="s">
        <v>1531</v>
      </c>
      <c r="E678">
        <v>3</v>
      </c>
      <c r="F678" t="s">
        <v>82</v>
      </c>
      <c r="G678" t="s">
        <v>654</v>
      </c>
      <c r="H678">
        <v>233</v>
      </c>
      <c r="I678" s="1">
        <v>31219</v>
      </c>
      <c r="J678">
        <v>32</v>
      </c>
      <c r="K678" t="s">
        <v>135</v>
      </c>
      <c r="L678" t="s">
        <v>26</v>
      </c>
      <c r="M678" t="s">
        <v>45</v>
      </c>
      <c r="N678">
        <v>13</v>
      </c>
      <c r="O678" t="s">
        <v>228</v>
      </c>
      <c r="P678" t="s">
        <v>229</v>
      </c>
      <c r="Q678" t="s">
        <v>230</v>
      </c>
      <c r="R678">
        <v>68</v>
      </c>
      <c r="S678">
        <v>0</v>
      </c>
      <c r="T678">
        <v>12</v>
      </c>
      <c r="U678">
        <v>12</v>
      </c>
      <c r="V678">
        <v>69</v>
      </c>
    </row>
    <row r="679" spans="1:22" x14ac:dyDescent="0.25">
      <c r="A679" t="s">
        <v>1998</v>
      </c>
      <c r="B679">
        <v>379</v>
      </c>
      <c r="C679" t="s">
        <v>1532</v>
      </c>
      <c r="D679" t="s">
        <v>1430</v>
      </c>
      <c r="E679">
        <v>18</v>
      </c>
      <c r="F679" t="s">
        <v>51</v>
      </c>
      <c r="G679" t="s">
        <v>641</v>
      </c>
      <c r="H679">
        <v>225</v>
      </c>
      <c r="I679" s="1">
        <v>31023</v>
      </c>
      <c r="J679">
        <v>33</v>
      </c>
      <c r="K679" t="s">
        <v>1533</v>
      </c>
      <c r="L679" t="s">
        <v>356</v>
      </c>
      <c r="M679" t="s">
        <v>45</v>
      </c>
      <c r="N679">
        <v>12</v>
      </c>
      <c r="O679" t="s">
        <v>168</v>
      </c>
      <c r="P679" t="s">
        <v>169</v>
      </c>
      <c r="Q679" t="s">
        <v>170</v>
      </c>
      <c r="R679">
        <v>5</v>
      </c>
      <c r="S679">
        <v>1</v>
      </c>
      <c r="T679">
        <v>1</v>
      </c>
      <c r="U679">
        <v>2</v>
      </c>
      <c r="V679">
        <v>6</v>
      </c>
    </row>
    <row r="680" spans="1:22" x14ac:dyDescent="0.25">
      <c r="A680" t="s">
        <v>1998</v>
      </c>
      <c r="B680">
        <v>895</v>
      </c>
      <c r="C680" t="s">
        <v>1532</v>
      </c>
      <c r="D680" t="s">
        <v>1534</v>
      </c>
      <c r="E680">
        <v>4</v>
      </c>
      <c r="F680" t="s">
        <v>82</v>
      </c>
      <c r="G680" t="s">
        <v>641</v>
      </c>
      <c r="H680">
        <v>210</v>
      </c>
      <c r="I680" s="1">
        <v>30308</v>
      </c>
      <c r="J680">
        <v>35</v>
      </c>
      <c r="K680" t="s">
        <v>1533</v>
      </c>
      <c r="L680" t="s">
        <v>356</v>
      </c>
      <c r="M680" t="s">
        <v>45</v>
      </c>
      <c r="N680">
        <v>30</v>
      </c>
      <c r="O680" t="s">
        <v>219</v>
      </c>
      <c r="P680" t="s">
        <v>220</v>
      </c>
      <c r="Q680" t="s">
        <v>221</v>
      </c>
      <c r="R680">
        <v>3</v>
      </c>
      <c r="S680">
        <v>0</v>
      </c>
      <c r="T680">
        <v>0</v>
      </c>
      <c r="U680">
        <v>0</v>
      </c>
      <c r="V680">
        <v>3</v>
      </c>
    </row>
    <row r="681" spans="1:22" x14ac:dyDescent="0.25">
      <c r="A681" t="s">
        <v>1998</v>
      </c>
      <c r="B681">
        <v>5436</v>
      </c>
      <c r="C681" t="s">
        <v>1535</v>
      </c>
      <c r="D681" t="s">
        <v>1536</v>
      </c>
      <c r="E681">
        <v>22</v>
      </c>
      <c r="F681" t="s">
        <v>23</v>
      </c>
      <c r="G681" t="s">
        <v>645</v>
      </c>
      <c r="H681">
        <v>195</v>
      </c>
      <c r="I681" s="1">
        <v>35197</v>
      </c>
      <c r="J681">
        <v>21</v>
      </c>
      <c r="K681" t="s">
        <v>1537</v>
      </c>
      <c r="L681" t="s">
        <v>44</v>
      </c>
      <c r="M681" t="s">
        <v>45</v>
      </c>
      <c r="N681">
        <v>19</v>
      </c>
      <c r="O681" t="s">
        <v>77</v>
      </c>
      <c r="P681" t="s">
        <v>78</v>
      </c>
      <c r="Q681" t="s">
        <v>79</v>
      </c>
      <c r="R681">
        <v>4</v>
      </c>
      <c r="S681">
        <v>0</v>
      </c>
      <c r="T681">
        <v>0</v>
      </c>
      <c r="U681">
        <v>0</v>
      </c>
      <c r="V681">
        <v>2</v>
      </c>
    </row>
    <row r="682" spans="1:22" x14ac:dyDescent="0.25">
      <c r="A682" t="s">
        <v>1998</v>
      </c>
      <c r="B682">
        <v>5563</v>
      </c>
      <c r="C682" t="s">
        <v>1538</v>
      </c>
      <c r="D682" t="s">
        <v>1494</v>
      </c>
      <c r="E682">
        <v>6</v>
      </c>
      <c r="F682" t="s">
        <v>82</v>
      </c>
      <c r="G682" t="s">
        <v>662</v>
      </c>
      <c r="H682">
        <v>196</v>
      </c>
      <c r="I682" s="1">
        <v>33906</v>
      </c>
      <c r="J682">
        <v>25</v>
      </c>
      <c r="K682" t="s">
        <v>569</v>
      </c>
      <c r="L682" t="s">
        <v>26</v>
      </c>
      <c r="M682" t="s">
        <v>45</v>
      </c>
      <c r="N682">
        <v>11</v>
      </c>
      <c r="O682" t="s">
        <v>46</v>
      </c>
      <c r="P682" t="s">
        <v>47</v>
      </c>
      <c r="Q682" t="s">
        <v>48</v>
      </c>
      <c r="R682">
        <v>74</v>
      </c>
      <c r="S682">
        <v>6</v>
      </c>
      <c r="T682">
        <v>7</v>
      </c>
      <c r="U682">
        <v>13</v>
      </c>
      <c r="V682">
        <v>85</v>
      </c>
    </row>
    <row r="683" spans="1:22" x14ac:dyDescent="0.25">
      <c r="A683" t="s">
        <v>1998</v>
      </c>
      <c r="B683">
        <v>4261</v>
      </c>
      <c r="C683" t="s">
        <v>1538</v>
      </c>
      <c r="D683" t="s">
        <v>967</v>
      </c>
      <c r="E683">
        <v>20</v>
      </c>
      <c r="F683" t="s">
        <v>23</v>
      </c>
      <c r="G683" t="s">
        <v>641</v>
      </c>
      <c r="H683">
        <v>183</v>
      </c>
      <c r="I683" s="1">
        <v>30729</v>
      </c>
      <c r="J683">
        <v>34</v>
      </c>
      <c r="K683" t="s">
        <v>1539</v>
      </c>
      <c r="L683" t="s">
        <v>44</v>
      </c>
      <c r="M683" t="s">
        <v>45</v>
      </c>
      <c r="N683">
        <v>16</v>
      </c>
      <c r="O683" t="s">
        <v>148</v>
      </c>
      <c r="P683" t="s">
        <v>149</v>
      </c>
      <c r="Q683" t="s">
        <v>150</v>
      </c>
      <c r="R683">
        <v>55</v>
      </c>
      <c r="S683">
        <v>5</v>
      </c>
      <c r="T683">
        <v>2</v>
      </c>
      <c r="U683">
        <v>7</v>
      </c>
      <c r="V683">
        <v>43</v>
      </c>
    </row>
    <row r="684" spans="1:22" x14ac:dyDescent="0.25">
      <c r="A684" t="s">
        <v>1998</v>
      </c>
      <c r="B684">
        <v>5161</v>
      </c>
      <c r="C684" t="s">
        <v>1538</v>
      </c>
      <c r="D684" t="s">
        <v>131</v>
      </c>
      <c r="E684">
        <v>10</v>
      </c>
      <c r="F684" t="s">
        <v>41</v>
      </c>
      <c r="G684" t="s">
        <v>662</v>
      </c>
      <c r="H684">
        <v>218</v>
      </c>
      <c r="I684" s="1">
        <v>34041</v>
      </c>
      <c r="J684">
        <v>25</v>
      </c>
      <c r="K684" t="s">
        <v>1540</v>
      </c>
      <c r="L684" t="s">
        <v>44</v>
      </c>
      <c r="M684" t="s">
        <v>45</v>
      </c>
      <c r="N684">
        <v>9</v>
      </c>
      <c r="O684" t="s">
        <v>379</v>
      </c>
      <c r="P684" t="s">
        <v>107</v>
      </c>
      <c r="Q684" t="s">
        <v>380</v>
      </c>
      <c r="R684">
        <v>82</v>
      </c>
      <c r="S684">
        <v>22</v>
      </c>
      <c r="T684">
        <v>34</v>
      </c>
      <c r="U684">
        <v>56</v>
      </c>
      <c r="V684">
        <v>132</v>
      </c>
    </row>
    <row r="685" spans="1:22" x14ac:dyDescent="0.25">
      <c r="A685" t="s">
        <v>1998</v>
      </c>
      <c r="B685">
        <v>5298</v>
      </c>
      <c r="C685" t="s">
        <v>1538</v>
      </c>
      <c r="D685" t="s">
        <v>1541</v>
      </c>
      <c r="E685">
        <v>86</v>
      </c>
      <c r="F685" t="s">
        <v>82</v>
      </c>
      <c r="G685" t="s">
        <v>641</v>
      </c>
      <c r="H685">
        <v>210</v>
      </c>
      <c r="I685" s="1">
        <v>32096</v>
      </c>
      <c r="J685">
        <v>30</v>
      </c>
      <c r="K685" t="s">
        <v>1542</v>
      </c>
      <c r="L685" t="s">
        <v>44</v>
      </c>
      <c r="M685" t="s">
        <v>45</v>
      </c>
      <c r="N685">
        <v>11</v>
      </c>
      <c r="O685" t="s">
        <v>46</v>
      </c>
      <c r="P685" t="s">
        <v>47</v>
      </c>
      <c r="Q685" t="s">
        <v>48</v>
      </c>
      <c r="R685">
        <v>57</v>
      </c>
      <c r="S685">
        <v>3</v>
      </c>
      <c r="T685">
        <v>10</v>
      </c>
      <c r="U685">
        <v>13</v>
      </c>
      <c r="V685">
        <v>49</v>
      </c>
    </row>
    <row r="686" spans="1:22" x14ac:dyDescent="0.25">
      <c r="A686" t="s">
        <v>1998</v>
      </c>
      <c r="B686">
        <v>178</v>
      </c>
      <c r="C686" t="s">
        <v>1538</v>
      </c>
      <c r="D686" t="s">
        <v>151</v>
      </c>
      <c r="E686">
        <v>30</v>
      </c>
      <c r="F686" t="s">
        <v>90</v>
      </c>
      <c r="G686" t="s">
        <v>650</v>
      </c>
      <c r="H686">
        <v>173</v>
      </c>
      <c r="I686" s="1">
        <v>29419</v>
      </c>
      <c r="J686">
        <v>37</v>
      </c>
      <c r="K686" t="s">
        <v>1543</v>
      </c>
      <c r="L686" t="s">
        <v>44</v>
      </c>
      <c r="M686" t="s">
        <v>45</v>
      </c>
      <c r="N686">
        <v>21</v>
      </c>
      <c r="O686" t="s">
        <v>92</v>
      </c>
      <c r="P686" t="s">
        <v>93</v>
      </c>
      <c r="Q686" t="s">
        <v>94</v>
      </c>
      <c r="R686">
        <v>55</v>
      </c>
      <c r="S686">
        <v>0</v>
      </c>
      <c r="T686">
        <v>1</v>
      </c>
      <c r="U686">
        <v>1</v>
      </c>
    </row>
    <row r="687" spans="1:22" x14ac:dyDescent="0.25">
      <c r="A687" t="s">
        <v>1998</v>
      </c>
      <c r="B687">
        <v>4550</v>
      </c>
      <c r="C687" t="s">
        <v>436</v>
      </c>
      <c r="D687" t="s">
        <v>834</v>
      </c>
      <c r="E687">
        <v>7</v>
      </c>
      <c r="F687" t="s">
        <v>41</v>
      </c>
      <c r="G687" t="s">
        <v>662</v>
      </c>
      <c r="H687">
        <v>204</v>
      </c>
      <c r="I687" s="1">
        <v>31069</v>
      </c>
      <c r="J687">
        <v>33</v>
      </c>
      <c r="K687" t="s">
        <v>423</v>
      </c>
      <c r="L687" t="s">
        <v>26</v>
      </c>
      <c r="M687" t="s">
        <v>45</v>
      </c>
      <c r="N687">
        <v>22</v>
      </c>
      <c r="O687" t="s">
        <v>61</v>
      </c>
      <c r="P687" t="s">
        <v>62</v>
      </c>
      <c r="Q687" t="s">
        <v>63</v>
      </c>
      <c r="R687">
        <v>65</v>
      </c>
      <c r="S687">
        <v>3</v>
      </c>
      <c r="T687">
        <v>4</v>
      </c>
      <c r="U687">
        <v>7</v>
      </c>
      <c r="V687">
        <v>57</v>
      </c>
    </row>
    <row r="688" spans="1:22" x14ac:dyDescent="0.25">
      <c r="A688" t="s">
        <v>1998</v>
      </c>
      <c r="B688">
        <v>10180</v>
      </c>
      <c r="C688" t="s">
        <v>436</v>
      </c>
      <c r="D688" t="s">
        <v>1304</v>
      </c>
      <c r="E688">
        <v>59</v>
      </c>
      <c r="F688" t="s">
        <v>51</v>
      </c>
      <c r="G688" t="s">
        <v>662</v>
      </c>
      <c r="H688">
        <v>196</v>
      </c>
      <c r="I688" s="1">
        <v>33976</v>
      </c>
      <c r="J688">
        <v>25</v>
      </c>
      <c r="K688" t="s">
        <v>1544</v>
      </c>
      <c r="L688" t="s">
        <v>26</v>
      </c>
      <c r="M688" t="s">
        <v>27</v>
      </c>
      <c r="N688">
        <v>25</v>
      </c>
      <c r="O688" t="s">
        <v>112</v>
      </c>
      <c r="P688" t="s">
        <v>113</v>
      </c>
      <c r="Q688" t="s">
        <v>114</v>
      </c>
      <c r="R688">
        <v>11</v>
      </c>
      <c r="S688">
        <v>0</v>
      </c>
      <c r="T688">
        <v>0</v>
      </c>
      <c r="U688">
        <v>0</v>
      </c>
      <c r="V688">
        <v>10</v>
      </c>
    </row>
    <row r="689" spans="1:22" x14ac:dyDescent="0.25">
      <c r="A689" t="s">
        <v>1998</v>
      </c>
      <c r="B689">
        <v>5242</v>
      </c>
      <c r="C689" t="s">
        <v>1545</v>
      </c>
      <c r="D689" t="s">
        <v>900</v>
      </c>
      <c r="E689">
        <v>23</v>
      </c>
      <c r="F689" t="s">
        <v>41</v>
      </c>
      <c r="G689" t="s">
        <v>650</v>
      </c>
      <c r="H689">
        <v>195</v>
      </c>
      <c r="I689" s="1">
        <v>34619</v>
      </c>
      <c r="J689">
        <v>23</v>
      </c>
      <c r="K689" t="s">
        <v>594</v>
      </c>
      <c r="L689" t="s">
        <v>26</v>
      </c>
      <c r="M689" t="s">
        <v>45</v>
      </c>
      <c r="N689">
        <v>23</v>
      </c>
      <c r="O689" t="s">
        <v>283</v>
      </c>
      <c r="P689" t="s">
        <v>284</v>
      </c>
      <c r="Q689" t="s">
        <v>285</v>
      </c>
      <c r="R689">
        <v>82</v>
      </c>
      <c r="S689">
        <v>27</v>
      </c>
      <c r="T689">
        <v>31</v>
      </c>
      <c r="U689">
        <v>58</v>
      </c>
      <c r="V689">
        <v>199</v>
      </c>
    </row>
    <row r="690" spans="1:22" x14ac:dyDescent="0.25">
      <c r="A690" t="s">
        <v>1998</v>
      </c>
      <c r="B690">
        <v>11648</v>
      </c>
      <c r="C690" t="s">
        <v>1546</v>
      </c>
      <c r="D690" t="s">
        <v>831</v>
      </c>
      <c r="E690">
        <v>71</v>
      </c>
      <c r="F690" t="s">
        <v>82</v>
      </c>
      <c r="G690" t="s">
        <v>645</v>
      </c>
      <c r="H690">
        <v>192</v>
      </c>
      <c r="I690" s="1">
        <v>34435</v>
      </c>
      <c r="J690">
        <v>24</v>
      </c>
      <c r="K690" t="s">
        <v>1217</v>
      </c>
      <c r="L690" t="s">
        <v>26</v>
      </c>
      <c r="M690" t="s">
        <v>27</v>
      </c>
      <c r="N690">
        <v>29</v>
      </c>
      <c r="O690" t="s">
        <v>181</v>
      </c>
      <c r="P690" t="s">
        <v>182</v>
      </c>
      <c r="Q690" t="s">
        <v>183</v>
      </c>
      <c r="R690">
        <v>27</v>
      </c>
      <c r="S690">
        <v>2</v>
      </c>
      <c r="T690">
        <v>4</v>
      </c>
      <c r="U690">
        <v>6</v>
      </c>
      <c r="V690">
        <v>50</v>
      </c>
    </row>
    <row r="691" spans="1:22" x14ac:dyDescent="0.25">
      <c r="A691" t="s">
        <v>1998</v>
      </c>
      <c r="B691">
        <v>4645</v>
      </c>
      <c r="C691" t="s">
        <v>1547</v>
      </c>
      <c r="D691" t="s">
        <v>1548</v>
      </c>
      <c r="E691">
        <v>35</v>
      </c>
      <c r="F691" t="s">
        <v>90</v>
      </c>
      <c r="G691" t="s">
        <v>641</v>
      </c>
      <c r="H691">
        <v>201</v>
      </c>
      <c r="I691" s="1">
        <v>31091</v>
      </c>
      <c r="J691">
        <v>33</v>
      </c>
      <c r="K691" t="s">
        <v>346</v>
      </c>
      <c r="L691" t="s">
        <v>44</v>
      </c>
      <c r="M691" t="s">
        <v>45</v>
      </c>
      <c r="N691">
        <v>14</v>
      </c>
      <c r="O691" t="s">
        <v>136</v>
      </c>
      <c r="P691" t="s">
        <v>137</v>
      </c>
      <c r="Q691" t="s">
        <v>138</v>
      </c>
      <c r="R691">
        <v>20</v>
      </c>
      <c r="S691">
        <v>0</v>
      </c>
      <c r="T691">
        <v>2</v>
      </c>
      <c r="U691">
        <v>2</v>
      </c>
    </row>
    <row r="692" spans="1:22" x14ac:dyDescent="0.25">
      <c r="A692" t="s">
        <v>1998</v>
      </c>
      <c r="B692">
        <v>733</v>
      </c>
      <c r="C692" t="s">
        <v>1549</v>
      </c>
      <c r="D692" t="s">
        <v>1550</v>
      </c>
      <c r="E692">
        <v>28</v>
      </c>
      <c r="F692" t="s">
        <v>41</v>
      </c>
      <c r="G692" t="s">
        <v>645</v>
      </c>
      <c r="H692">
        <v>192</v>
      </c>
      <c r="I692" s="1">
        <v>29436</v>
      </c>
      <c r="J692">
        <v>37</v>
      </c>
      <c r="K692" t="s">
        <v>1551</v>
      </c>
      <c r="L692" t="s">
        <v>26</v>
      </c>
      <c r="M692" t="s">
        <v>45</v>
      </c>
      <c r="N692">
        <v>11</v>
      </c>
      <c r="O692" t="s">
        <v>46</v>
      </c>
      <c r="P692" t="s">
        <v>47</v>
      </c>
      <c r="Q692" t="s">
        <v>48</v>
      </c>
      <c r="R692">
        <v>82</v>
      </c>
      <c r="S692">
        <v>11</v>
      </c>
      <c r="T692">
        <v>14</v>
      </c>
      <c r="U692">
        <v>25</v>
      </c>
      <c r="V692">
        <v>96</v>
      </c>
    </row>
    <row r="693" spans="1:22" x14ac:dyDescent="0.25">
      <c r="A693" t="s">
        <v>1998</v>
      </c>
      <c r="B693">
        <v>4959</v>
      </c>
      <c r="C693" t="s">
        <v>1549</v>
      </c>
      <c r="D693" t="s">
        <v>834</v>
      </c>
      <c r="E693">
        <v>2</v>
      </c>
      <c r="F693" t="s">
        <v>82</v>
      </c>
      <c r="G693" t="s">
        <v>641</v>
      </c>
      <c r="H693">
        <v>210</v>
      </c>
      <c r="I693" s="1">
        <v>33196</v>
      </c>
      <c r="J693">
        <v>27</v>
      </c>
      <c r="K693" t="s">
        <v>1552</v>
      </c>
      <c r="L693" t="s">
        <v>44</v>
      </c>
      <c r="M693" t="s">
        <v>45</v>
      </c>
      <c r="N693">
        <v>7</v>
      </c>
      <c r="O693" t="s">
        <v>85</v>
      </c>
      <c r="P693" t="s">
        <v>86</v>
      </c>
      <c r="Q693" t="s">
        <v>87</v>
      </c>
      <c r="R693">
        <v>63</v>
      </c>
      <c r="S693">
        <v>12</v>
      </c>
      <c r="T693">
        <v>10</v>
      </c>
      <c r="U693">
        <v>22</v>
      </c>
      <c r="V693">
        <v>102</v>
      </c>
    </row>
    <row r="694" spans="1:22" x14ac:dyDescent="0.25">
      <c r="A694" t="s">
        <v>1998</v>
      </c>
      <c r="B694">
        <v>11715</v>
      </c>
      <c r="C694" t="s">
        <v>1553</v>
      </c>
      <c r="D694" t="s">
        <v>1214</v>
      </c>
      <c r="E694">
        <v>50</v>
      </c>
      <c r="F694" t="s">
        <v>82</v>
      </c>
      <c r="G694" t="s">
        <v>748</v>
      </c>
      <c r="H694">
        <v>202</v>
      </c>
      <c r="I694" s="1">
        <v>34892</v>
      </c>
      <c r="J694">
        <v>22</v>
      </c>
      <c r="K694" t="s">
        <v>1554</v>
      </c>
      <c r="L694" t="s">
        <v>26</v>
      </c>
      <c r="M694" t="s">
        <v>27</v>
      </c>
      <c r="N694">
        <v>6</v>
      </c>
      <c r="O694" t="s">
        <v>196</v>
      </c>
      <c r="P694" t="s">
        <v>197</v>
      </c>
      <c r="Q694" t="s">
        <v>198</v>
      </c>
      <c r="R694">
        <v>1</v>
      </c>
      <c r="S694">
        <v>0</v>
      </c>
      <c r="T694">
        <v>0</v>
      </c>
      <c r="U694">
        <v>0</v>
      </c>
      <c r="V694">
        <v>2</v>
      </c>
    </row>
    <row r="695" spans="1:22" x14ac:dyDescent="0.25">
      <c r="A695" t="s">
        <v>1998</v>
      </c>
      <c r="B695">
        <v>5930</v>
      </c>
      <c r="C695" t="s">
        <v>1555</v>
      </c>
      <c r="D695" t="s">
        <v>684</v>
      </c>
      <c r="E695">
        <v>44</v>
      </c>
      <c r="F695" t="s">
        <v>82</v>
      </c>
      <c r="G695" t="s">
        <v>645</v>
      </c>
      <c r="H695">
        <v>195</v>
      </c>
      <c r="I695" s="1">
        <v>34786</v>
      </c>
      <c r="J695">
        <v>23</v>
      </c>
      <c r="K695" t="s">
        <v>236</v>
      </c>
      <c r="L695" t="s">
        <v>26</v>
      </c>
      <c r="M695" t="s">
        <v>45</v>
      </c>
      <c r="N695">
        <v>2</v>
      </c>
      <c r="O695" t="s">
        <v>211</v>
      </c>
      <c r="P695" t="s">
        <v>212</v>
      </c>
      <c r="Q695" t="s">
        <v>213</v>
      </c>
      <c r="R695">
        <v>82</v>
      </c>
      <c r="S695">
        <v>6</v>
      </c>
      <c r="T695">
        <v>14</v>
      </c>
      <c r="U695">
        <v>20</v>
      </c>
      <c r="V695">
        <v>98</v>
      </c>
    </row>
    <row r="696" spans="1:22" x14ac:dyDescent="0.25">
      <c r="A696" t="s">
        <v>1998</v>
      </c>
      <c r="B696">
        <v>5132</v>
      </c>
      <c r="C696" t="s">
        <v>1556</v>
      </c>
      <c r="D696" t="s">
        <v>484</v>
      </c>
      <c r="E696">
        <v>45</v>
      </c>
      <c r="F696" t="s">
        <v>82</v>
      </c>
      <c r="G696" t="s">
        <v>645</v>
      </c>
      <c r="H696">
        <v>196</v>
      </c>
      <c r="I696" s="1">
        <v>33946</v>
      </c>
      <c r="J696">
        <v>25</v>
      </c>
      <c r="K696" t="s">
        <v>252</v>
      </c>
      <c r="L696" t="s">
        <v>26</v>
      </c>
      <c r="M696" t="s">
        <v>45</v>
      </c>
      <c r="N696">
        <v>11</v>
      </c>
      <c r="O696" t="s">
        <v>46</v>
      </c>
      <c r="P696" t="s">
        <v>47</v>
      </c>
      <c r="Q696" t="s">
        <v>48</v>
      </c>
      <c r="R696">
        <v>17</v>
      </c>
      <c r="S696">
        <v>0</v>
      </c>
      <c r="T696">
        <v>1</v>
      </c>
      <c r="U696">
        <v>1</v>
      </c>
      <c r="V696">
        <v>19</v>
      </c>
    </row>
    <row r="697" spans="1:22" x14ac:dyDescent="0.25">
      <c r="A697" t="s">
        <v>1998</v>
      </c>
      <c r="B697">
        <v>4322</v>
      </c>
      <c r="C697" t="s">
        <v>1557</v>
      </c>
      <c r="D697" t="s">
        <v>154</v>
      </c>
      <c r="E697">
        <v>26</v>
      </c>
      <c r="F697" t="s">
        <v>23</v>
      </c>
      <c r="G697" t="s">
        <v>662</v>
      </c>
      <c r="H697">
        <v>203</v>
      </c>
      <c r="I697" s="1">
        <v>30621</v>
      </c>
      <c r="J697">
        <v>34</v>
      </c>
      <c r="K697" t="s">
        <v>1558</v>
      </c>
      <c r="L697" t="s">
        <v>26</v>
      </c>
      <c r="M697" t="s">
        <v>45</v>
      </c>
      <c r="N697">
        <v>15</v>
      </c>
      <c r="O697" t="s">
        <v>253</v>
      </c>
      <c r="P697" t="s">
        <v>254</v>
      </c>
      <c r="Q697" t="s">
        <v>255</v>
      </c>
      <c r="R697">
        <v>81</v>
      </c>
      <c r="S697">
        <v>14</v>
      </c>
      <c r="T697">
        <v>18</v>
      </c>
      <c r="U697">
        <v>32</v>
      </c>
      <c r="V697">
        <v>134</v>
      </c>
    </row>
    <row r="698" spans="1:22" x14ac:dyDescent="0.25">
      <c r="A698" t="s">
        <v>1998</v>
      </c>
      <c r="B698">
        <v>5163</v>
      </c>
      <c r="C698" t="s">
        <v>1559</v>
      </c>
      <c r="D698" t="s">
        <v>1560</v>
      </c>
      <c r="E698">
        <v>34</v>
      </c>
      <c r="F698" t="s">
        <v>90</v>
      </c>
      <c r="G698" t="s">
        <v>641</v>
      </c>
      <c r="H698">
        <v>181</v>
      </c>
      <c r="I698" s="1">
        <v>33646</v>
      </c>
      <c r="J698">
        <v>26</v>
      </c>
      <c r="K698" t="s">
        <v>1561</v>
      </c>
      <c r="L698" t="s">
        <v>356</v>
      </c>
      <c r="M698" t="s">
        <v>45</v>
      </c>
      <c r="N698">
        <v>16</v>
      </c>
      <c r="O698" t="s">
        <v>148</v>
      </c>
      <c r="P698" t="s">
        <v>149</v>
      </c>
      <c r="Q698" t="s">
        <v>150</v>
      </c>
      <c r="R698">
        <v>53</v>
      </c>
      <c r="S698">
        <v>0</v>
      </c>
      <c r="T698">
        <v>0</v>
      </c>
      <c r="U698">
        <v>0</v>
      </c>
    </row>
    <row r="699" spans="1:22" x14ac:dyDescent="0.25">
      <c r="A699" t="s">
        <v>1998</v>
      </c>
      <c r="B699">
        <v>5446</v>
      </c>
      <c r="C699" t="s">
        <v>1562</v>
      </c>
      <c r="D699" t="s">
        <v>1563</v>
      </c>
      <c r="E699">
        <v>41</v>
      </c>
      <c r="F699" t="s">
        <v>82</v>
      </c>
      <c r="G699" t="s">
        <v>650</v>
      </c>
      <c r="H699">
        <v>210</v>
      </c>
      <c r="I699" s="1">
        <v>34779</v>
      </c>
      <c r="J699">
        <v>23</v>
      </c>
      <c r="K699" t="s">
        <v>1564</v>
      </c>
      <c r="L699" t="s">
        <v>60</v>
      </c>
      <c r="M699" t="s">
        <v>45</v>
      </c>
      <c r="N699">
        <v>26</v>
      </c>
      <c r="O699" t="s">
        <v>335</v>
      </c>
      <c r="P699" t="s">
        <v>336</v>
      </c>
      <c r="Q699" t="s">
        <v>337</v>
      </c>
      <c r="R699">
        <v>3</v>
      </c>
      <c r="S699">
        <v>1</v>
      </c>
      <c r="T699">
        <v>1</v>
      </c>
      <c r="U699">
        <v>2</v>
      </c>
      <c r="V699">
        <v>3</v>
      </c>
    </row>
    <row r="700" spans="1:22" x14ac:dyDescent="0.25">
      <c r="A700" t="s">
        <v>1998</v>
      </c>
      <c r="B700">
        <v>5293</v>
      </c>
      <c r="C700" t="s">
        <v>447</v>
      </c>
      <c r="D700" t="s">
        <v>166</v>
      </c>
      <c r="E700">
        <v>5</v>
      </c>
      <c r="F700" t="s">
        <v>82</v>
      </c>
      <c r="G700" t="s">
        <v>654</v>
      </c>
      <c r="H700">
        <v>212</v>
      </c>
      <c r="I700" s="1">
        <v>34054</v>
      </c>
      <c r="J700">
        <v>25</v>
      </c>
      <c r="K700" t="s">
        <v>1368</v>
      </c>
      <c r="L700" t="s">
        <v>44</v>
      </c>
      <c r="M700" t="s">
        <v>45</v>
      </c>
      <c r="N700">
        <v>30</v>
      </c>
      <c r="O700" t="s">
        <v>219</v>
      </c>
      <c r="P700" t="s">
        <v>220</v>
      </c>
      <c r="Q700" t="s">
        <v>221</v>
      </c>
      <c r="R700">
        <v>77</v>
      </c>
      <c r="S700">
        <v>2</v>
      </c>
      <c r="T700">
        <v>15</v>
      </c>
      <c r="U700">
        <v>17</v>
      </c>
      <c r="V700">
        <v>81</v>
      </c>
    </row>
    <row r="701" spans="1:22" x14ac:dyDescent="0.25">
      <c r="A701" t="s">
        <v>1998</v>
      </c>
      <c r="B701">
        <v>5894</v>
      </c>
      <c r="C701" t="s">
        <v>1565</v>
      </c>
      <c r="D701" t="s">
        <v>422</v>
      </c>
      <c r="E701">
        <v>30</v>
      </c>
      <c r="F701" t="s">
        <v>90</v>
      </c>
      <c r="G701" t="s">
        <v>654</v>
      </c>
      <c r="H701">
        <v>178</v>
      </c>
      <c r="I701" s="1">
        <v>34479</v>
      </c>
      <c r="J701">
        <v>23</v>
      </c>
      <c r="K701" t="s">
        <v>509</v>
      </c>
      <c r="L701" t="s">
        <v>26</v>
      </c>
      <c r="M701" t="s">
        <v>27</v>
      </c>
      <c r="N701">
        <v>10</v>
      </c>
      <c r="O701" t="s">
        <v>67</v>
      </c>
      <c r="P701" t="s">
        <v>68</v>
      </c>
      <c r="Q701" t="s">
        <v>69</v>
      </c>
      <c r="R701">
        <v>49</v>
      </c>
      <c r="S701">
        <v>0</v>
      </c>
      <c r="T701">
        <v>2</v>
      </c>
      <c r="U701">
        <v>2</v>
      </c>
    </row>
    <row r="702" spans="1:22" x14ac:dyDescent="0.25">
      <c r="A702" t="s">
        <v>1998</v>
      </c>
      <c r="B702">
        <v>5115</v>
      </c>
      <c r="C702" t="s">
        <v>1565</v>
      </c>
      <c r="D702" t="s">
        <v>151</v>
      </c>
      <c r="E702">
        <v>27</v>
      </c>
      <c r="F702" t="s">
        <v>82</v>
      </c>
      <c r="G702" t="s">
        <v>662</v>
      </c>
      <c r="H702">
        <v>205</v>
      </c>
      <c r="I702" s="1">
        <v>34239</v>
      </c>
      <c r="J702">
        <v>24</v>
      </c>
      <c r="K702" t="s">
        <v>66</v>
      </c>
      <c r="L702" t="s">
        <v>26</v>
      </c>
      <c r="M702" t="s">
        <v>45</v>
      </c>
      <c r="N702">
        <v>19</v>
      </c>
      <c r="O702" t="s">
        <v>77</v>
      </c>
      <c r="P702" t="s">
        <v>78</v>
      </c>
      <c r="Q702" t="s">
        <v>79</v>
      </c>
      <c r="R702">
        <v>60</v>
      </c>
      <c r="S702">
        <v>2</v>
      </c>
      <c r="T702">
        <v>9</v>
      </c>
      <c r="U702">
        <v>11</v>
      </c>
      <c r="V702">
        <v>52</v>
      </c>
    </row>
    <row r="703" spans="1:22" x14ac:dyDescent="0.25">
      <c r="A703" t="s">
        <v>1998</v>
      </c>
      <c r="B703">
        <v>4888</v>
      </c>
      <c r="C703" t="s">
        <v>1566</v>
      </c>
      <c r="D703" t="s">
        <v>324</v>
      </c>
      <c r="E703">
        <v>6</v>
      </c>
      <c r="F703" t="s">
        <v>82</v>
      </c>
      <c r="G703" t="s">
        <v>650</v>
      </c>
      <c r="H703">
        <v>213</v>
      </c>
      <c r="I703" s="1">
        <v>32560</v>
      </c>
      <c r="J703">
        <v>29</v>
      </c>
      <c r="K703" t="s">
        <v>1567</v>
      </c>
      <c r="L703" t="s">
        <v>26</v>
      </c>
      <c r="M703" t="s">
        <v>45</v>
      </c>
      <c r="N703">
        <v>28</v>
      </c>
      <c r="O703" t="s">
        <v>665</v>
      </c>
      <c r="P703" t="s">
        <v>666</v>
      </c>
      <c r="Q703" t="s">
        <v>667</v>
      </c>
      <c r="R703">
        <v>82</v>
      </c>
      <c r="S703">
        <v>9</v>
      </c>
      <c r="T703">
        <v>19</v>
      </c>
      <c r="U703">
        <v>28</v>
      </c>
      <c r="V703">
        <v>184</v>
      </c>
    </row>
    <row r="704" spans="1:22" x14ac:dyDescent="0.25">
      <c r="A704" t="s">
        <v>1998</v>
      </c>
      <c r="B704">
        <v>4659</v>
      </c>
      <c r="C704" t="s">
        <v>1568</v>
      </c>
      <c r="D704" t="s">
        <v>251</v>
      </c>
      <c r="E704">
        <v>57</v>
      </c>
      <c r="F704" t="s">
        <v>82</v>
      </c>
      <c r="G704" t="s">
        <v>1569</v>
      </c>
      <c r="H704">
        <v>229</v>
      </c>
      <c r="I704" s="1">
        <v>32905</v>
      </c>
      <c r="J704">
        <v>28</v>
      </c>
      <c r="K704" t="s">
        <v>1570</v>
      </c>
      <c r="L704" t="s">
        <v>44</v>
      </c>
      <c r="M704" t="s">
        <v>45</v>
      </c>
      <c r="N704">
        <v>2</v>
      </c>
      <c r="O704" t="s">
        <v>211</v>
      </c>
      <c r="P704" t="s">
        <v>212</v>
      </c>
      <c r="Q704" t="s">
        <v>213</v>
      </c>
      <c r="R704">
        <v>12</v>
      </c>
      <c r="S704">
        <v>2</v>
      </c>
      <c r="T704">
        <v>3</v>
      </c>
      <c r="U704">
        <v>5</v>
      </c>
      <c r="V704">
        <v>16</v>
      </c>
    </row>
    <row r="705" spans="1:22" x14ac:dyDescent="0.25">
      <c r="A705" t="s">
        <v>1998</v>
      </c>
      <c r="B705">
        <v>5915</v>
      </c>
      <c r="C705" t="s">
        <v>1571</v>
      </c>
      <c r="D705" t="s">
        <v>1328</v>
      </c>
      <c r="E705">
        <v>14</v>
      </c>
      <c r="F705" t="s">
        <v>82</v>
      </c>
      <c r="G705" t="s">
        <v>641</v>
      </c>
      <c r="H705">
        <v>212</v>
      </c>
      <c r="I705" s="1">
        <v>32141</v>
      </c>
      <c r="J705">
        <v>30</v>
      </c>
      <c r="K705" t="s">
        <v>1572</v>
      </c>
      <c r="L705" t="s">
        <v>356</v>
      </c>
      <c r="M705" t="s">
        <v>45</v>
      </c>
      <c r="N705">
        <v>3</v>
      </c>
      <c r="O705" t="s">
        <v>54</v>
      </c>
      <c r="P705" t="s">
        <v>55</v>
      </c>
      <c r="Q705" t="s">
        <v>56</v>
      </c>
      <c r="R705">
        <v>3</v>
      </c>
      <c r="S705">
        <v>0</v>
      </c>
      <c r="T705">
        <v>0</v>
      </c>
      <c r="U705">
        <v>0</v>
      </c>
      <c r="V705">
        <v>3</v>
      </c>
    </row>
    <row r="706" spans="1:22" x14ac:dyDescent="0.25">
      <c r="A706" t="s">
        <v>1998</v>
      </c>
      <c r="B706">
        <v>319</v>
      </c>
      <c r="C706" t="s">
        <v>1573</v>
      </c>
      <c r="D706" t="s">
        <v>1574</v>
      </c>
      <c r="E706">
        <v>61</v>
      </c>
      <c r="F706" t="s">
        <v>23</v>
      </c>
      <c r="G706" t="s">
        <v>654</v>
      </c>
      <c r="H706">
        <v>211</v>
      </c>
      <c r="I706" s="1">
        <v>30848</v>
      </c>
      <c r="J706">
        <v>33</v>
      </c>
      <c r="K706" t="s">
        <v>594</v>
      </c>
      <c r="L706" t="s">
        <v>26</v>
      </c>
      <c r="M706" t="s">
        <v>45</v>
      </c>
      <c r="N706">
        <v>9</v>
      </c>
      <c r="O706" t="s">
        <v>379</v>
      </c>
      <c r="P706" t="s">
        <v>107</v>
      </c>
      <c r="Q706" t="s">
        <v>380</v>
      </c>
      <c r="R706">
        <v>67</v>
      </c>
      <c r="S706">
        <v>23</v>
      </c>
      <c r="T706">
        <v>15</v>
      </c>
      <c r="U706">
        <v>38</v>
      </c>
      <c r="V706">
        <v>195</v>
      </c>
    </row>
    <row r="707" spans="1:22" x14ac:dyDescent="0.25">
      <c r="A707" t="s">
        <v>1998</v>
      </c>
      <c r="B707">
        <v>4810</v>
      </c>
      <c r="C707" t="s">
        <v>1573</v>
      </c>
      <c r="D707" t="s">
        <v>691</v>
      </c>
      <c r="E707">
        <v>20</v>
      </c>
      <c r="F707" t="s">
        <v>41</v>
      </c>
      <c r="G707" t="s">
        <v>662</v>
      </c>
      <c r="H707">
        <v>190</v>
      </c>
      <c r="I707" s="1">
        <v>32637</v>
      </c>
      <c r="J707">
        <v>28</v>
      </c>
      <c r="K707" t="s">
        <v>1575</v>
      </c>
      <c r="L707" t="s">
        <v>26</v>
      </c>
      <c r="M707" t="s">
        <v>45</v>
      </c>
      <c r="N707">
        <v>11</v>
      </c>
      <c r="O707" t="s">
        <v>46</v>
      </c>
      <c r="P707" t="s">
        <v>47</v>
      </c>
      <c r="Q707" t="s">
        <v>48</v>
      </c>
      <c r="R707">
        <v>81</v>
      </c>
      <c r="S707">
        <v>7</v>
      </c>
      <c r="T707">
        <v>10</v>
      </c>
      <c r="U707">
        <v>17</v>
      </c>
      <c r="V707">
        <v>125</v>
      </c>
    </row>
    <row r="708" spans="1:22" x14ac:dyDescent="0.25">
      <c r="A708" t="s">
        <v>1998</v>
      </c>
      <c r="B708">
        <v>4501</v>
      </c>
      <c r="C708" t="s">
        <v>1576</v>
      </c>
      <c r="D708" t="s">
        <v>1577</v>
      </c>
      <c r="E708">
        <v>18</v>
      </c>
      <c r="F708" t="s">
        <v>23</v>
      </c>
      <c r="G708" t="s">
        <v>641</v>
      </c>
      <c r="H708">
        <v>221</v>
      </c>
      <c r="I708" s="1">
        <v>32023</v>
      </c>
      <c r="J708">
        <v>30</v>
      </c>
      <c r="K708" t="s">
        <v>1578</v>
      </c>
      <c r="L708" t="s">
        <v>26</v>
      </c>
      <c r="M708" t="s">
        <v>45</v>
      </c>
      <c r="N708">
        <v>18</v>
      </c>
      <c r="O708" t="s">
        <v>36</v>
      </c>
      <c r="P708" t="s">
        <v>37</v>
      </c>
      <c r="Q708" t="s">
        <v>38</v>
      </c>
      <c r="R708">
        <v>70</v>
      </c>
      <c r="S708">
        <v>23</v>
      </c>
      <c r="T708">
        <v>18</v>
      </c>
      <c r="U708">
        <v>41</v>
      </c>
      <c r="V708">
        <v>202</v>
      </c>
    </row>
    <row r="709" spans="1:22" x14ac:dyDescent="0.25">
      <c r="A709" t="s">
        <v>1998</v>
      </c>
      <c r="B709">
        <v>11703</v>
      </c>
      <c r="C709" t="s">
        <v>1579</v>
      </c>
      <c r="D709" t="s">
        <v>116</v>
      </c>
      <c r="E709">
        <v>35</v>
      </c>
      <c r="F709" t="s">
        <v>90</v>
      </c>
      <c r="G709" t="s">
        <v>645</v>
      </c>
      <c r="H709">
        <v>198</v>
      </c>
      <c r="I709" s="1">
        <v>35071</v>
      </c>
      <c r="J709">
        <v>22</v>
      </c>
      <c r="K709" t="s">
        <v>1580</v>
      </c>
      <c r="L709" t="s">
        <v>44</v>
      </c>
      <c r="M709" t="s">
        <v>27</v>
      </c>
      <c r="N709">
        <v>3</v>
      </c>
      <c r="O709" t="s">
        <v>54</v>
      </c>
      <c r="P709" t="s">
        <v>55</v>
      </c>
      <c r="Q709" t="s">
        <v>56</v>
      </c>
      <c r="R709">
        <v>1</v>
      </c>
      <c r="S709">
        <v>0</v>
      </c>
      <c r="T709">
        <v>0</v>
      </c>
      <c r="U709">
        <v>0</v>
      </c>
    </row>
    <row r="710" spans="1:22" x14ac:dyDescent="0.25">
      <c r="A710" t="s">
        <v>1998</v>
      </c>
      <c r="B710">
        <v>221</v>
      </c>
      <c r="C710" t="s">
        <v>1581</v>
      </c>
      <c r="D710" t="s">
        <v>593</v>
      </c>
      <c r="E710">
        <v>25</v>
      </c>
      <c r="F710" t="s">
        <v>51</v>
      </c>
      <c r="G710" t="s">
        <v>662</v>
      </c>
      <c r="H710">
        <v>209</v>
      </c>
      <c r="I710" s="1">
        <v>29024</v>
      </c>
      <c r="J710">
        <v>38</v>
      </c>
      <c r="K710" t="s">
        <v>1582</v>
      </c>
      <c r="L710" t="s">
        <v>26</v>
      </c>
      <c r="M710" t="s">
        <v>45</v>
      </c>
      <c r="N710">
        <v>13</v>
      </c>
      <c r="O710" t="s">
        <v>228</v>
      </c>
      <c r="P710" t="s">
        <v>229</v>
      </c>
      <c r="Q710" t="s">
        <v>230</v>
      </c>
      <c r="R710">
        <v>53</v>
      </c>
      <c r="S710">
        <v>1</v>
      </c>
      <c r="T710">
        <v>3</v>
      </c>
      <c r="U710">
        <v>4</v>
      </c>
      <c r="V710">
        <v>42</v>
      </c>
    </row>
    <row r="711" spans="1:22" x14ac:dyDescent="0.25">
      <c r="A711" t="s">
        <v>1998</v>
      </c>
      <c r="B711">
        <v>5226</v>
      </c>
      <c r="C711" t="s">
        <v>1583</v>
      </c>
      <c r="D711" t="s">
        <v>761</v>
      </c>
      <c r="E711">
        <v>29</v>
      </c>
      <c r="F711" t="s">
        <v>41</v>
      </c>
      <c r="G711" t="s">
        <v>650</v>
      </c>
      <c r="H711">
        <v>212</v>
      </c>
      <c r="I711" s="1">
        <v>33526</v>
      </c>
      <c r="J711">
        <v>26</v>
      </c>
      <c r="K711" t="s">
        <v>1584</v>
      </c>
      <c r="L711" t="s">
        <v>44</v>
      </c>
      <c r="M711" t="s">
        <v>45</v>
      </c>
      <c r="N711">
        <v>8</v>
      </c>
      <c r="O711" t="s">
        <v>106</v>
      </c>
      <c r="P711" t="s">
        <v>107</v>
      </c>
      <c r="Q711" t="s">
        <v>108</v>
      </c>
      <c r="R711">
        <v>81</v>
      </c>
      <c r="S711">
        <v>20</v>
      </c>
      <c r="T711">
        <v>25</v>
      </c>
      <c r="U711">
        <v>45</v>
      </c>
      <c r="V711">
        <v>173</v>
      </c>
    </row>
    <row r="712" spans="1:22" x14ac:dyDescent="0.25">
      <c r="A712" t="s">
        <v>1998</v>
      </c>
      <c r="B712">
        <v>9050</v>
      </c>
      <c r="C712" t="s">
        <v>1583</v>
      </c>
      <c r="D712" t="s">
        <v>175</v>
      </c>
      <c r="E712">
        <v>34</v>
      </c>
      <c r="F712" t="s">
        <v>82</v>
      </c>
      <c r="G712" t="s">
        <v>662</v>
      </c>
      <c r="H712">
        <v>185</v>
      </c>
      <c r="I712" s="1">
        <v>33803</v>
      </c>
      <c r="J712">
        <v>25</v>
      </c>
      <c r="K712" t="s">
        <v>1585</v>
      </c>
      <c r="L712" t="s">
        <v>44</v>
      </c>
      <c r="M712" t="s">
        <v>45</v>
      </c>
      <c r="N712">
        <v>15</v>
      </c>
      <c r="O712" t="s">
        <v>253</v>
      </c>
      <c r="P712" t="s">
        <v>254</v>
      </c>
      <c r="Q712" t="s">
        <v>255</v>
      </c>
      <c r="R712">
        <v>11</v>
      </c>
      <c r="S712">
        <v>0</v>
      </c>
      <c r="T712">
        <v>0</v>
      </c>
      <c r="U712">
        <v>0</v>
      </c>
      <c r="V712">
        <v>10</v>
      </c>
    </row>
    <row r="713" spans="1:22" x14ac:dyDescent="0.25">
      <c r="A713" t="s">
        <v>1998</v>
      </c>
      <c r="B713">
        <v>5361</v>
      </c>
      <c r="C713" t="s">
        <v>1586</v>
      </c>
      <c r="D713" t="s">
        <v>725</v>
      </c>
      <c r="E713">
        <v>15</v>
      </c>
      <c r="F713" t="s">
        <v>82</v>
      </c>
      <c r="G713" t="s">
        <v>650</v>
      </c>
      <c r="H713">
        <v>219</v>
      </c>
      <c r="I713" s="1">
        <v>33642</v>
      </c>
      <c r="J713">
        <v>26</v>
      </c>
      <c r="K713" t="s">
        <v>34</v>
      </c>
      <c r="L713" t="s">
        <v>35</v>
      </c>
      <c r="M713" t="s">
        <v>45</v>
      </c>
      <c r="N713">
        <v>27</v>
      </c>
      <c r="O713" t="s">
        <v>237</v>
      </c>
      <c r="P713" t="s">
        <v>238</v>
      </c>
      <c r="Q713" t="s">
        <v>239</v>
      </c>
      <c r="R713">
        <v>40</v>
      </c>
      <c r="S713">
        <v>0</v>
      </c>
      <c r="T713">
        <v>3</v>
      </c>
      <c r="U713">
        <v>3</v>
      </c>
      <c r="V713">
        <v>46</v>
      </c>
    </row>
    <row r="714" spans="1:22" x14ac:dyDescent="0.25">
      <c r="A714" t="s">
        <v>1998</v>
      </c>
      <c r="B714">
        <v>5407</v>
      </c>
      <c r="C714" t="s">
        <v>1587</v>
      </c>
      <c r="D714" t="s">
        <v>1588</v>
      </c>
      <c r="E714">
        <v>15</v>
      </c>
      <c r="F714" t="s">
        <v>41</v>
      </c>
      <c r="G714" t="s">
        <v>650</v>
      </c>
      <c r="H714">
        <v>200</v>
      </c>
      <c r="I714" s="1">
        <v>33291</v>
      </c>
      <c r="J714">
        <v>27</v>
      </c>
      <c r="K714" t="s">
        <v>552</v>
      </c>
      <c r="L714" t="s">
        <v>356</v>
      </c>
      <c r="M714" t="s">
        <v>45</v>
      </c>
      <c r="N714">
        <v>3</v>
      </c>
      <c r="O714" t="s">
        <v>54</v>
      </c>
      <c r="P714" t="s">
        <v>55</v>
      </c>
      <c r="Q714" t="s">
        <v>56</v>
      </c>
      <c r="R714">
        <v>19</v>
      </c>
      <c r="S714">
        <v>1</v>
      </c>
      <c r="T714">
        <v>4</v>
      </c>
      <c r="U714">
        <v>5</v>
      </c>
      <c r="V714">
        <v>27</v>
      </c>
    </row>
    <row r="715" spans="1:22" x14ac:dyDescent="0.25">
      <c r="A715" t="s">
        <v>1998</v>
      </c>
      <c r="B715">
        <v>4626</v>
      </c>
      <c r="C715" t="s">
        <v>1589</v>
      </c>
      <c r="D715" t="s">
        <v>1314</v>
      </c>
      <c r="E715">
        <v>30</v>
      </c>
      <c r="F715" t="s">
        <v>90</v>
      </c>
      <c r="G715" t="s">
        <v>662</v>
      </c>
      <c r="H715">
        <v>209</v>
      </c>
      <c r="I715" s="1">
        <v>32223</v>
      </c>
      <c r="J715">
        <v>30</v>
      </c>
      <c r="K715" t="s">
        <v>1590</v>
      </c>
      <c r="L715" t="s">
        <v>356</v>
      </c>
      <c r="M715" t="s">
        <v>45</v>
      </c>
      <c r="N715">
        <v>6</v>
      </c>
      <c r="O715" t="s">
        <v>196</v>
      </c>
      <c r="P715" t="s">
        <v>197</v>
      </c>
      <c r="Q715" t="s">
        <v>198</v>
      </c>
      <c r="R715">
        <v>28</v>
      </c>
      <c r="S715">
        <v>0</v>
      </c>
      <c r="T715">
        <v>0</v>
      </c>
      <c r="U715">
        <v>0</v>
      </c>
    </row>
    <row r="716" spans="1:22" x14ac:dyDescent="0.25">
      <c r="A716" t="s">
        <v>1998</v>
      </c>
      <c r="B716">
        <v>4868</v>
      </c>
      <c r="C716" t="s">
        <v>1591</v>
      </c>
      <c r="D716" t="s">
        <v>1592</v>
      </c>
      <c r="E716">
        <v>22</v>
      </c>
      <c r="F716" t="s">
        <v>51</v>
      </c>
      <c r="G716" t="s">
        <v>641</v>
      </c>
      <c r="H716">
        <v>216</v>
      </c>
      <c r="I716" s="1">
        <v>33855</v>
      </c>
      <c r="J716">
        <v>25</v>
      </c>
      <c r="K716" t="s">
        <v>1593</v>
      </c>
      <c r="L716" t="s">
        <v>60</v>
      </c>
      <c r="M716" t="s">
        <v>45</v>
      </c>
      <c r="N716">
        <v>25</v>
      </c>
      <c r="O716" t="s">
        <v>112</v>
      </c>
      <c r="P716" t="s">
        <v>113</v>
      </c>
      <c r="Q716" t="s">
        <v>114</v>
      </c>
      <c r="R716">
        <v>82</v>
      </c>
      <c r="S716">
        <v>25</v>
      </c>
      <c r="T716">
        <v>32</v>
      </c>
      <c r="U716">
        <v>57</v>
      </c>
      <c r="V716">
        <v>186</v>
      </c>
    </row>
    <row r="717" spans="1:22" x14ac:dyDescent="0.25">
      <c r="A717" t="s">
        <v>1998</v>
      </c>
      <c r="B717">
        <v>4211</v>
      </c>
      <c r="C717" t="s">
        <v>1594</v>
      </c>
      <c r="D717" t="s">
        <v>1595</v>
      </c>
      <c r="E717">
        <v>51</v>
      </c>
      <c r="F717" t="s">
        <v>41</v>
      </c>
      <c r="G717" t="s">
        <v>662</v>
      </c>
      <c r="H717">
        <v>188</v>
      </c>
      <c r="I717" s="1">
        <v>30796</v>
      </c>
      <c r="J717">
        <v>34</v>
      </c>
      <c r="K717" t="s">
        <v>655</v>
      </c>
      <c r="L717" t="s">
        <v>656</v>
      </c>
      <c r="M717" t="s">
        <v>45</v>
      </c>
      <c r="N717">
        <v>16</v>
      </c>
      <c r="O717" t="s">
        <v>148</v>
      </c>
      <c r="P717" t="s">
        <v>149</v>
      </c>
      <c r="Q717" t="s">
        <v>150</v>
      </c>
      <c r="R717">
        <v>79</v>
      </c>
      <c r="S717">
        <v>17</v>
      </c>
      <c r="T717">
        <v>24</v>
      </c>
      <c r="U717">
        <v>41</v>
      </c>
      <c r="V717">
        <v>162</v>
      </c>
    </row>
    <row r="718" spans="1:22" x14ac:dyDescent="0.25">
      <c r="A718" t="s">
        <v>1998</v>
      </c>
      <c r="B718">
        <v>4493</v>
      </c>
      <c r="C718" t="s">
        <v>1596</v>
      </c>
      <c r="D718" t="s">
        <v>1597</v>
      </c>
      <c r="E718">
        <v>31</v>
      </c>
      <c r="F718" t="s">
        <v>90</v>
      </c>
      <c r="G718" t="s">
        <v>641</v>
      </c>
      <c r="H718">
        <v>215</v>
      </c>
      <c r="I718" s="1">
        <v>30557</v>
      </c>
      <c r="J718">
        <v>34</v>
      </c>
      <c r="K718" t="s">
        <v>506</v>
      </c>
      <c r="L718" t="s">
        <v>53</v>
      </c>
      <c r="M718" t="s">
        <v>45</v>
      </c>
      <c r="N718">
        <v>27</v>
      </c>
      <c r="O718" t="s">
        <v>237</v>
      </c>
      <c r="P718" t="s">
        <v>238</v>
      </c>
      <c r="Q718" t="s">
        <v>239</v>
      </c>
      <c r="R718">
        <v>38</v>
      </c>
      <c r="S718">
        <v>0</v>
      </c>
      <c r="T718">
        <v>0</v>
      </c>
      <c r="U718">
        <v>0</v>
      </c>
    </row>
    <row r="719" spans="1:22" x14ac:dyDescent="0.25">
      <c r="A719" t="s">
        <v>1998</v>
      </c>
      <c r="B719">
        <v>11292</v>
      </c>
      <c r="C719" t="s">
        <v>1598</v>
      </c>
      <c r="D719" t="s">
        <v>1599</v>
      </c>
      <c r="E719">
        <v>67</v>
      </c>
      <c r="F719" t="s">
        <v>41</v>
      </c>
      <c r="G719" t="s">
        <v>650</v>
      </c>
      <c r="H719">
        <v>212</v>
      </c>
      <c r="I719" s="1">
        <v>34357</v>
      </c>
      <c r="J719">
        <v>24</v>
      </c>
      <c r="K719" t="s">
        <v>1239</v>
      </c>
      <c r="L719" t="s">
        <v>44</v>
      </c>
      <c r="M719" t="s">
        <v>27</v>
      </c>
      <c r="N719">
        <v>9</v>
      </c>
      <c r="O719" t="s">
        <v>379</v>
      </c>
      <c r="P719" t="s">
        <v>107</v>
      </c>
      <c r="Q719" t="s">
        <v>380</v>
      </c>
      <c r="R719">
        <v>1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 t="s">
        <v>1998</v>
      </c>
      <c r="B720">
        <v>5033</v>
      </c>
      <c r="C720" t="s">
        <v>1600</v>
      </c>
      <c r="D720" t="s">
        <v>1398</v>
      </c>
      <c r="E720">
        <v>31</v>
      </c>
      <c r="F720" t="s">
        <v>90</v>
      </c>
      <c r="G720" t="s">
        <v>748</v>
      </c>
      <c r="H720">
        <v>229</v>
      </c>
      <c r="I720" s="1">
        <v>32951</v>
      </c>
      <c r="J720">
        <v>28</v>
      </c>
      <c r="K720" t="s">
        <v>1601</v>
      </c>
      <c r="L720" t="s">
        <v>35</v>
      </c>
      <c r="M720" t="s">
        <v>45</v>
      </c>
      <c r="N720">
        <v>15</v>
      </c>
      <c r="O720" t="s">
        <v>253</v>
      </c>
      <c r="P720" t="s">
        <v>254</v>
      </c>
      <c r="Q720" t="s">
        <v>255</v>
      </c>
      <c r="R720">
        <v>27</v>
      </c>
      <c r="S720">
        <v>0</v>
      </c>
      <c r="T720">
        <v>0</v>
      </c>
      <c r="U720">
        <v>0</v>
      </c>
    </row>
    <row r="721" spans="1:22" x14ac:dyDescent="0.25">
      <c r="A721" t="s">
        <v>1998</v>
      </c>
      <c r="B721">
        <v>4300</v>
      </c>
      <c r="C721" t="s">
        <v>1602</v>
      </c>
      <c r="D721" t="s">
        <v>154</v>
      </c>
      <c r="E721">
        <v>2</v>
      </c>
      <c r="F721" t="s">
        <v>82</v>
      </c>
      <c r="G721" t="s">
        <v>662</v>
      </c>
      <c r="H721">
        <v>203</v>
      </c>
      <c r="I721" s="1">
        <v>31752</v>
      </c>
      <c r="J721">
        <v>31</v>
      </c>
      <c r="K721" t="s">
        <v>914</v>
      </c>
      <c r="L721" t="s">
        <v>44</v>
      </c>
      <c r="M721" t="s">
        <v>45</v>
      </c>
      <c r="N721">
        <v>5</v>
      </c>
      <c r="O721" t="s">
        <v>438</v>
      </c>
      <c r="P721" t="s">
        <v>439</v>
      </c>
      <c r="Q721" t="s">
        <v>440</v>
      </c>
      <c r="R721">
        <v>79</v>
      </c>
      <c r="S721">
        <v>5</v>
      </c>
      <c r="T721">
        <v>34</v>
      </c>
      <c r="U721">
        <v>39</v>
      </c>
      <c r="V721">
        <v>154</v>
      </c>
    </row>
    <row r="722" spans="1:22" x14ac:dyDescent="0.25">
      <c r="A722" t="s">
        <v>1998</v>
      </c>
      <c r="B722">
        <v>5544</v>
      </c>
      <c r="C722" t="s">
        <v>1603</v>
      </c>
      <c r="D722" t="s">
        <v>1604</v>
      </c>
      <c r="E722">
        <v>23</v>
      </c>
      <c r="F722" t="s">
        <v>51</v>
      </c>
      <c r="G722" t="s">
        <v>662</v>
      </c>
      <c r="H722">
        <v>205</v>
      </c>
      <c r="I722" s="1">
        <v>34012</v>
      </c>
      <c r="J722">
        <v>25</v>
      </c>
      <c r="K722" t="s">
        <v>186</v>
      </c>
      <c r="L722" t="s">
        <v>44</v>
      </c>
      <c r="M722" t="s">
        <v>45</v>
      </c>
      <c r="N722">
        <v>7</v>
      </c>
      <c r="O722" t="s">
        <v>85</v>
      </c>
      <c r="P722" t="s">
        <v>86</v>
      </c>
      <c r="Q722" t="s">
        <v>87</v>
      </c>
      <c r="R722">
        <v>44</v>
      </c>
      <c r="S722">
        <v>8</v>
      </c>
      <c r="T722">
        <v>2</v>
      </c>
      <c r="U722">
        <v>10</v>
      </c>
      <c r="V722">
        <v>63</v>
      </c>
    </row>
    <row r="723" spans="1:22" x14ac:dyDescent="0.25">
      <c r="A723" t="s">
        <v>1998</v>
      </c>
      <c r="B723">
        <v>12294</v>
      </c>
      <c r="C723" t="s">
        <v>1605</v>
      </c>
      <c r="D723" t="s">
        <v>1583</v>
      </c>
      <c r="E723">
        <v>62</v>
      </c>
      <c r="F723" t="s">
        <v>82</v>
      </c>
      <c r="G723" t="s">
        <v>641</v>
      </c>
      <c r="H723">
        <v>191</v>
      </c>
      <c r="I723" s="1">
        <v>35212</v>
      </c>
      <c r="J723">
        <v>21</v>
      </c>
      <c r="K723" t="s">
        <v>412</v>
      </c>
      <c r="L723" t="s">
        <v>26</v>
      </c>
      <c r="M723" t="s">
        <v>27</v>
      </c>
      <c r="N723">
        <v>2</v>
      </c>
      <c r="O723" t="s">
        <v>211</v>
      </c>
      <c r="P723" t="s">
        <v>212</v>
      </c>
      <c r="Q723" t="s">
        <v>213</v>
      </c>
      <c r="R723">
        <v>10</v>
      </c>
      <c r="S723">
        <v>0</v>
      </c>
      <c r="T723">
        <v>0</v>
      </c>
      <c r="U723">
        <v>0</v>
      </c>
      <c r="V723">
        <v>8</v>
      </c>
    </row>
    <row r="724" spans="1:22" x14ac:dyDescent="0.25">
      <c r="A724" t="s">
        <v>1998</v>
      </c>
      <c r="B724">
        <v>5077</v>
      </c>
      <c r="C724" t="s">
        <v>1606</v>
      </c>
      <c r="D724" t="s">
        <v>248</v>
      </c>
      <c r="E724">
        <v>71</v>
      </c>
      <c r="F724" t="s">
        <v>41</v>
      </c>
      <c r="G724" t="s">
        <v>650</v>
      </c>
      <c r="H724">
        <v>225</v>
      </c>
      <c r="I724" s="1">
        <v>32682</v>
      </c>
      <c r="J724">
        <v>28</v>
      </c>
      <c r="K724" t="s">
        <v>1607</v>
      </c>
      <c r="L724" t="s">
        <v>26</v>
      </c>
      <c r="M724" t="s">
        <v>45</v>
      </c>
      <c r="N724">
        <v>28</v>
      </c>
      <c r="O724" t="s">
        <v>665</v>
      </c>
      <c r="P724" t="s">
        <v>666</v>
      </c>
      <c r="Q724" t="s">
        <v>667</v>
      </c>
      <c r="R724">
        <v>46</v>
      </c>
      <c r="S724">
        <v>4</v>
      </c>
      <c r="T724">
        <v>4</v>
      </c>
      <c r="U724">
        <v>8</v>
      </c>
      <c r="V724">
        <v>39</v>
      </c>
    </row>
    <row r="725" spans="1:22" x14ac:dyDescent="0.25">
      <c r="A725" t="s">
        <v>1998</v>
      </c>
      <c r="B725">
        <v>5251</v>
      </c>
      <c r="C725" t="s">
        <v>1608</v>
      </c>
      <c r="D725" t="s">
        <v>1609</v>
      </c>
      <c r="E725">
        <v>42</v>
      </c>
      <c r="F725" t="s">
        <v>41</v>
      </c>
      <c r="G725" t="s">
        <v>662</v>
      </c>
      <c r="H725">
        <v>189</v>
      </c>
      <c r="I725" s="1">
        <v>33659</v>
      </c>
      <c r="J725">
        <v>26</v>
      </c>
      <c r="K725" t="s">
        <v>34</v>
      </c>
      <c r="L725" t="s">
        <v>35</v>
      </c>
      <c r="M725" t="s">
        <v>45</v>
      </c>
      <c r="N725">
        <v>3</v>
      </c>
      <c r="O725" t="s">
        <v>54</v>
      </c>
      <c r="P725" t="s">
        <v>55</v>
      </c>
      <c r="Q725" t="s">
        <v>56</v>
      </c>
      <c r="R725">
        <v>82</v>
      </c>
      <c r="S725">
        <v>7</v>
      </c>
      <c r="T725">
        <v>5</v>
      </c>
      <c r="U725">
        <v>12</v>
      </c>
      <c r="V725">
        <v>104</v>
      </c>
    </row>
    <row r="726" spans="1:22" x14ac:dyDescent="0.25">
      <c r="A726" t="s">
        <v>1998</v>
      </c>
      <c r="B726">
        <v>5896</v>
      </c>
      <c r="C726" t="s">
        <v>1610</v>
      </c>
      <c r="D726" t="s">
        <v>497</v>
      </c>
      <c r="E726">
        <v>83</v>
      </c>
      <c r="F726" t="s">
        <v>23</v>
      </c>
      <c r="G726" t="s">
        <v>650</v>
      </c>
      <c r="H726">
        <v>210</v>
      </c>
      <c r="I726" s="1">
        <v>33848</v>
      </c>
      <c r="J726">
        <v>25</v>
      </c>
      <c r="K726" t="s">
        <v>1210</v>
      </c>
      <c r="L726" t="s">
        <v>356</v>
      </c>
      <c r="M726" t="s">
        <v>45</v>
      </c>
      <c r="N726">
        <v>16</v>
      </c>
      <c r="O726" t="s">
        <v>148</v>
      </c>
      <c r="P726" t="s">
        <v>149</v>
      </c>
      <c r="Q726" t="s">
        <v>150</v>
      </c>
      <c r="R726">
        <v>11</v>
      </c>
      <c r="S726">
        <v>1</v>
      </c>
      <c r="T726">
        <v>0</v>
      </c>
      <c r="U726">
        <v>1</v>
      </c>
      <c r="V726">
        <v>19</v>
      </c>
    </row>
    <row r="727" spans="1:22" x14ac:dyDescent="0.25">
      <c r="A727" t="s">
        <v>1998</v>
      </c>
      <c r="B727">
        <v>4993</v>
      </c>
      <c r="C727" t="s">
        <v>1611</v>
      </c>
      <c r="D727" t="s">
        <v>151</v>
      </c>
      <c r="E727">
        <v>93</v>
      </c>
      <c r="F727" t="s">
        <v>41</v>
      </c>
      <c r="G727" t="s">
        <v>645</v>
      </c>
      <c r="H727">
        <v>191</v>
      </c>
      <c r="I727" s="1">
        <v>34071</v>
      </c>
      <c r="J727">
        <v>25</v>
      </c>
      <c r="K727" t="s">
        <v>651</v>
      </c>
      <c r="L727" t="s">
        <v>26</v>
      </c>
      <c r="M727" t="s">
        <v>45</v>
      </c>
      <c r="N727">
        <v>24</v>
      </c>
      <c r="O727" t="s">
        <v>142</v>
      </c>
      <c r="P727" t="s">
        <v>143</v>
      </c>
      <c r="Q727" t="s">
        <v>144</v>
      </c>
      <c r="R727">
        <v>82</v>
      </c>
      <c r="S727">
        <v>18</v>
      </c>
      <c r="T727">
        <v>25</v>
      </c>
      <c r="U727">
        <v>43</v>
      </c>
      <c r="V727">
        <v>200</v>
      </c>
    </row>
    <row r="728" spans="1:22" x14ac:dyDescent="0.25">
      <c r="A728" t="s">
        <v>1998</v>
      </c>
      <c r="B728">
        <v>5464</v>
      </c>
      <c r="C728" t="s">
        <v>1612</v>
      </c>
      <c r="D728" t="s">
        <v>1613</v>
      </c>
      <c r="E728">
        <v>25</v>
      </c>
      <c r="F728" t="s">
        <v>82</v>
      </c>
      <c r="G728" t="s">
        <v>654</v>
      </c>
      <c r="H728">
        <v>221</v>
      </c>
      <c r="I728" s="1">
        <v>34734</v>
      </c>
      <c r="J728">
        <v>23</v>
      </c>
      <c r="K728" t="s">
        <v>25</v>
      </c>
      <c r="L728" t="s">
        <v>26</v>
      </c>
      <c r="M728" t="s">
        <v>45</v>
      </c>
      <c r="N728">
        <v>24</v>
      </c>
      <c r="O728" t="s">
        <v>142</v>
      </c>
      <c r="P728" t="s">
        <v>143</v>
      </c>
      <c r="Q728" t="s">
        <v>144</v>
      </c>
      <c r="R728">
        <v>44</v>
      </c>
      <c r="S728">
        <v>5</v>
      </c>
      <c r="T728">
        <v>6</v>
      </c>
      <c r="U728">
        <v>11</v>
      </c>
      <c r="V728">
        <v>85</v>
      </c>
    </row>
    <row r="729" spans="1:22" x14ac:dyDescent="0.25">
      <c r="A729" t="s">
        <v>1998</v>
      </c>
      <c r="B729">
        <v>5784</v>
      </c>
      <c r="C729" t="s">
        <v>1614</v>
      </c>
      <c r="D729" t="s">
        <v>1121</v>
      </c>
      <c r="E729">
        <v>65</v>
      </c>
      <c r="F729" t="s">
        <v>82</v>
      </c>
      <c r="G729" t="s">
        <v>662</v>
      </c>
      <c r="H729">
        <v>191</v>
      </c>
      <c r="I729" s="1">
        <v>34491</v>
      </c>
      <c r="J729">
        <v>23</v>
      </c>
      <c r="K729" t="s">
        <v>308</v>
      </c>
      <c r="L729" t="s">
        <v>53</v>
      </c>
      <c r="M729" t="s">
        <v>27</v>
      </c>
      <c r="N729">
        <v>19</v>
      </c>
      <c r="O729" t="s">
        <v>77</v>
      </c>
      <c r="P729" t="s">
        <v>78</v>
      </c>
      <c r="Q729" t="s">
        <v>79</v>
      </c>
      <c r="R729">
        <v>66</v>
      </c>
      <c r="S729">
        <v>2</v>
      </c>
      <c r="T729">
        <v>5</v>
      </c>
      <c r="U729">
        <v>7</v>
      </c>
      <c r="V729">
        <v>66</v>
      </c>
    </row>
    <row r="730" spans="1:22" x14ac:dyDescent="0.25">
      <c r="A730" t="s">
        <v>1998</v>
      </c>
      <c r="B730">
        <v>9634</v>
      </c>
      <c r="C730" t="s">
        <v>1615</v>
      </c>
      <c r="D730" t="s">
        <v>815</v>
      </c>
      <c r="E730">
        <v>70</v>
      </c>
      <c r="F730" t="s">
        <v>23</v>
      </c>
      <c r="G730" t="s">
        <v>662</v>
      </c>
      <c r="H730">
        <v>192</v>
      </c>
      <c r="I730" s="1">
        <v>35854</v>
      </c>
      <c r="J730">
        <v>20</v>
      </c>
      <c r="K730" t="s">
        <v>236</v>
      </c>
      <c r="L730" t="s">
        <v>26</v>
      </c>
      <c r="M730" t="s">
        <v>27</v>
      </c>
      <c r="N730">
        <v>15</v>
      </c>
      <c r="O730" t="s">
        <v>253</v>
      </c>
      <c r="P730" t="s">
        <v>254</v>
      </c>
      <c r="Q730" t="s">
        <v>255</v>
      </c>
      <c r="R730">
        <v>3</v>
      </c>
      <c r="S730">
        <v>0</v>
      </c>
      <c r="T730">
        <v>1</v>
      </c>
      <c r="U730">
        <v>1</v>
      </c>
      <c r="V730">
        <v>4</v>
      </c>
    </row>
    <row r="731" spans="1:22" x14ac:dyDescent="0.25">
      <c r="A731" t="s">
        <v>1998</v>
      </c>
      <c r="B731">
        <v>5418</v>
      </c>
      <c r="C731" t="s">
        <v>1615</v>
      </c>
      <c r="D731" t="s">
        <v>842</v>
      </c>
      <c r="E731">
        <v>29</v>
      </c>
      <c r="F731" t="s">
        <v>41</v>
      </c>
      <c r="G731" t="s">
        <v>645</v>
      </c>
      <c r="H731">
        <v>191</v>
      </c>
      <c r="I731" s="1">
        <v>35186</v>
      </c>
      <c r="J731">
        <v>21</v>
      </c>
      <c r="K731" t="s">
        <v>236</v>
      </c>
      <c r="L731" t="s">
        <v>26</v>
      </c>
      <c r="M731" t="s">
        <v>27</v>
      </c>
      <c r="N731">
        <v>12</v>
      </c>
      <c r="O731" t="s">
        <v>168</v>
      </c>
      <c r="P731" t="s">
        <v>169</v>
      </c>
      <c r="Q731" t="s">
        <v>170</v>
      </c>
      <c r="R731">
        <v>81</v>
      </c>
      <c r="S731">
        <v>22</v>
      </c>
      <c r="T731">
        <v>39</v>
      </c>
      <c r="U731">
        <v>61</v>
      </c>
      <c r="V731">
        <v>205</v>
      </c>
    </row>
    <row r="732" spans="1:22" x14ac:dyDescent="0.25">
      <c r="A732" t="s">
        <v>1998</v>
      </c>
      <c r="B732">
        <v>5452</v>
      </c>
      <c r="C732" t="s">
        <v>1616</v>
      </c>
      <c r="D732" t="s">
        <v>1617</v>
      </c>
      <c r="E732">
        <v>87</v>
      </c>
      <c r="F732" t="s">
        <v>41</v>
      </c>
      <c r="G732" t="s">
        <v>662</v>
      </c>
      <c r="H732">
        <v>215</v>
      </c>
      <c r="I732" s="1">
        <v>34543</v>
      </c>
      <c r="J732">
        <v>23</v>
      </c>
      <c r="K732" t="s">
        <v>430</v>
      </c>
      <c r="L732" t="s">
        <v>26</v>
      </c>
      <c r="M732" t="s">
        <v>45</v>
      </c>
      <c r="N732">
        <v>5</v>
      </c>
      <c r="O732" t="s">
        <v>438</v>
      </c>
      <c r="P732" t="s">
        <v>439</v>
      </c>
      <c r="Q732" t="s">
        <v>440</v>
      </c>
      <c r="R732">
        <v>1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t="s">
        <v>1998</v>
      </c>
      <c r="B733">
        <v>5816</v>
      </c>
      <c r="C733" t="s">
        <v>1618</v>
      </c>
      <c r="D733" t="s">
        <v>154</v>
      </c>
      <c r="E733">
        <v>29</v>
      </c>
      <c r="F733" t="s">
        <v>90</v>
      </c>
      <c r="G733" t="s">
        <v>748</v>
      </c>
      <c r="H733">
        <v>205</v>
      </c>
      <c r="I733" s="1">
        <v>33648</v>
      </c>
      <c r="J733">
        <v>26</v>
      </c>
      <c r="K733" t="s">
        <v>569</v>
      </c>
      <c r="L733" t="s">
        <v>26</v>
      </c>
      <c r="M733" t="s">
        <v>45</v>
      </c>
      <c r="N733">
        <v>13</v>
      </c>
      <c r="O733" t="s">
        <v>228</v>
      </c>
      <c r="P733" t="s">
        <v>229</v>
      </c>
      <c r="Q733" t="s">
        <v>230</v>
      </c>
      <c r="R733">
        <v>1</v>
      </c>
      <c r="S733">
        <v>0</v>
      </c>
      <c r="T733">
        <v>0</v>
      </c>
      <c r="U733">
        <v>0</v>
      </c>
    </row>
    <row r="734" spans="1:22" x14ac:dyDescent="0.25">
      <c r="A734" t="s">
        <v>1998</v>
      </c>
      <c r="B734">
        <v>4031</v>
      </c>
      <c r="C734" t="s">
        <v>1619</v>
      </c>
      <c r="D734" t="s">
        <v>281</v>
      </c>
      <c r="E734">
        <v>27</v>
      </c>
      <c r="F734" t="s">
        <v>82</v>
      </c>
      <c r="G734" t="s">
        <v>645</v>
      </c>
      <c r="H734">
        <v>191</v>
      </c>
      <c r="I734" s="1">
        <v>29859</v>
      </c>
      <c r="J734">
        <v>36</v>
      </c>
      <c r="K734" t="s">
        <v>34</v>
      </c>
      <c r="L734" t="s">
        <v>35</v>
      </c>
      <c r="M734" t="s">
        <v>45</v>
      </c>
      <c r="N734">
        <v>20</v>
      </c>
      <c r="O734" t="s">
        <v>28</v>
      </c>
      <c r="P734" t="s">
        <v>29</v>
      </c>
      <c r="Q734" t="s">
        <v>30</v>
      </c>
      <c r="R734">
        <v>52</v>
      </c>
      <c r="S734">
        <v>2</v>
      </c>
      <c r="T734">
        <v>7</v>
      </c>
      <c r="U734">
        <v>9</v>
      </c>
      <c r="V734">
        <v>37</v>
      </c>
    </row>
    <row r="735" spans="1:22" x14ac:dyDescent="0.25">
      <c r="A735" t="s">
        <v>1998</v>
      </c>
      <c r="B735">
        <v>5531</v>
      </c>
      <c r="C735" t="s">
        <v>1620</v>
      </c>
      <c r="D735" t="s">
        <v>248</v>
      </c>
      <c r="E735">
        <v>82</v>
      </c>
      <c r="F735" t="s">
        <v>82</v>
      </c>
      <c r="G735" t="s">
        <v>645</v>
      </c>
      <c r="H735">
        <v>182</v>
      </c>
      <c r="I735" s="1">
        <v>33780</v>
      </c>
      <c r="J735">
        <v>25</v>
      </c>
      <c r="K735" t="s">
        <v>1621</v>
      </c>
      <c r="L735" t="s">
        <v>44</v>
      </c>
      <c r="M735" t="s">
        <v>45</v>
      </c>
      <c r="N735">
        <v>24</v>
      </c>
      <c r="O735" t="s">
        <v>142</v>
      </c>
      <c r="P735" t="s">
        <v>143</v>
      </c>
      <c r="Q735" t="s">
        <v>144</v>
      </c>
      <c r="R735">
        <v>2</v>
      </c>
      <c r="S735">
        <v>0</v>
      </c>
      <c r="T735">
        <v>0</v>
      </c>
      <c r="U735">
        <v>0</v>
      </c>
      <c r="V735">
        <v>2</v>
      </c>
    </row>
    <row r="736" spans="1:22" x14ac:dyDescent="0.25">
      <c r="A736" t="s">
        <v>1998</v>
      </c>
      <c r="B736">
        <v>10078</v>
      </c>
      <c r="C736" t="s">
        <v>1622</v>
      </c>
      <c r="D736" t="s">
        <v>1623</v>
      </c>
      <c r="E736">
        <v>44</v>
      </c>
      <c r="F736" t="s">
        <v>82</v>
      </c>
      <c r="G736" t="s">
        <v>654</v>
      </c>
      <c r="H736">
        <v>207</v>
      </c>
      <c r="I736" s="1">
        <v>34155</v>
      </c>
      <c r="J736">
        <v>24</v>
      </c>
      <c r="K736" t="s">
        <v>1537</v>
      </c>
      <c r="L736" t="s">
        <v>44</v>
      </c>
      <c r="M736" t="s">
        <v>27</v>
      </c>
      <c r="N736">
        <v>11</v>
      </c>
      <c r="O736" t="s">
        <v>46</v>
      </c>
      <c r="P736" t="s">
        <v>47</v>
      </c>
      <c r="Q736" t="s">
        <v>48</v>
      </c>
      <c r="R736">
        <v>3</v>
      </c>
      <c r="S736">
        <v>0</v>
      </c>
      <c r="T736">
        <v>0</v>
      </c>
      <c r="U736">
        <v>0</v>
      </c>
      <c r="V736">
        <v>2</v>
      </c>
    </row>
    <row r="737" spans="1:22" x14ac:dyDescent="0.25">
      <c r="A737" t="s">
        <v>1998</v>
      </c>
      <c r="B737">
        <v>4406</v>
      </c>
      <c r="C737" t="s">
        <v>1624</v>
      </c>
      <c r="D737" t="s">
        <v>475</v>
      </c>
      <c r="E737">
        <v>21</v>
      </c>
      <c r="F737" t="s">
        <v>51</v>
      </c>
      <c r="G737" t="s">
        <v>645</v>
      </c>
      <c r="H737">
        <v>220</v>
      </c>
      <c r="I737" s="1">
        <v>32249</v>
      </c>
      <c r="J737">
        <v>30</v>
      </c>
      <c r="K737" t="s">
        <v>1266</v>
      </c>
      <c r="L737" t="s">
        <v>44</v>
      </c>
      <c r="M737" t="s">
        <v>45</v>
      </c>
      <c r="N737">
        <v>15</v>
      </c>
      <c r="O737" t="s">
        <v>253</v>
      </c>
      <c r="P737" t="s">
        <v>254</v>
      </c>
      <c r="Q737" t="s">
        <v>255</v>
      </c>
      <c r="R737">
        <v>65</v>
      </c>
      <c r="S737">
        <v>19</v>
      </c>
      <c r="T737">
        <v>26</v>
      </c>
      <c r="U737">
        <v>45</v>
      </c>
      <c r="V737">
        <v>156</v>
      </c>
    </row>
    <row r="738" spans="1:22" x14ac:dyDescent="0.25">
      <c r="A738" t="s">
        <v>1998</v>
      </c>
      <c r="B738">
        <v>5156</v>
      </c>
      <c r="C738" t="s">
        <v>1625</v>
      </c>
      <c r="D738" t="s">
        <v>714</v>
      </c>
      <c r="E738">
        <v>5</v>
      </c>
      <c r="F738" t="s">
        <v>82</v>
      </c>
      <c r="G738" t="s">
        <v>741</v>
      </c>
      <c r="H738">
        <v>255</v>
      </c>
      <c r="I738" s="1">
        <v>33959</v>
      </c>
      <c r="J738">
        <v>25</v>
      </c>
      <c r="K738" t="s">
        <v>158</v>
      </c>
      <c r="L738" t="s">
        <v>26</v>
      </c>
      <c r="M738" t="s">
        <v>45</v>
      </c>
      <c r="N738">
        <v>27</v>
      </c>
      <c r="O738" t="s">
        <v>237</v>
      </c>
      <c r="P738" t="s">
        <v>238</v>
      </c>
      <c r="Q738" t="s">
        <v>239</v>
      </c>
      <c r="R738">
        <v>41</v>
      </c>
      <c r="S738">
        <v>5</v>
      </c>
      <c r="T738">
        <v>2</v>
      </c>
      <c r="U738">
        <v>7</v>
      </c>
      <c r="V738">
        <v>33</v>
      </c>
    </row>
    <row r="739" spans="1:22" x14ac:dyDescent="0.25">
      <c r="A739" t="s">
        <v>1998</v>
      </c>
      <c r="B739">
        <v>5181</v>
      </c>
      <c r="C739" t="s">
        <v>1626</v>
      </c>
      <c r="D739" t="s">
        <v>1473</v>
      </c>
      <c r="E739">
        <v>61</v>
      </c>
      <c r="F739" t="s">
        <v>82</v>
      </c>
      <c r="G739" t="s">
        <v>645</v>
      </c>
      <c r="H739">
        <v>188</v>
      </c>
      <c r="I739" s="1">
        <v>31447</v>
      </c>
      <c r="J739">
        <v>32</v>
      </c>
      <c r="K739" t="s">
        <v>1627</v>
      </c>
      <c r="L739" t="s">
        <v>44</v>
      </c>
      <c r="M739" t="s">
        <v>45</v>
      </c>
      <c r="N739">
        <v>10</v>
      </c>
      <c r="O739" t="s">
        <v>67</v>
      </c>
      <c r="P739" t="s">
        <v>68</v>
      </c>
      <c r="Q739" t="s">
        <v>69</v>
      </c>
      <c r="R739">
        <v>11</v>
      </c>
      <c r="S739">
        <v>0</v>
      </c>
      <c r="T739">
        <v>1</v>
      </c>
      <c r="U739">
        <v>1</v>
      </c>
      <c r="V739">
        <v>11</v>
      </c>
    </row>
    <row r="740" spans="1:22" x14ac:dyDescent="0.25">
      <c r="A740" t="s">
        <v>1998</v>
      </c>
      <c r="B740">
        <v>5865</v>
      </c>
      <c r="C740" t="s">
        <v>1628</v>
      </c>
      <c r="D740" t="s">
        <v>460</v>
      </c>
      <c r="E740">
        <v>23</v>
      </c>
      <c r="F740" t="s">
        <v>82</v>
      </c>
      <c r="G740" t="s">
        <v>650</v>
      </c>
      <c r="H740">
        <v>196</v>
      </c>
      <c r="I740" s="1">
        <v>34669</v>
      </c>
      <c r="J740">
        <v>23</v>
      </c>
      <c r="K740" t="s">
        <v>1629</v>
      </c>
      <c r="L740" t="s">
        <v>35</v>
      </c>
      <c r="M740" t="s">
        <v>45</v>
      </c>
      <c r="N740">
        <v>25</v>
      </c>
      <c r="O740" t="s">
        <v>112</v>
      </c>
      <c r="P740" t="s">
        <v>113</v>
      </c>
      <c r="Q740" t="s">
        <v>114</v>
      </c>
      <c r="R740">
        <v>13</v>
      </c>
      <c r="S740">
        <v>0</v>
      </c>
      <c r="T740">
        <v>3</v>
      </c>
      <c r="U740">
        <v>3</v>
      </c>
      <c r="V740">
        <v>7</v>
      </c>
    </row>
    <row r="741" spans="1:22" x14ac:dyDescent="0.25">
      <c r="A741" t="s">
        <v>1998</v>
      </c>
      <c r="B741">
        <v>4631</v>
      </c>
      <c r="C741" t="s">
        <v>1630</v>
      </c>
      <c r="D741" t="s">
        <v>177</v>
      </c>
      <c r="E741">
        <v>19</v>
      </c>
      <c r="F741" t="s">
        <v>41</v>
      </c>
      <c r="G741" t="s">
        <v>645</v>
      </c>
      <c r="H741">
        <v>188</v>
      </c>
      <c r="I741" s="1">
        <v>31685</v>
      </c>
      <c r="J741">
        <v>31</v>
      </c>
      <c r="K741" t="s">
        <v>158</v>
      </c>
      <c r="L741" t="s">
        <v>26</v>
      </c>
      <c r="M741" t="s">
        <v>45</v>
      </c>
      <c r="N741">
        <v>15</v>
      </c>
      <c r="O741" t="s">
        <v>253</v>
      </c>
      <c r="P741" t="s">
        <v>254</v>
      </c>
      <c r="Q741" t="s">
        <v>255</v>
      </c>
      <c r="R741">
        <v>11</v>
      </c>
      <c r="S741">
        <v>0</v>
      </c>
      <c r="T741">
        <v>1</v>
      </c>
      <c r="U741">
        <v>1</v>
      </c>
      <c r="V741">
        <v>3</v>
      </c>
    </row>
    <row r="742" spans="1:22" x14ac:dyDescent="0.25">
      <c r="A742" t="s">
        <v>1998</v>
      </c>
      <c r="B742">
        <v>4703</v>
      </c>
      <c r="C742" t="s">
        <v>1630</v>
      </c>
      <c r="D742" t="s">
        <v>151</v>
      </c>
      <c r="E742">
        <v>90</v>
      </c>
      <c r="F742" t="s">
        <v>23</v>
      </c>
      <c r="G742" t="s">
        <v>662</v>
      </c>
      <c r="H742">
        <v>216</v>
      </c>
      <c r="I742" s="1">
        <v>33276</v>
      </c>
      <c r="J742">
        <v>27</v>
      </c>
      <c r="K742" t="s">
        <v>1631</v>
      </c>
      <c r="L742" t="s">
        <v>26</v>
      </c>
      <c r="M742" t="s">
        <v>45</v>
      </c>
      <c r="N742">
        <v>15</v>
      </c>
      <c r="O742" t="s">
        <v>253</v>
      </c>
      <c r="P742" t="s">
        <v>254</v>
      </c>
      <c r="Q742" t="s">
        <v>255</v>
      </c>
      <c r="R742">
        <v>72</v>
      </c>
      <c r="S742">
        <v>20</v>
      </c>
      <c r="T742">
        <v>35</v>
      </c>
      <c r="U742">
        <v>55</v>
      </c>
      <c r="V742">
        <v>189</v>
      </c>
    </row>
    <row r="743" spans="1:22" x14ac:dyDescent="0.25">
      <c r="A743" t="s">
        <v>1998</v>
      </c>
      <c r="B743">
        <v>479</v>
      </c>
      <c r="C743" t="s">
        <v>1632</v>
      </c>
      <c r="D743" t="s">
        <v>1633</v>
      </c>
      <c r="E743">
        <v>44</v>
      </c>
      <c r="F743" t="s">
        <v>82</v>
      </c>
      <c r="G743" t="s">
        <v>650</v>
      </c>
      <c r="H743">
        <v>217</v>
      </c>
      <c r="I743" s="1">
        <v>29490</v>
      </c>
      <c r="J743">
        <v>37</v>
      </c>
      <c r="K743" t="s">
        <v>1634</v>
      </c>
      <c r="L743" t="s">
        <v>44</v>
      </c>
      <c r="M743" t="s">
        <v>45</v>
      </c>
      <c r="N743">
        <v>5</v>
      </c>
      <c r="O743" t="s">
        <v>438</v>
      </c>
      <c r="P743" t="s">
        <v>439</v>
      </c>
      <c r="Q743" t="s">
        <v>440</v>
      </c>
      <c r="R743">
        <v>79</v>
      </c>
      <c r="S743">
        <v>0</v>
      </c>
      <c r="T743">
        <v>14</v>
      </c>
      <c r="U743">
        <v>14</v>
      </c>
      <c r="V743">
        <v>93</v>
      </c>
    </row>
    <row r="744" spans="1:22" x14ac:dyDescent="0.25">
      <c r="A744" t="s">
        <v>1998</v>
      </c>
      <c r="B744">
        <v>71</v>
      </c>
      <c r="C744" t="s">
        <v>1635</v>
      </c>
      <c r="D744" t="s">
        <v>1473</v>
      </c>
      <c r="E744">
        <v>92</v>
      </c>
      <c r="F744" t="s">
        <v>41</v>
      </c>
      <c r="G744" t="s">
        <v>645</v>
      </c>
      <c r="H744">
        <v>193</v>
      </c>
      <c r="I744" s="1">
        <v>30182</v>
      </c>
      <c r="J744">
        <v>35</v>
      </c>
      <c r="K744" t="s">
        <v>1636</v>
      </c>
      <c r="L744" t="s">
        <v>26</v>
      </c>
      <c r="M744" t="s">
        <v>45</v>
      </c>
      <c r="N744">
        <v>14</v>
      </c>
      <c r="O744" t="s">
        <v>136</v>
      </c>
      <c r="P744" t="s">
        <v>137</v>
      </c>
      <c r="Q744" t="s">
        <v>138</v>
      </c>
      <c r="R744">
        <v>53</v>
      </c>
      <c r="S744">
        <v>3</v>
      </c>
      <c r="T744">
        <v>4</v>
      </c>
      <c r="U744">
        <v>7</v>
      </c>
      <c r="V744">
        <v>45</v>
      </c>
    </row>
    <row r="745" spans="1:22" x14ac:dyDescent="0.25">
      <c r="A745" t="s">
        <v>1998</v>
      </c>
      <c r="B745">
        <v>5272</v>
      </c>
      <c r="C745" t="s">
        <v>1637</v>
      </c>
      <c r="D745" t="s">
        <v>1638</v>
      </c>
      <c r="E745">
        <v>61</v>
      </c>
      <c r="F745" t="s">
        <v>82</v>
      </c>
      <c r="G745" t="s">
        <v>662</v>
      </c>
      <c r="H745">
        <v>185</v>
      </c>
      <c r="I745" s="1">
        <v>34179</v>
      </c>
      <c r="J745">
        <v>24</v>
      </c>
      <c r="K745" t="s">
        <v>1639</v>
      </c>
      <c r="L745" t="s">
        <v>84</v>
      </c>
      <c r="M745" t="s">
        <v>45</v>
      </c>
      <c r="N745">
        <v>16</v>
      </c>
      <c r="O745" t="s">
        <v>148</v>
      </c>
      <c r="P745" t="s">
        <v>149</v>
      </c>
      <c r="Q745" t="s">
        <v>150</v>
      </c>
      <c r="R745">
        <v>66</v>
      </c>
      <c r="S745">
        <v>3</v>
      </c>
      <c r="T745">
        <v>9</v>
      </c>
      <c r="U745">
        <v>12</v>
      </c>
      <c r="V745">
        <v>89</v>
      </c>
    </row>
    <row r="746" spans="1:22" x14ac:dyDescent="0.25">
      <c r="A746" t="s">
        <v>1998</v>
      </c>
      <c r="B746">
        <v>3495</v>
      </c>
      <c r="C746" t="s">
        <v>1640</v>
      </c>
      <c r="D746" t="s">
        <v>116</v>
      </c>
      <c r="E746">
        <v>8</v>
      </c>
      <c r="F746" t="s">
        <v>23</v>
      </c>
      <c r="G746" t="s">
        <v>650</v>
      </c>
      <c r="H746">
        <v>235</v>
      </c>
      <c r="I746" s="1">
        <v>31307</v>
      </c>
      <c r="J746">
        <v>32</v>
      </c>
      <c r="K746" t="s">
        <v>296</v>
      </c>
      <c r="L746" t="s">
        <v>297</v>
      </c>
      <c r="M746" t="s">
        <v>45</v>
      </c>
      <c r="N746">
        <v>5</v>
      </c>
      <c r="O746" t="s">
        <v>438</v>
      </c>
      <c r="P746" t="s">
        <v>439</v>
      </c>
      <c r="Q746" t="s">
        <v>440</v>
      </c>
      <c r="R746">
        <v>82</v>
      </c>
      <c r="S746">
        <v>33</v>
      </c>
      <c r="T746">
        <v>36</v>
      </c>
      <c r="U746">
        <v>69</v>
      </c>
      <c r="V746">
        <v>313</v>
      </c>
    </row>
    <row r="747" spans="1:22" x14ac:dyDescent="0.25">
      <c r="A747" t="s">
        <v>1998</v>
      </c>
      <c r="B747">
        <v>4865</v>
      </c>
      <c r="C747" t="s">
        <v>1641</v>
      </c>
      <c r="D747" t="s">
        <v>1202</v>
      </c>
      <c r="E747">
        <v>56</v>
      </c>
      <c r="F747" t="s">
        <v>23</v>
      </c>
      <c r="G747" t="s">
        <v>650</v>
      </c>
      <c r="H747">
        <v>206</v>
      </c>
      <c r="I747" s="1">
        <v>33339</v>
      </c>
      <c r="J747">
        <v>27</v>
      </c>
      <c r="K747" t="s">
        <v>1642</v>
      </c>
      <c r="L747" t="s">
        <v>35</v>
      </c>
      <c r="M747" t="s">
        <v>45</v>
      </c>
      <c r="N747">
        <v>17</v>
      </c>
      <c r="O747" t="s">
        <v>264</v>
      </c>
      <c r="P747" t="s">
        <v>265</v>
      </c>
      <c r="Q747" t="s">
        <v>266</v>
      </c>
      <c r="R747">
        <v>32</v>
      </c>
      <c r="S747">
        <v>8</v>
      </c>
      <c r="T747">
        <v>5</v>
      </c>
      <c r="U747">
        <v>13</v>
      </c>
      <c r="V747">
        <v>51</v>
      </c>
    </row>
    <row r="748" spans="1:22" x14ac:dyDescent="0.25">
      <c r="A748" t="s">
        <v>1998</v>
      </c>
      <c r="B748">
        <v>4603</v>
      </c>
      <c r="C748" t="s">
        <v>1643</v>
      </c>
      <c r="D748" t="s">
        <v>232</v>
      </c>
      <c r="E748">
        <v>67</v>
      </c>
      <c r="F748" t="s">
        <v>23</v>
      </c>
      <c r="G748" t="s">
        <v>641</v>
      </c>
      <c r="H748">
        <v>206</v>
      </c>
      <c r="I748" s="1">
        <v>32467</v>
      </c>
      <c r="J748">
        <v>29</v>
      </c>
      <c r="K748" t="s">
        <v>1644</v>
      </c>
      <c r="L748" t="s">
        <v>44</v>
      </c>
      <c r="M748" t="s">
        <v>45</v>
      </c>
      <c r="N748">
        <v>14</v>
      </c>
      <c r="O748" t="s">
        <v>136</v>
      </c>
      <c r="P748" t="s">
        <v>137</v>
      </c>
      <c r="Q748" t="s">
        <v>138</v>
      </c>
      <c r="R748">
        <v>81</v>
      </c>
      <c r="S748">
        <v>35</v>
      </c>
      <c r="T748">
        <v>32</v>
      </c>
      <c r="U748">
        <v>67</v>
      </c>
      <c r="V748">
        <v>268</v>
      </c>
    </row>
    <row r="749" spans="1:22" x14ac:dyDescent="0.25">
      <c r="A749" t="s">
        <v>1998</v>
      </c>
      <c r="B749">
        <v>5483</v>
      </c>
      <c r="C749" t="s">
        <v>1645</v>
      </c>
      <c r="D749" t="s">
        <v>1646</v>
      </c>
      <c r="E749">
        <v>26</v>
      </c>
      <c r="F749" t="s">
        <v>51</v>
      </c>
      <c r="G749" t="s">
        <v>662</v>
      </c>
      <c r="H749">
        <v>212</v>
      </c>
      <c r="I749" s="1">
        <v>33475</v>
      </c>
      <c r="J749">
        <v>26</v>
      </c>
      <c r="K749" t="s">
        <v>1647</v>
      </c>
      <c r="L749" t="s">
        <v>53</v>
      </c>
      <c r="M749" t="s">
        <v>45</v>
      </c>
      <c r="N749">
        <v>24</v>
      </c>
      <c r="O749" t="s">
        <v>142</v>
      </c>
      <c r="P749" t="s">
        <v>143</v>
      </c>
      <c r="Q749" t="s">
        <v>144</v>
      </c>
      <c r="R749">
        <v>14</v>
      </c>
      <c r="S749">
        <v>2</v>
      </c>
      <c r="T749">
        <v>2</v>
      </c>
      <c r="U749">
        <v>4</v>
      </c>
      <c r="V749">
        <v>15</v>
      </c>
    </row>
    <row r="750" spans="1:22" x14ac:dyDescent="0.25">
      <c r="A750" t="s">
        <v>1998</v>
      </c>
      <c r="B750">
        <v>5178</v>
      </c>
      <c r="C750" t="s">
        <v>1648</v>
      </c>
      <c r="D750" t="s">
        <v>1301</v>
      </c>
      <c r="E750">
        <v>18</v>
      </c>
      <c r="F750" t="s">
        <v>23</v>
      </c>
      <c r="G750" t="s">
        <v>645</v>
      </c>
      <c r="H750">
        <v>188</v>
      </c>
      <c r="I750" s="1">
        <v>33325</v>
      </c>
      <c r="J750">
        <v>27</v>
      </c>
      <c r="K750" t="s">
        <v>1649</v>
      </c>
      <c r="L750" t="s">
        <v>356</v>
      </c>
      <c r="M750" t="s">
        <v>45</v>
      </c>
      <c r="N750">
        <v>1</v>
      </c>
      <c r="O750" t="s">
        <v>124</v>
      </c>
      <c r="P750" t="s">
        <v>125</v>
      </c>
      <c r="Q750" t="s">
        <v>126</v>
      </c>
      <c r="R750">
        <v>75</v>
      </c>
      <c r="S750">
        <v>17</v>
      </c>
      <c r="T750">
        <v>35</v>
      </c>
      <c r="U750">
        <v>52</v>
      </c>
      <c r="V750">
        <v>162</v>
      </c>
    </row>
    <row r="751" spans="1:22" x14ac:dyDescent="0.25">
      <c r="A751" t="s">
        <v>1998</v>
      </c>
      <c r="B751">
        <v>5167</v>
      </c>
      <c r="C751" t="s">
        <v>1650</v>
      </c>
      <c r="D751" t="s">
        <v>89</v>
      </c>
      <c r="E751">
        <v>14</v>
      </c>
      <c r="F751" t="s">
        <v>51</v>
      </c>
      <c r="G751" t="s">
        <v>662</v>
      </c>
      <c r="H751">
        <v>208</v>
      </c>
      <c r="I751" s="1">
        <v>33276</v>
      </c>
      <c r="J751">
        <v>27</v>
      </c>
      <c r="K751" t="s">
        <v>1071</v>
      </c>
      <c r="L751" t="s">
        <v>332</v>
      </c>
      <c r="M751" t="s">
        <v>45</v>
      </c>
      <c r="N751">
        <v>20</v>
      </c>
      <c r="O751" t="s">
        <v>28</v>
      </c>
      <c r="P751" t="s">
        <v>29</v>
      </c>
      <c r="Q751" t="s">
        <v>30</v>
      </c>
      <c r="R751">
        <v>82</v>
      </c>
      <c r="S751">
        <v>22</v>
      </c>
      <c r="T751">
        <v>22</v>
      </c>
      <c r="U751">
        <v>44</v>
      </c>
      <c r="V751">
        <v>155</v>
      </c>
    </row>
    <row r="752" spans="1:22" x14ac:dyDescent="0.25">
      <c r="A752" t="s">
        <v>1998</v>
      </c>
      <c r="B752">
        <v>5370</v>
      </c>
      <c r="C752" t="s">
        <v>1651</v>
      </c>
      <c r="D752" t="s">
        <v>1652</v>
      </c>
      <c r="E752">
        <v>13</v>
      </c>
      <c r="F752" t="s">
        <v>41</v>
      </c>
      <c r="G752" t="s">
        <v>662</v>
      </c>
      <c r="H752">
        <v>198</v>
      </c>
      <c r="I752" s="1">
        <v>34194</v>
      </c>
      <c r="J752">
        <v>24</v>
      </c>
      <c r="K752" t="s">
        <v>1653</v>
      </c>
      <c r="L752" t="s">
        <v>26</v>
      </c>
      <c r="M752" t="s">
        <v>45</v>
      </c>
      <c r="N752">
        <v>1</v>
      </c>
      <c r="O752" t="s">
        <v>124</v>
      </c>
      <c r="P752" t="s">
        <v>125</v>
      </c>
      <c r="Q752" t="s">
        <v>126</v>
      </c>
      <c r="R752">
        <v>58</v>
      </c>
      <c r="S752">
        <v>4</v>
      </c>
      <c r="T752">
        <v>6</v>
      </c>
      <c r="U752">
        <v>10</v>
      </c>
      <c r="V752">
        <v>68</v>
      </c>
    </row>
    <row r="753" spans="1:22" x14ac:dyDescent="0.25">
      <c r="A753" t="s">
        <v>1998</v>
      </c>
      <c r="B753">
        <v>5826</v>
      </c>
      <c r="C753" t="s">
        <v>1654</v>
      </c>
      <c r="D753" t="s">
        <v>1655</v>
      </c>
      <c r="E753">
        <v>55</v>
      </c>
      <c r="F753" t="s">
        <v>82</v>
      </c>
      <c r="G753" t="s">
        <v>748</v>
      </c>
      <c r="H753">
        <v>230</v>
      </c>
      <c r="I753" s="1">
        <v>34101</v>
      </c>
      <c r="J753">
        <v>24</v>
      </c>
      <c r="K753" t="s">
        <v>375</v>
      </c>
      <c r="L753" t="s">
        <v>26</v>
      </c>
      <c r="M753" t="s">
        <v>45</v>
      </c>
      <c r="N753">
        <v>17</v>
      </c>
      <c r="O753" t="s">
        <v>264</v>
      </c>
      <c r="P753" t="s">
        <v>265</v>
      </c>
      <c r="Q753" t="s">
        <v>266</v>
      </c>
      <c r="R753">
        <v>81</v>
      </c>
      <c r="S753">
        <v>4</v>
      </c>
      <c r="T753">
        <v>31</v>
      </c>
      <c r="U753">
        <v>35</v>
      </c>
      <c r="V753">
        <v>188</v>
      </c>
    </row>
    <row r="754" spans="1:22" x14ac:dyDescent="0.25">
      <c r="A754" t="s">
        <v>1998</v>
      </c>
      <c r="B754">
        <v>4433</v>
      </c>
      <c r="C754" t="s">
        <v>1656</v>
      </c>
      <c r="D754" t="s">
        <v>867</v>
      </c>
      <c r="E754">
        <v>5</v>
      </c>
      <c r="F754" t="s">
        <v>82</v>
      </c>
      <c r="G754" t="s">
        <v>654</v>
      </c>
      <c r="H754">
        <v>227</v>
      </c>
      <c r="I754" s="1">
        <v>30770</v>
      </c>
      <c r="J754">
        <v>34</v>
      </c>
      <c r="K754" t="s">
        <v>1657</v>
      </c>
      <c r="L754" t="s">
        <v>26</v>
      </c>
      <c r="M754" t="s">
        <v>45</v>
      </c>
      <c r="N754">
        <v>18</v>
      </c>
      <c r="O754" t="s">
        <v>36</v>
      </c>
      <c r="P754" t="s">
        <v>37</v>
      </c>
      <c r="Q754" t="s">
        <v>38</v>
      </c>
      <c r="R754">
        <v>4</v>
      </c>
      <c r="S754">
        <v>0</v>
      </c>
      <c r="T754">
        <v>0</v>
      </c>
      <c r="U754">
        <v>0</v>
      </c>
      <c r="V754">
        <v>4</v>
      </c>
    </row>
    <row r="755" spans="1:22" x14ac:dyDescent="0.25">
      <c r="A755" t="s">
        <v>1998</v>
      </c>
      <c r="B755">
        <v>4231</v>
      </c>
      <c r="C755" t="s">
        <v>1658</v>
      </c>
      <c r="D755" t="s">
        <v>1659</v>
      </c>
      <c r="E755">
        <v>11</v>
      </c>
      <c r="F755" t="s">
        <v>51</v>
      </c>
      <c r="G755" t="s">
        <v>645</v>
      </c>
      <c r="H755">
        <v>200</v>
      </c>
      <c r="I755" s="1">
        <v>30399</v>
      </c>
      <c r="J755">
        <v>35</v>
      </c>
      <c r="K755" t="s">
        <v>783</v>
      </c>
      <c r="L755" t="s">
        <v>26</v>
      </c>
      <c r="M755" t="s">
        <v>45</v>
      </c>
      <c r="N755">
        <v>18</v>
      </c>
      <c r="O755" t="s">
        <v>36</v>
      </c>
      <c r="P755" t="s">
        <v>37</v>
      </c>
      <c r="Q755" t="s">
        <v>38</v>
      </c>
      <c r="R755">
        <v>67</v>
      </c>
      <c r="S755">
        <v>13</v>
      </c>
      <c r="T755">
        <v>15</v>
      </c>
      <c r="U755">
        <v>28</v>
      </c>
      <c r="V755">
        <v>123</v>
      </c>
    </row>
    <row r="756" spans="1:22" x14ac:dyDescent="0.25">
      <c r="A756" t="s">
        <v>1998</v>
      </c>
      <c r="B756">
        <v>5437</v>
      </c>
      <c r="C756" t="s">
        <v>1660</v>
      </c>
      <c r="D756" t="s">
        <v>223</v>
      </c>
      <c r="E756">
        <v>88</v>
      </c>
      <c r="F756" t="s">
        <v>51</v>
      </c>
      <c r="G756" t="s">
        <v>645</v>
      </c>
      <c r="H756">
        <v>188</v>
      </c>
      <c r="I756" s="1">
        <v>35210</v>
      </c>
      <c r="J756">
        <v>21</v>
      </c>
      <c r="K756" t="s">
        <v>1661</v>
      </c>
      <c r="L756" t="s">
        <v>356</v>
      </c>
      <c r="M756" t="s">
        <v>45</v>
      </c>
      <c r="N756">
        <v>11</v>
      </c>
      <c r="O756" t="s">
        <v>46</v>
      </c>
      <c r="P756" t="s">
        <v>47</v>
      </c>
      <c r="Q756" t="s">
        <v>48</v>
      </c>
      <c r="R756">
        <v>75</v>
      </c>
      <c r="S756">
        <v>34</v>
      </c>
      <c r="T756">
        <v>36</v>
      </c>
      <c r="U756">
        <v>70</v>
      </c>
      <c r="V756">
        <v>263</v>
      </c>
    </row>
    <row r="757" spans="1:22" x14ac:dyDescent="0.25">
      <c r="A757" t="s">
        <v>1998</v>
      </c>
      <c r="B757">
        <v>5184</v>
      </c>
      <c r="C757" t="s">
        <v>1662</v>
      </c>
      <c r="D757" t="s">
        <v>1504</v>
      </c>
      <c r="E757">
        <v>29</v>
      </c>
      <c r="F757" t="s">
        <v>82</v>
      </c>
      <c r="G757" t="s">
        <v>650</v>
      </c>
      <c r="H757">
        <v>224</v>
      </c>
      <c r="I757" s="1">
        <v>33044</v>
      </c>
      <c r="J757">
        <v>27</v>
      </c>
      <c r="K757" t="s">
        <v>1663</v>
      </c>
      <c r="L757" t="s">
        <v>44</v>
      </c>
      <c r="M757" t="s">
        <v>45</v>
      </c>
      <c r="N757">
        <v>27</v>
      </c>
      <c r="O757" t="s">
        <v>237</v>
      </c>
      <c r="P757" t="s">
        <v>238</v>
      </c>
      <c r="Q757" t="s">
        <v>239</v>
      </c>
      <c r="R757">
        <v>36</v>
      </c>
      <c r="S757">
        <v>1</v>
      </c>
      <c r="T757">
        <v>8</v>
      </c>
      <c r="U757">
        <v>9</v>
      </c>
      <c r="V757">
        <v>42</v>
      </c>
    </row>
    <row r="758" spans="1:22" x14ac:dyDescent="0.25">
      <c r="A758" t="s">
        <v>1998</v>
      </c>
      <c r="B758">
        <v>5919</v>
      </c>
      <c r="C758" t="s">
        <v>134</v>
      </c>
      <c r="D758" t="s">
        <v>194</v>
      </c>
      <c r="E758">
        <v>13</v>
      </c>
      <c r="F758" t="s">
        <v>51</v>
      </c>
      <c r="G758" t="s">
        <v>654</v>
      </c>
      <c r="H758">
        <v>230</v>
      </c>
      <c r="I758" s="1">
        <v>34778</v>
      </c>
      <c r="J758">
        <v>23</v>
      </c>
      <c r="K758" t="s">
        <v>263</v>
      </c>
      <c r="L758" t="s">
        <v>26</v>
      </c>
      <c r="M758" t="s">
        <v>45</v>
      </c>
      <c r="N758">
        <v>13</v>
      </c>
      <c r="O758" t="s">
        <v>228</v>
      </c>
      <c r="P758" t="s">
        <v>229</v>
      </c>
      <c r="Q758" t="s">
        <v>230</v>
      </c>
      <c r="R758">
        <v>1</v>
      </c>
      <c r="S758">
        <v>0</v>
      </c>
      <c r="T758">
        <v>0</v>
      </c>
      <c r="U758">
        <v>0</v>
      </c>
      <c r="V758">
        <v>4</v>
      </c>
    </row>
    <row r="759" spans="1:22" x14ac:dyDescent="0.25">
      <c r="A759" t="s">
        <v>1998</v>
      </c>
      <c r="B759">
        <v>4321</v>
      </c>
      <c r="C759" t="s">
        <v>1664</v>
      </c>
      <c r="D759" t="s">
        <v>1301</v>
      </c>
      <c r="E759">
        <v>31</v>
      </c>
      <c r="F759" t="s">
        <v>90</v>
      </c>
      <c r="G759" t="s">
        <v>650</v>
      </c>
      <c r="H759">
        <v>212</v>
      </c>
      <c r="I759" s="1">
        <v>32020</v>
      </c>
      <c r="J759">
        <v>30</v>
      </c>
      <c r="K759" t="s">
        <v>498</v>
      </c>
      <c r="L759" t="s">
        <v>356</v>
      </c>
      <c r="M759" t="s">
        <v>45</v>
      </c>
      <c r="N759">
        <v>2</v>
      </c>
      <c r="O759" t="s">
        <v>211</v>
      </c>
      <c r="P759" t="s">
        <v>212</v>
      </c>
      <c r="Q759" t="s">
        <v>213</v>
      </c>
      <c r="R759">
        <v>8</v>
      </c>
      <c r="S759">
        <v>0</v>
      </c>
      <c r="T759">
        <v>0</v>
      </c>
      <c r="U759">
        <v>0</v>
      </c>
    </row>
    <row r="760" spans="1:22" x14ac:dyDescent="0.25">
      <c r="A760" t="s">
        <v>1998</v>
      </c>
      <c r="B760">
        <v>5292</v>
      </c>
      <c r="C760" t="s">
        <v>1665</v>
      </c>
      <c r="D760" t="s">
        <v>1107</v>
      </c>
      <c r="E760">
        <v>70</v>
      </c>
      <c r="F760" t="s">
        <v>23</v>
      </c>
      <c r="G760" t="s">
        <v>662</v>
      </c>
      <c r="H760">
        <v>201</v>
      </c>
      <c r="I760" s="1">
        <v>33826</v>
      </c>
      <c r="J760">
        <v>25</v>
      </c>
      <c r="K760" t="s">
        <v>1224</v>
      </c>
      <c r="L760" t="s">
        <v>26</v>
      </c>
      <c r="M760" t="s">
        <v>45</v>
      </c>
      <c r="N760">
        <v>28</v>
      </c>
      <c r="O760" t="s">
        <v>665</v>
      </c>
      <c r="P760" t="s">
        <v>666</v>
      </c>
      <c r="Q760" t="s">
        <v>667</v>
      </c>
      <c r="R760">
        <v>80</v>
      </c>
      <c r="S760">
        <v>24</v>
      </c>
      <c r="T760">
        <v>20</v>
      </c>
      <c r="U760">
        <v>44</v>
      </c>
      <c r="V760">
        <v>187</v>
      </c>
    </row>
    <row r="761" spans="1:22" x14ac:dyDescent="0.25">
      <c r="A761" t="s">
        <v>1998</v>
      </c>
      <c r="B761">
        <v>5856</v>
      </c>
      <c r="C761" t="s">
        <v>1666</v>
      </c>
      <c r="D761" t="s">
        <v>867</v>
      </c>
      <c r="E761">
        <v>50</v>
      </c>
      <c r="F761" t="s">
        <v>82</v>
      </c>
      <c r="G761" t="s">
        <v>650</v>
      </c>
      <c r="H761">
        <v>217</v>
      </c>
      <c r="I761" s="1">
        <v>34562</v>
      </c>
      <c r="J761">
        <v>23</v>
      </c>
      <c r="K761" t="s">
        <v>158</v>
      </c>
      <c r="L761" t="s">
        <v>26</v>
      </c>
      <c r="M761" t="s">
        <v>45</v>
      </c>
      <c r="N761">
        <v>8</v>
      </c>
      <c r="O761" t="s">
        <v>106</v>
      </c>
      <c r="P761" t="s">
        <v>107</v>
      </c>
      <c r="Q761" t="s">
        <v>108</v>
      </c>
      <c r="R761">
        <v>44</v>
      </c>
      <c r="S761">
        <v>3</v>
      </c>
      <c r="T761">
        <v>7</v>
      </c>
      <c r="U761">
        <v>10</v>
      </c>
      <c r="V761">
        <v>40</v>
      </c>
    </row>
    <row r="762" spans="1:22" x14ac:dyDescent="0.25">
      <c r="A762" t="s">
        <v>1998</v>
      </c>
      <c r="B762">
        <v>11511</v>
      </c>
      <c r="C762" t="s">
        <v>1667</v>
      </c>
      <c r="D762" t="s">
        <v>279</v>
      </c>
      <c r="E762">
        <v>29</v>
      </c>
      <c r="F762" t="s">
        <v>23</v>
      </c>
      <c r="G762" t="s">
        <v>650</v>
      </c>
      <c r="H762">
        <v>211</v>
      </c>
      <c r="I762" s="1">
        <v>35182</v>
      </c>
      <c r="J762">
        <v>21</v>
      </c>
      <c r="K762" t="s">
        <v>1668</v>
      </c>
      <c r="L762" t="s">
        <v>1669</v>
      </c>
      <c r="M762" t="s">
        <v>27</v>
      </c>
      <c r="N762">
        <v>30</v>
      </c>
      <c r="O762" t="s">
        <v>219</v>
      </c>
      <c r="P762" t="s">
        <v>220</v>
      </c>
      <c r="Q762" t="s">
        <v>221</v>
      </c>
      <c r="R762">
        <v>57</v>
      </c>
      <c r="S762">
        <v>14</v>
      </c>
      <c r="T762">
        <v>7</v>
      </c>
      <c r="U762">
        <v>21</v>
      </c>
      <c r="V762">
        <v>92</v>
      </c>
    </row>
    <row r="763" spans="1:22" x14ac:dyDescent="0.25">
      <c r="A763" t="s">
        <v>1998</v>
      </c>
      <c r="B763">
        <v>4307</v>
      </c>
      <c r="C763" t="s">
        <v>1670</v>
      </c>
      <c r="D763" t="s">
        <v>223</v>
      </c>
      <c r="E763">
        <v>57</v>
      </c>
      <c r="F763" t="s">
        <v>23</v>
      </c>
      <c r="G763" t="s">
        <v>645</v>
      </c>
      <c r="H763">
        <v>200</v>
      </c>
      <c r="I763" s="1">
        <v>32291</v>
      </c>
      <c r="J763">
        <v>29</v>
      </c>
      <c r="K763" t="s">
        <v>1671</v>
      </c>
      <c r="L763" t="s">
        <v>26</v>
      </c>
      <c r="M763" t="s">
        <v>45</v>
      </c>
      <c r="N763">
        <v>17</v>
      </c>
      <c r="O763" t="s">
        <v>264</v>
      </c>
      <c r="P763" t="s">
        <v>265</v>
      </c>
      <c r="Q763" t="s">
        <v>266</v>
      </c>
      <c r="R763">
        <v>82</v>
      </c>
      <c r="S763">
        <v>18</v>
      </c>
      <c r="T763">
        <v>28</v>
      </c>
      <c r="U763">
        <v>46</v>
      </c>
      <c r="V763">
        <v>150</v>
      </c>
    </row>
    <row r="764" spans="1:22" x14ac:dyDescent="0.25">
      <c r="A764" t="s">
        <v>1998</v>
      </c>
      <c r="B764">
        <v>3626</v>
      </c>
      <c r="C764" t="s">
        <v>1672</v>
      </c>
      <c r="D764" t="s">
        <v>909</v>
      </c>
      <c r="E764">
        <v>10</v>
      </c>
      <c r="F764" t="s">
        <v>51</v>
      </c>
      <c r="G764" t="s">
        <v>650</v>
      </c>
      <c r="H764">
        <v>213</v>
      </c>
      <c r="I764" s="1">
        <v>31183</v>
      </c>
      <c r="J764">
        <v>32</v>
      </c>
      <c r="K764" t="s">
        <v>1051</v>
      </c>
      <c r="L764" t="s">
        <v>26</v>
      </c>
      <c r="M764" t="s">
        <v>45</v>
      </c>
      <c r="N764">
        <v>29</v>
      </c>
      <c r="O764" t="s">
        <v>181</v>
      </c>
      <c r="P764" t="s">
        <v>182</v>
      </c>
      <c r="Q764" t="s">
        <v>183</v>
      </c>
      <c r="R764">
        <v>82</v>
      </c>
      <c r="S764">
        <v>19</v>
      </c>
      <c r="T764">
        <v>34</v>
      </c>
      <c r="U764">
        <v>53</v>
      </c>
      <c r="V764">
        <v>215</v>
      </c>
    </row>
    <row r="765" spans="1:22" x14ac:dyDescent="0.25">
      <c r="A765" t="s">
        <v>1998</v>
      </c>
      <c r="B765">
        <v>5845</v>
      </c>
      <c r="C765" t="s">
        <v>1673</v>
      </c>
      <c r="D765" t="s">
        <v>887</v>
      </c>
      <c r="E765">
        <v>22</v>
      </c>
      <c r="F765" t="s">
        <v>82</v>
      </c>
      <c r="G765" t="s">
        <v>650</v>
      </c>
      <c r="H765">
        <v>200</v>
      </c>
      <c r="I765" s="1">
        <v>34653</v>
      </c>
      <c r="J765">
        <v>23</v>
      </c>
      <c r="K765" t="s">
        <v>1674</v>
      </c>
      <c r="L765" t="s">
        <v>44</v>
      </c>
      <c r="M765" t="s">
        <v>45</v>
      </c>
      <c r="N765">
        <v>3</v>
      </c>
      <c r="O765" t="s">
        <v>54</v>
      </c>
      <c r="P765" t="s">
        <v>55</v>
      </c>
      <c r="Q765" t="s">
        <v>56</v>
      </c>
      <c r="R765">
        <v>82</v>
      </c>
      <c r="S765">
        <v>2</v>
      </c>
      <c r="T765">
        <v>18</v>
      </c>
      <c r="U765">
        <v>20</v>
      </c>
      <c r="V765">
        <v>109</v>
      </c>
    </row>
    <row r="766" spans="1:22" x14ac:dyDescent="0.25">
      <c r="A766" t="s">
        <v>1998</v>
      </c>
      <c r="B766">
        <v>4764</v>
      </c>
      <c r="C766" t="s">
        <v>1675</v>
      </c>
      <c r="D766" t="s">
        <v>235</v>
      </c>
      <c r="E766">
        <v>40</v>
      </c>
      <c r="F766" t="s">
        <v>90</v>
      </c>
      <c r="G766" t="s">
        <v>662</v>
      </c>
      <c r="H766">
        <v>210</v>
      </c>
      <c r="I766" s="1">
        <v>31654</v>
      </c>
      <c r="J766">
        <v>31</v>
      </c>
      <c r="K766" t="s">
        <v>1676</v>
      </c>
      <c r="L766" t="s">
        <v>26</v>
      </c>
      <c r="M766" t="s">
        <v>45</v>
      </c>
      <c r="N766">
        <v>30</v>
      </c>
      <c r="O766" t="s">
        <v>219</v>
      </c>
      <c r="P766" t="s">
        <v>220</v>
      </c>
      <c r="Q766" t="s">
        <v>221</v>
      </c>
      <c r="R766">
        <v>3</v>
      </c>
      <c r="S766">
        <v>0</v>
      </c>
      <c r="T766">
        <v>0</v>
      </c>
      <c r="U766">
        <v>0</v>
      </c>
    </row>
    <row r="767" spans="1:22" x14ac:dyDescent="0.25">
      <c r="A767" t="s">
        <v>1998</v>
      </c>
      <c r="B767">
        <v>5213</v>
      </c>
      <c r="C767" t="s">
        <v>1677</v>
      </c>
      <c r="D767" t="s">
        <v>116</v>
      </c>
      <c r="E767">
        <v>6</v>
      </c>
      <c r="F767" t="s">
        <v>82</v>
      </c>
      <c r="G767" t="s">
        <v>654</v>
      </c>
      <c r="H767">
        <v>206</v>
      </c>
      <c r="I767" s="1">
        <v>33666</v>
      </c>
      <c r="J767">
        <v>26</v>
      </c>
      <c r="K767" t="s">
        <v>252</v>
      </c>
      <c r="L767" t="s">
        <v>26</v>
      </c>
      <c r="M767" t="s">
        <v>45</v>
      </c>
      <c r="N767">
        <v>4</v>
      </c>
      <c r="O767" t="s">
        <v>314</v>
      </c>
      <c r="P767" t="s">
        <v>315</v>
      </c>
      <c r="Q767" t="s">
        <v>316</v>
      </c>
      <c r="R767">
        <v>49</v>
      </c>
      <c r="S767">
        <v>1</v>
      </c>
      <c r="T767">
        <v>13</v>
      </c>
      <c r="U767">
        <v>14</v>
      </c>
      <c r="V767">
        <v>55</v>
      </c>
    </row>
    <row r="768" spans="1:22" x14ac:dyDescent="0.25">
      <c r="A768" t="s">
        <v>1998</v>
      </c>
      <c r="B768">
        <v>4929</v>
      </c>
      <c r="C768" t="s">
        <v>1678</v>
      </c>
      <c r="D768" t="s">
        <v>554</v>
      </c>
      <c r="E768">
        <v>26</v>
      </c>
      <c r="F768" t="s">
        <v>82</v>
      </c>
      <c r="G768" t="s">
        <v>650</v>
      </c>
      <c r="H768">
        <v>208</v>
      </c>
      <c r="I768" s="1">
        <v>32120</v>
      </c>
      <c r="J768">
        <v>30</v>
      </c>
      <c r="K768" t="s">
        <v>378</v>
      </c>
      <c r="L768" t="s">
        <v>44</v>
      </c>
      <c r="M768" t="s">
        <v>45</v>
      </c>
      <c r="N768">
        <v>14</v>
      </c>
      <c r="O768" t="s">
        <v>136</v>
      </c>
      <c r="P768" t="s">
        <v>137</v>
      </c>
      <c r="Q768" t="s">
        <v>138</v>
      </c>
      <c r="R768">
        <v>80</v>
      </c>
      <c r="S768">
        <v>8</v>
      </c>
      <c r="T768">
        <v>20</v>
      </c>
      <c r="U768">
        <v>28</v>
      </c>
      <c r="V768">
        <v>172</v>
      </c>
    </row>
    <row r="769" spans="1:22" x14ac:dyDescent="0.25">
      <c r="A769" t="s">
        <v>1998</v>
      </c>
      <c r="B769">
        <v>3661</v>
      </c>
      <c r="C769" t="s">
        <v>1679</v>
      </c>
      <c r="D769" t="s">
        <v>1680</v>
      </c>
      <c r="E769">
        <v>2</v>
      </c>
      <c r="F769" t="s">
        <v>82</v>
      </c>
      <c r="G769" t="s">
        <v>654</v>
      </c>
      <c r="H769">
        <v>225</v>
      </c>
      <c r="I769" s="1">
        <v>31146</v>
      </c>
      <c r="J769">
        <v>33</v>
      </c>
      <c r="K769" t="s">
        <v>252</v>
      </c>
      <c r="L769" t="s">
        <v>26</v>
      </c>
      <c r="M769" t="s">
        <v>45</v>
      </c>
      <c r="N769">
        <v>13</v>
      </c>
      <c r="O769" t="s">
        <v>228</v>
      </c>
      <c r="P769" t="s">
        <v>229</v>
      </c>
      <c r="Q769" t="s">
        <v>230</v>
      </c>
      <c r="R769">
        <v>81</v>
      </c>
      <c r="S769">
        <v>9</v>
      </c>
      <c r="T769">
        <v>21</v>
      </c>
      <c r="U769">
        <v>30</v>
      </c>
      <c r="V769">
        <v>156</v>
      </c>
    </row>
    <row r="770" spans="1:22" x14ac:dyDescent="0.25">
      <c r="A770" t="s">
        <v>1998</v>
      </c>
      <c r="B770">
        <v>5467</v>
      </c>
      <c r="C770" t="s">
        <v>1681</v>
      </c>
      <c r="D770" t="s">
        <v>929</v>
      </c>
      <c r="E770">
        <v>31</v>
      </c>
      <c r="F770" t="s">
        <v>90</v>
      </c>
      <c r="G770" t="s">
        <v>662</v>
      </c>
      <c r="H770">
        <v>200</v>
      </c>
      <c r="I770" s="1">
        <v>33709</v>
      </c>
      <c r="J770">
        <v>26</v>
      </c>
      <c r="K770" t="s">
        <v>1682</v>
      </c>
      <c r="L770" t="s">
        <v>26</v>
      </c>
      <c r="M770" t="s">
        <v>45</v>
      </c>
      <c r="N770">
        <v>22</v>
      </c>
      <c r="O770" t="s">
        <v>61</v>
      </c>
      <c r="P770" t="s">
        <v>62</v>
      </c>
      <c r="Q770" t="s">
        <v>63</v>
      </c>
      <c r="R770">
        <v>51</v>
      </c>
      <c r="S770">
        <v>0</v>
      </c>
      <c r="T770">
        <v>2</v>
      </c>
      <c r="U770">
        <v>2</v>
      </c>
    </row>
    <row r="771" spans="1:22" x14ac:dyDescent="0.25">
      <c r="A771" t="s">
        <v>1998</v>
      </c>
      <c r="B771">
        <v>4548</v>
      </c>
      <c r="C771" t="s">
        <v>1683</v>
      </c>
      <c r="D771" t="s">
        <v>116</v>
      </c>
      <c r="E771">
        <v>27</v>
      </c>
      <c r="F771" t="s">
        <v>82</v>
      </c>
      <c r="G771" t="s">
        <v>650</v>
      </c>
      <c r="H771">
        <v>210</v>
      </c>
      <c r="I771" s="1">
        <v>32891</v>
      </c>
      <c r="J771">
        <v>28</v>
      </c>
      <c r="K771" t="s">
        <v>1684</v>
      </c>
      <c r="L771" t="s">
        <v>26</v>
      </c>
      <c r="M771" t="s">
        <v>45</v>
      </c>
      <c r="N771">
        <v>17</v>
      </c>
      <c r="O771" t="s">
        <v>264</v>
      </c>
      <c r="P771" t="s">
        <v>265</v>
      </c>
      <c r="Q771" t="s">
        <v>266</v>
      </c>
      <c r="R771">
        <v>80</v>
      </c>
      <c r="S771">
        <v>14</v>
      </c>
      <c r="T771">
        <v>34</v>
      </c>
      <c r="U771">
        <v>48</v>
      </c>
      <c r="V771">
        <v>181</v>
      </c>
    </row>
    <row r="772" spans="1:22" x14ac:dyDescent="0.25">
      <c r="A772" t="s">
        <v>1998</v>
      </c>
      <c r="B772">
        <v>4828</v>
      </c>
      <c r="C772" t="s">
        <v>1685</v>
      </c>
      <c r="D772" t="s">
        <v>831</v>
      </c>
      <c r="E772">
        <v>73</v>
      </c>
      <c r="F772" t="s">
        <v>41</v>
      </c>
      <c r="G772" t="s">
        <v>645</v>
      </c>
      <c r="H772">
        <v>186</v>
      </c>
      <c r="I772" s="1">
        <v>33338</v>
      </c>
      <c r="J772">
        <v>27</v>
      </c>
      <c r="K772" t="s">
        <v>158</v>
      </c>
      <c r="L772" t="s">
        <v>26</v>
      </c>
      <c r="M772" t="s">
        <v>45</v>
      </c>
      <c r="N772">
        <v>9</v>
      </c>
      <c r="O772" t="s">
        <v>379</v>
      </c>
      <c r="P772" t="s">
        <v>107</v>
      </c>
      <c r="Q772" t="s">
        <v>380</v>
      </c>
      <c r="R772">
        <v>60</v>
      </c>
      <c r="S772">
        <v>8</v>
      </c>
      <c r="T772">
        <v>10</v>
      </c>
      <c r="U772">
        <v>18</v>
      </c>
      <c r="V772">
        <v>96</v>
      </c>
    </row>
    <row r="773" spans="1:22" x14ac:dyDescent="0.25">
      <c r="A773" t="s">
        <v>1998</v>
      </c>
      <c r="B773">
        <v>5274</v>
      </c>
      <c r="C773" t="s">
        <v>1686</v>
      </c>
      <c r="D773" t="s">
        <v>251</v>
      </c>
      <c r="E773">
        <v>15</v>
      </c>
      <c r="F773" t="s">
        <v>51</v>
      </c>
      <c r="G773" t="s">
        <v>641</v>
      </c>
      <c r="H773">
        <v>200</v>
      </c>
      <c r="I773" s="1">
        <v>33543</v>
      </c>
      <c r="J773">
        <v>26</v>
      </c>
      <c r="K773" t="s">
        <v>482</v>
      </c>
      <c r="L773" t="s">
        <v>44</v>
      </c>
      <c r="M773" t="s">
        <v>27</v>
      </c>
      <c r="N773">
        <v>24</v>
      </c>
      <c r="O773" t="s">
        <v>142</v>
      </c>
      <c r="P773" t="s">
        <v>143</v>
      </c>
      <c r="Q773" t="s">
        <v>144</v>
      </c>
      <c r="R773">
        <v>31</v>
      </c>
      <c r="S773">
        <v>8</v>
      </c>
      <c r="T773">
        <v>3</v>
      </c>
      <c r="U773">
        <v>11</v>
      </c>
      <c r="V773">
        <v>54</v>
      </c>
    </row>
    <row r="774" spans="1:22" x14ac:dyDescent="0.25">
      <c r="A774" t="s">
        <v>1998</v>
      </c>
      <c r="B774">
        <v>4052</v>
      </c>
      <c r="C774" t="s">
        <v>1687</v>
      </c>
      <c r="D774" t="s">
        <v>1281</v>
      </c>
      <c r="E774">
        <v>46</v>
      </c>
      <c r="F774" t="s">
        <v>82</v>
      </c>
      <c r="G774" t="s">
        <v>641</v>
      </c>
      <c r="H774">
        <v>235</v>
      </c>
      <c r="I774" s="1">
        <v>31530</v>
      </c>
      <c r="J774">
        <v>31</v>
      </c>
      <c r="K774" t="s">
        <v>1561</v>
      </c>
      <c r="L774" t="s">
        <v>356</v>
      </c>
      <c r="M774" t="s">
        <v>45</v>
      </c>
      <c r="N774">
        <v>12</v>
      </c>
      <c r="O774" t="s">
        <v>168</v>
      </c>
      <c r="P774" t="s">
        <v>169</v>
      </c>
      <c r="Q774" t="s">
        <v>170</v>
      </c>
      <c r="R774">
        <v>75</v>
      </c>
      <c r="S774">
        <v>4</v>
      </c>
      <c r="T774">
        <v>7</v>
      </c>
      <c r="U774">
        <v>11</v>
      </c>
      <c r="V774">
        <v>64</v>
      </c>
    </row>
    <row r="775" spans="1:22" x14ac:dyDescent="0.25">
      <c r="A775" t="s">
        <v>1998</v>
      </c>
      <c r="B775">
        <v>855</v>
      </c>
      <c r="C775" t="s">
        <v>1688</v>
      </c>
      <c r="D775" t="s">
        <v>638</v>
      </c>
      <c r="E775">
        <v>29</v>
      </c>
      <c r="F775" t="s">
        <v>51</v>
      </c>
      <c r="G775" t="s">
        <v>645</v>
      </c>
      <c r="H775">
        <v>180</v>
      </c>
      <c r="I775" s="1">
        <v>30285</v>
      </c>
      <c r="J775">
        <v>35</v>
      </c>
      <c r="K775" t="s">
        <v>734</v>
      </c>
      <c r="L775" t="s">
        <v>26</v>
      </c>
      <c r="M775" t="s">
        <v>45</v>
      </c>
      <c r="N775">
        <v>25</v>
      </c>
      <c r="O775" t="s">
        <v>112</v>
      </c>
      <c r="P775" t="s">
        <v>113</v>
      </c>
      <c r="Q775" t="s">
        <v>114</v>
      </c>
      <c r="R775">
        <v>78</v>
      </c>
      <c r="S775">
        <v>13</v>
      </c>
      <c r="T775">
        <v>34</v>
      </c>
      <c r="U775">
        <v>47</v>
      </c>
      <c r="V775">
        <v>176</v>
      </c>
    </row>
    <row r="776" spans="1:22" x14ac:dyDescent="0.25">
      <c r="A776" t="s">
        <v>1998</v>
      </c>
      <c r="B776">
        <v>4539</v>
      </c>
      <c r="C776" t="s">
        <v>1689</v>
      </c>
      <c r="D776" t="s">
        <v>271</v>
      </c>
      <c r="E776">
        <v>11</v>
      </c>
      <c r="F776" t="s">
        <v>41</v>
      </c>
      <c r="G776" t="s">
        <v>645</v>
      </c>
      <c r="H776">
        <v>190</v>
      </c>
      <c r="I776" s="1">
        <v>31483</v>
      </c>
      <c r="J776">
        <v>32</v>
      </c>
      <c r="K776" t="s">
        <v>204</v>
      </c>
      <c r="L776" t="s">
        <v>44</v>
      </c>
      <c r="M776" t="s">
        <v>45</v>
      </c>
      <c r="N776">
        <v>10</v>
      </c>
      <c r="O776" t="s">
        <v>67</v>
      </c>
      <c r="P776" t="s">
        <v>68</v>
      </c>
      <c r="Q776" t="s">
        <v>69</v>
      </c>
      <c r="R776">
        <v>2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t="s">
        <v>1998</v>
      </c>
      <c r="B777">
        <v>4967</v>
      </c>
      <c r="C777" t="s">
        <v>1690</v>
      </c>
      <c r="D777" t="s">
        <v>134</v>
      </c>
      <c r="E777">
        <v>4</v>
      </c>
      <c r="F777" t="s">
        <v>82</v>
      </c>
      <c r="G777" t="s">
        <v>650</v>
      </c>
      <c r="H777">
        <v>195</v>
      </c>
      <c r="I777" s="1">
        <v>32561</v>
      </c>
      <c r="J777">
        <v>29</v>
      </c>
      <c r="K777" t="s">
        <v>1691</v>
      </c>
      <c r="L777" t="s">
        <v>26</v>
      </c>
      <c r="M777" t="s">
        <v>45</v>
      </c>
      <c r="N777">
        <v>2</v>
      </c>
      <c r="O777" t="s">
        <v>211</v>
      </c>
      <c r="P777" t="s">
        <v>212</v>
      </c>
      <c r="Q777" t="s">
        <v>213</v>
      </c>
      <c r="R777">
        <v>65</v>
      </c>
      <c r="S777">
        <v>1</v>
      </c>
      <c r="T777">
        <v>13</v>
      </c>
      <c r="U777">
        <v>14</v>
      </c>
      <c r="V777">
        <v>50</v>
      </c>
    </row>
    <row r="778" spans="1:22" x14ac:dyDescent="0.25">
      <c r="A778" t="s">
        <v>1998</v>
      </c>
      <c r="B778">
        <v>3694</v>
      </c>
      <c r="C778" t="s">
        <v>1692</v>
      </c>
      <c r="D778" t="s">
        <v>1693</v>
      </c>
      <c r="E778">
        <v>67</v>
      </c>
      <c r="F778" t="s">
        <v>23</v>
      </c>
      <c r="G778" t="s">
        <v>650</v>
      </c>
      <c r="H778">
        <v>200</v>
      </c>
      <c r="I778" s="1">
        <v>31684</v>
      </c>
      <c r="J778">
        <v>31</v>
      </c>
      <c r="K778" t="s">
        <v>1694</v>
      </c>
      <c r="L778" t="s">
        <v>26</v>
      </c>
      <c r="M778" t="s">
        <v>45</v>
      </c>
      <c r="N778">
        <v>24</v>
      </c>
      <c r="O778" t="s">
        <v>142</v>
      </c>
      <c r="P778" t="s">
        <v>143</v>
      </c>
      <c r="Q778" t="s">
        <v>144</v>
      </c>
      <c r="R778">
        <v>67</v>
      </c>
      <c r="S778">
        <v>8</v>
      </c>
      <c r="T778">
        <v>6</v>
      </c>
      <c r="U778">
        <v>14</v>
      </c>
      <c r="V778">
        <v>77</v>
      </c>
    </row>
    <row r="779" spans="1:22" x14ac:dyDescent="0.25">
      <c r="A779" t="s">
        <v>1998</v>
      </c>
      <c r="B779">
        <v>5502</v>
      </c>
      <c r="C779" t="s">
        <v>1692</v>
      </c>
      <c r="D779" t="s">
        <v>1695</v>
      </c>
      <c r="E779">
        <v>51</v>
      </c>
      <c r="F779" t="s">
        <v>82</v>
      </c>
      <c r="G779" t="s">
        <v>645</v>
      </c>
      <c r="H779">
        <v>208</v>
      </c>
      <c r="I779" s="1">
        <v>34350</v>
      </c>
      <c r="J779">
        <v>24</v>
      </c>
      <c r="K779" t="s">
        <v>1696</v>
      </c>
      <c r="L779" t="s">
        <v>26</v>
      </c>
      <c r="M779" t="s">
        <v>45</v>
      </c>
      <c r="N779">
        <v>10</v>
      </c>
      <c r="O779" t="s">
        <v>67</v>
      </c>
      <c r="P779" t="s">
        <v>68</v>
      </c>
      <c r="Q779" t="s">
        <v>69</v>
      </c>
      <c r="R779">
        <v>11</v>
      </c>
      <c r="S779">
        <v>0</v>
      </c>
      <c r="T779">
        <v>0</v>
      </c>
      <c r="U779">
        <v>0</v>
      </c>
      <c r="V779">
        <v>11</v>
      </c>
    </row>
    <row r="780" spans="1:22" x14ac:dyDescent="0.25">
      <c r="A780" t="s">
        <v>1998</v>
      </c>
      <c r="B780">
        <v>4294</v>
      </c>
      <c r="C780" t="s">
        <v>1697</v>
      </c>
      <c r="D780" t="s">
        <v>827</v>
      </c>
      <c r="E780">
        <v>31</v>
      </c>
      <c r="F780" t="s">
        <v>90</v>
      </c>
      <c r="G780" t="s">
        <v>650</v>
      </c>
      <c r="H780">
        <v>215</v>
      </c>
      <c r="I780" s="1">
        <v>32005</v>
      </c>
      <c r="J780">
        <v>30</v>
      </c>
      <c r="K780" t="s">
        <v>1698</v>
      </c>
      <c r="L780" t="s">
        <v>26</v>
      </c>
      <c r="M780" t="s">
        <v>45</v>
      </c>
      <c r="N780">
        <v>14</v>
      </c>
      <c r="O780" t="s">
        <v>136</v>
      </c>
      <c r="P780" t="s">
        <v>137</v>
      </c>
      <c r="Q780" t="s">
        <v>138</v>
      </c>
      <c r="R780">
        <v>62</v>
      </c>
      <c r="S780">
        <v>0</v>
      </c>
      <c r="T780">
        <v>1</v>
      </c>
      <c r="U780">
        <v>1</v>
      </c>
    </row>
    <row r="781" spans="1:22" x14ac:dyDescent="0.25">
      <c r="A781" t="s">
        <v>1998</v>
      </c>
      <c r="B781">
        <v>4785</v>
      </c>
      <c r="C781" t="s">
        <v>1699</v>
      </c>
      <c r="D781" t="s">
        <v>1700</v>
      </c>
      <c r="E781">
        <v>39</v>
      </c>
      <c r="F781" t="s">
        <v>82</v>
      </c>
      <c r="G781" t="s">
        <v>641</v>
      </c>
      <c r="H781">
        <v>206</v>
      </c>
      <c r="I781" s="1">
        <v>31539</v>
      </c>
      <c r="J781">
        <v>31</v>
      </c>
      <c r="K781" t="s">
        <v>1701</v>
      </c>
      <c r="L781" t="s">
        <v>44</v>
      </c>
      <c r="M781" t="s">
        <v>45</v>
      </c>
      <c r="N781">
        <v>25</v>
      </c>
      <c r="O781" t="s">
        <v>112</v>
      </c>
      <c r="P781" t="s">
        <v>113</v>
      </c>
      <c r="Q781" t="s">
        <v>114</v>
      </c>
      <c r="R781">
        <v>39</v>
      </c>
      <c r="S781">
        <v>2</v>
      </c>
      <c r="T781">
        <v>5</v>
      </c>
      <c r="U781">
        <v>7</v>
      </c>
      <c r="V781">
        <v>20</v>
      </c>
    </row>
    <row r="782" spans="1:22" x14ac:dyDescent="0.25">
      <c r="A782" t="s">
        <v>1998</v>
      </c>
      <c r="B782">
        <v>5094</v>
      </c>
      <c r="C782" t="s">
        <v>1702</v>
      </c>
      <c r="D782" t="s">
        <v>1703</v>
      </c>
      <c r="E782">
        <v>47</v>
      </c>
      <c r="F782" t="s">
        <v>82</v>
      </c>
      <c r="G782" t="s">
        <v>650</v>
      </c>
      <c r="H782">
        <v>230</v>
      </c>
      <c r="I782" s="1">
        <v>32945</v>
      </c>
      <c r="J782">
        <v>28</v>
      </c>
      <c r="K782" t="s">
        <v>1704</v>
      </c>
      <c r="L782" t="s">
        <v>26</v>
      </c>
      <c r="M782" t="s">
        <v>45</v>
      </c>
      <c r="N782">
        <v>7</v>
      </c>
      <c r="O782" t="s">
        <v>85</v>
      </c>
      <c r="P782" t="s">
        <v>86</v>
      </c>
      <c r="Q782" t="s">
        <v>87</v>
      </c>
      <c r="R782">
        <v>28</v>
      </c>
      <c r="S782">
        <v>0</v>
      </c>
      <c r="T782">
        <v>6</v>
      </c>
      <c r="U782">
        <v>6</v>
      </c>
      <c r="V782">
        <v>13</v>
      </c>
    </row>
    <row r="783" spans="1:22" x14ac:dyDescent="0.25">
      <c r="A783" t="s">
        <v>1998</v>
      </c>
      <c r="B783">
        <v>5602</v>
      </c>
      <c r="C783" t="s">
        <v>1705</v>
      </c>
      <c r="D783" t="s">
        <v>689</v>
      </c>
      <c r="E783">
        <v>9</v>
      </c>
      <c r="F783" t="s">
        <v>82</v>
      </c>
      <c r="G783" t="s">
        <v>662</v>
      </c>
      <c r="H783">
        <v>201</v>
      </c>
      <c r="I783" s="1">
        <v>35443</v>
      </c>
      <c r="J783">
        <v>21</v>
      </c>
      <c r="K783" t="s">
        <v>670</v>
      </c>
      <c r="L783" t="s">
        <v>297</v>
      </c>
      <c r="M783" t="s">
        <v>27</v>
      </c>
      <c r="N783">
        <v>6</v>
      </c>
      <c r="O783" t="s">
        <v>196</v>
      </c>
      <c r="P783" t="s">
        <v>197</v>
      </c>
      <c r="Q783" t="s">
        <v>198</v>
      </c>
      <c r="R783">
        <v>82</v>
      </c>
      <c r="S783">
        <v>6</v>
      </c>
      <c r="T783">
        <v>24</v>
      </c>
      <c r="U783">
        <v>30</v>
      </c>
      <c r="V783">
        <v>161</v>
      </c>
    </row>
    <row r="784" spans="1:22" x14ac:dyDescent="0.25">
      <c r="A784" t="s">
        <v>1998</v>
      </c>
      <c r="B784">
        <v>5530</v>
      </c>
      <c r="C784" t="s">
        <v>1706</v>
      </c>
      <c r="D784" t="s">
        <v>154</v>
      </c>
      <c r="E784">
        <v>12</v>
      </c>
      <c r="F784" t="s">
        <v>23</v>
      </c>
      <c r="G784" t="s">
        <v>662</v>
      </c>
      <c r="H784">
        <v>205</v>
      </c>
      <c r="I784" s="1">
        <v>33993</v>
      </c>
      <c r="J784">
        <v>25</v>
      </c>
      <c r="K784" t="s">
        <v>709</v>
      </c>
      <c r="L784" t="s">
        <v>26</v>
      </c>
      <c r="M784" t="s">
        <v>45</v>
      </c>
      <c r="N784">
        <v>9</v>
      </c>
      <c r="O784" t="s">
        <v>379</v>
      </c>
      <c r="P784" t="s">
        <v>107</v>
      </c>
      <c r="Q784" t="s">
        <v>380</v>
      </c>
      <c r="R784">
        <v>40</v>
      </c>
      <c r="S784">
        <v>6</v>
      </c>
      <c r="T784">
        <v>3</v>
      </c>
      <c r="U784">
        <v>9</v>
      </c>
      <c r="V784">
        <v>44</v>
      </c>
    </row>
    <row r="785" spans="1:22" x14ac:dyDescent="0.25">
      <c r="A785" t="s">
        <v>1998</v>
      </c>
      <c r="B785">
        <v>9630</v>
      </c>
      <c r="C785" t="s">
        <v>1707</v>
      </c>
      <c r="D785" t="s">
        <v>1708</v>
      </c>
      <c r="E785">
        <v>98</v>
      </c>
      <c r="F785" t="s">
        <v>51</v>
      </c>
      <c r="G785" t="s">
        <v>654</v>
      </c>
      <c r="H785">
        <v>211</v>
      </c>
      <c r="I785" s="1">
        <v>35922</v>
      </c>
      <c r="J785">
        <v>19</v>
      </c>
      <c r="K785" t="s">
        <v>1709</v>
      </c>
      <c r="L785" t="s">
        <v>35</v>
      </c>
      <c r="M785" t="s">
        <v>27</v>
      </c>
      <c r="N785">
        <v>24</v>
      </c>
      <c r="O785" t="s">
        <v>142</v>
      </c>
      <c r="P785" t="s">
        <v>143</v>
      </c>
      <c r="Q785" t="s">
        <v>144</v>
      </c>
      <c r="R785">
        <v>28</v>
      </c>
      <c r="S785">
        <v>1</v>
      </c>
      <c r="T785">
        <v>7</v>
      </c>
      <c r="U785">
        <v>8</v>
      </c>
      <c r="V785">
        <v>41</v>
      </c>
    </row>
    <row r="786" spans="1:22" x14ac:dyDescent="0.25">
      <c r="A786" t="s">
        <v>1998</v>
      </c>
      <c r="B786">
        <v>5815</v>
      </c>
      <c r="C786" t="s">
        <v>1710</v>
      </c>
      <c r="D786" t="s">
        <v>151</v>
      </c>
      <c r="E786">
        <v>6</v>
      </c>
      <c r="F786" t="s">
        <v>82</v>
      </c>
      <c r="G786" t="s">
        <v>641</v>
      </c>
      <c r="H786">
        <v>214</v>
      </c>
      <c r="I786" s="1">
        <v>34613</v>
      </c>
      <c r="J786">
        <v>23</v>
      </c>
      <c r="K786" t="s">
        <v>1711</v>
      </c>
      <c r="L786" t="s">
        <v>26</v>
      </c>
      <c r="M786" t="s">
        <v>45</v>
      </c>
      <c r="N786">
        <v>8</v>
      </c>
      <c r="O786" t="s">
        <v>106</v>
      </c>
      <c r="P786" t="s">
        <v>107</v>
      </c>
      <c r="Q786" t="s">
        <v>108</v>
      </c>
      <c r="R786">
        <v>1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1998</v>
      </c>
      <c r="B787">
        <v>4357</v>
      </c>
      <c r="C787" t="s">
        <v>1712</v>
      </c>
      <c r="D787" t="s">
        <v>1713</v>
      </c>
      <c r="E787">
        <v>9</v>
      </c>
      <c r="F787" t="s">
        <v>51</v>
      </c>
      <c r="G787" t="s">
        <v>641</v>
      </c>
      <c r="H787">
        <v>195</v>
      </c>
      <c r="I787" s="1">
        <v>31298</v>
      </c>
      <c r="J787">
        <v>32</v>
      </c>
      <c r="K787" t="s">
        <v>1714</v>
      </c>
      <c r="L787" t="s">
        <v>26</v>
      </c>
      <c r="M787" t="s">
        <v>45</v>
      </c>
      <c r="N787">
        <v>28</v>
      </c>
      <c r="O787" t="s">
        <v>665</v>
      </c>
      <c r="P787" t="s">
        <v>666</v>
      </c>
      <c r="Q787" t="s">
        <v>667</v>
      </c>
      <c r="R787">
        <v>12</v>
      </c>
      <c r="S787">
        <v>0</v>
      </c>
      <c r="T787">
        <v>2</v>
      </c>
      <c r="U787">
        <v>2</v>
      </c>
      <c r="V787">
        <v>10</v>
      </c>
    </row>
    <row r="788" spans="1:22" x14ac:dyDescent="0.25">
      <c r="A788" t="s">
        <v>1998</v>
      </c>
      <c r="B788">
        <v>5192</v>
      </c>
      <c r="C788" t="s">
        <v>1715</v>
      </c>
      <c r="D788" t="s">
        <v>414</v>
      </c>
      <c r="E788">
        <v>13</v>
      </c>
      <c r="F788" t="s">
        <v>82</v>
      </c>
      <c r="G788" t="s">
        <v>662</v>
      </c>
      <c r="H788">
        <v>200</v>
      </c>
      <c r="I788" s="1">
        <v>33614</v>
      </c>
      <c r="J788">
        <v>26</v>
      </c>
      <c r="K788" t="s">
        <v>841</v>
      </c>
      <c r="L788" t="s">
        <v>26</v>
      </c>
      <c r="M788" t="s">
        <v>45</v>
      </c>
      <c r="N788">
        <v>4</v>
      </c>
      <c r="O788" t="s">
        <v>314</v>
      </c>
      <c r="P788" t="s">
        <v>315</v>
      </c>
      <c r="Q788" t="s">
        <v>316</v>
      </c>
      <c r="R788">
        <v>82</v>
      </c>
      <c r="S788">
        <v>4</v>
      </c>
      <c r="T788">
        <v>13</v>
      </c>
      <c r="U788">
        <v>17</v>
      </c>
      <c r="V788">
        <v>86</v>
      </c>
    </row>
    <row r="789" spans="1:22" x14ac:dyDescent="0.25">
      <c r="A789" t="s">
        <v>1998</v>
      </c>
      <c r="B789">
        <v>11473</v>
      </c>
      <c r="C789" t="s">
        <v>1716</v>
      </c>
      <c r="D789" t="s">
        <v>834</v>
      </c>
      <c r="E789">
        <v>42</v>
      </c>
      <c r="F789" t="s">
        <v>41</v>
      </c>
      <c r="G789" t="s">
        <v>662</v>
      </c>
      <c r="H789">
        <v>195</v>
      </c>
      <c r="I789" s="1">
        <v>35171</v>
      </c>
      <c r="J789">
        <v>22</v>
      </c>
      <c r="K789" t="s">
        <v>252</v>
      </c>
      <c r="L789" t="s">
        <v>26</v>
      </c>
      <c r="M789" t="s">
        <v>27</v>
      </c>
      <c r="N789">
        <v>7</v>
      </c>
      <c r="O789" t="s">
        <v>85</v>
      </c>
      <c r="P789" t="s">
        <v>86</v>
      </c>
      <c r="Q789" t="s">
        <v>87</v>
      </c>
      <c r="R789">
        <v>12</v>
      </c>
      <c r="S789">
        <v>1</v>
      </c>
      <c r="T789">
        <v>3</v>
      </c>
      <c r="U789">
        <v>4</v>
      </c>
      <c r="V789">
        <v>21</v>
      </c>
    </row>
    <row r="790" spans="1:22" x14ac:dyDescent="0.25">
      <c r="A790" t="s">
        <v>1998</v>
      </c>
      <c r="B790">
        <v>4333</v>
      </c>
      <c r="C790" t="s">
        <v>1717</v>
      </c>
      <c r="D790" t="s">
        <v>432</v>
      </c>
      <c r="E790">
        <v>32</v>
      </c>
      <c r="F790" t="s">
        <v>90</v>
      </c>
      <c r="G790" t="s">
        <v>662</v>
      </c>
      <c r="H790">
        <v>218</v>
      </c>
      <c r="I790" s="1">
        <v>31433</v>
      </c>
      <c r="J790">
        <v>32</v>
      </c>
      <c r="K790" t="s">
        <v>1718</v>
      </c>
      <c r="L790" t="s">
        <v>44</v>
      </c>
      <c r="M790" t="s">
        <v>45</v>
      </c>
      <c r="N790">
        <v>28</v>
      </c>
      <c r="O790" t="s">
        <v>665</v>
      </c>
      <c r="P790" t="s">
        <v>666</v>
      </c>
      <c r="Q790" t="s">
        <v>667</v>
      </c>
      <c r="R790">
        <v>18</v>
      </c>
      <c r="S790">
        <v>0</v>
      </c>
      <c r="T790">
        <v>0</v>
      </c>
      <c r="U790">
        <v>0</v>
      </c>
    </row>
    <row r="791" spans="1:22" x14ac:dyDescent="0.25">
      <c r="A791" t="s">
        <v>1998</v>
      </c>
      <c r="B791">
        <v>3784</v>
      </c>
      <c r="C791" t="s">
        <v>1719</v>
      </c>
      <c r="D791" t="s">
        <v>475</v>
      </c>
      <c r="E791">
        <v>26</v>
      </c>
      <c r="F791" t="s">
        <v>82</v>
      </c>
      <c r="G791" t="s">
        <v>641</v>
      </c>
      <c r="H791">
        <v>210</v>
      </c>
      <c r="I791" s="1">
        <v>31271</v>
      </c>
      <c r="J791">
        <v>32</v>
      </c>
      <c r="K791" t="s">
        <v>1224</v>
      </c>
      <c r="L791" t="s">
        <v>26</v>
      </c>
      <c r="M791" t="s">
        <v>45</v>
      </c>
      <c r="N791">
        <v>19</v>
      </c>
      <c r="O791" t="s">
        <v>77</v>
      </c>
      <c r="P791" t="s">
        <v>78</v>
      </c>
      <c r="Q791" t="s">
        <v>79</v>
      </c>
      <c r="R791">
        <v>73</v>
      </c>
      <c r="S791">
        <v>6</v>
      </c>
      <c r="T791">
        <v>9</v>
      </c>
      <c r="U791">
        <v>15</v>
      </c>
      <c r="V791">
        <v>79</v>
      </c>
    </row>
    <row r="792" spans="1:22" x14ac:dyDescent="0.25">
      <c r="A792" t="s">
        <v>1998</v>
      </c>
      <c r="B792">
        <v>9080</v>
      </c>
      <c r="C792" t="s">
        <v>1720</v>
      </c>
      <c r="D792" t="s">
        <v>1721</v>
      </c>
      <c r="E792">
        <v>10</v>
      </c>
      <c r="F792" t="s">
        <v>41</v>
      </c>
      <c r="G792" t="s">
        <v>645</v>
      </c>
      <c r="H792">
        <v>203</v>
      </c>
      <c r="I792" s="1">
        <v>34025</v>
      </c>
      <c r="J792">
        <v>25</v>
      </c>
      <c r="K792" t="s">
        <v>195</v>
      </c>
      <c r="L792" t="s">
        <v>26</v>
      </c>
      <c r="M792" t="s">
        <v>45</v>
      </c>
      <c r="N792">
        <v>8</v>
      </c>
      <c r="O792" t="s">
        <v>106</v>
      </c>
      <c r="P792" t="s">
        <v>107</v>
      </c>
      <c r="Q792" t="s">
        <v>108</v>
      </c>
      <c r="R792">
        <v>61</v>
      </c>
      <c r="S792">
        <v>5</v>
      </c>
      <c r="T792">
        <v>13</v>
      </c>
      <c r="U792">
        <v>18</v>
      </c>
      <c r="V792">
        <v>82</v>
      </c>
    </row>
    <row r="793" spans="1:22" x14ac:dyDescent="0.25">
      <c r="A793" t="s">
        <v>1998</v>
      </c>
      <c r="B793">
        <v>5296</v>
      </c>
      <c r="C793" t="s">
        <v>1722</v>
      </c>
      <c r="D793" t="s">
        <v>1597</v>
      </c>
      <c r="E793">
        <v>32</v>
      </c>
      <c r="F793" t="s">
        <v>90</v>
      </c>
      <c r="G793" t="s">
        <v>645</v>
      </c>
      <c r="H793">
        <v>195</v>
      </c>
      <c r="I793" s="1">
        <v>32640</v>
      </c>
      <c r="J793">
        <v>28</v>
      </c>
      <c r="K793" t="s">
        <v>52</v>
      </c>
      <c r="L793" t="s">
        <v>53</v>
      </c>
      <c r="M793" t="s">
        <v>45</v>
      </c>
      <c r="N793">
        <v>9</v>
      </c>
      <c r="O793" t="s">
        <v>379</v>
      </c>
      <c r="P793" t="s">
        <v>107</v>
      </c>
      <c r="Q793" t="s">
        <v>380</v>
      </c>
      <c r="R793">
        <v>34</v>
      </c>
      <c r="S793">
        <v>0</v>
      </c>
      <c r="T793">
        <v>1</v>
      </c>
      <c r="U793">
        <v>1</v>
      </c>
    </row>
    <row r="794" spans="1:22" x14ac:dyDescent="0.25">
      <c r="A794" t="s">
        <v>1998</v>
      </c>
      <c r="B794">
        <v>4100</v>
      </c>
      <c r="C794" t="s">
        <v>1723</v>
      </c>
      <c r="D794" t="s">
        <v>815</v>
      </c>
      <c r="E794">
        <v>47</v>
      </c>
      <c r="F794" t="s">
        <v>51</v>
      </c>
      <c r="G794" t="s">
        <v>662</v>
      </c>
      <c r="H794">
        <v>201</v>
      </c>
      <c r="I794" s="1">
        <v>31598</v>
      </c>
      <c r="J794">
        <v>31</v>
      </c>
      <c r="K794" t="s">
        <v>567</v>
      </c>
      <c r="L794" t="s">
        <v>297</v>
      </c>
      <c r="M794" t="s">
        <v>45</v>
      </c>
      <c r="N794">
        <v>14</v>
      </c>
      <c r="O794" t="s">
        <v>136</v>
      </c>
      <c r="P794" t="s">
        <v>137</v>
      </c>
      <c r="Q794" t="s">
        <v>138</v>
      </c>
      <c r="R794">
        <v>76</v>
      </c>
      <c r="S794">
        <v>18</v>
      </c>
      <c r="T794">
        <v>36</v>
      </c>
      <c r="U794">
        <v>54</v>
      </c>
      <c r="V794">
        <v>147</v>
      </c>
    </row>
    <row r="795" spans="1:22" x14ac:dyDescent="0.25">
      <c r="A795" t="s">
        <v>1998</v>
      </c>
      <c r="B795">
        <v>5267</v>
      </c>
      <c r="C795" t="s">
        <v>1724</v>
      </c>
      <c r="D795" t="s">
        <v>122</v>
      </c>
      <c r="E795">
        <v>12</v>
      </c>
      <c r="F795" t="s">
        <v>23</v>
      </c>
      <c r="G795" t="s">
        <v>645</v>
      </c>
      <c r="H795">
        <v>200</v>
      </c>
      <c r="I795" s="1">
        <v>32478</v>
      </c>
      <c r="J795">
        <v>29</v>
      </c>
      <c r="K795" t="s">
        <v>1117</v>
      </c>
      <c r="L795" t="s">
        <v>210</v>
      </c>
      <c r="M795" t="s">
        <v>45</v>
      </c>
      <c r="N795">
        <v>6</v>
      </c>
      <c r="O795" t="s">
        <v>196</v>
      </c>
      <c r="P795" t="s">
        <v>197</v>
      </c>
      <c r="Q795" t="s">
        <v>198</v>
      </c>
      <c r="R795">
        <v>52</v>
      </c>
      <c r="S795">
        <v>8</v>
      </c>
      <c r="T795">
        <v>3</v>
      </c>
      <c r="U795">
        <v>11</v>
      </c>
      <c r="V795">
        <v>63</v>
      </c>
    </row>
    <row r="796" spans="1:22" x14ac:dyDescent="0.25">
      <c r="A796" t="s">
        <v>1998</v>
      </c>
      <c r="B796">
        <v>5144</v>
      </c>
      <c r="C796" t="s">
        <v>1725</v>
      </c>
      <c r="D796" t="s">
        <v>1726</v>
      </c>
      <c r="E796">
        <v>67</v>
      </c>
      <c r="F796" t="s">
        <v>51</v>
      </c>
      <c r="G796" t="s">
        <v>641</v>
      </c>
      <c r="H796">
        <v>198</v>
      </c>
      <c r="I796" s="1">
        <v>34094</v>
      </c>
      <c r="J796">
        <v>24</v>
      </c>
      <c r="K796" t="s">
        <v>1727</v>
      </c>
      <c r="L796" t="s">
        <v>35</v>
      </c>
      <c r="M796" t="s">
        <v>45</v>
      </c>
      <c r="N796">
        <v>29</v>
      </c>
      <c r="O796" t="s">
        <v>181</v>
      </c>
      <c r="P796" t="s">
        <v>182</v>
      </c>
      <c r="Q796" t="s">
        <v>183</v>
      </c>
      <c r="R796">
        <v>71</v>
      </c>
      <c r="S796">
        <v>33</v>
      </c>
      <c r="T796">
        <v>18</v>
      </c>
      <c r="U796">
        <v>51</v>
      </c>
      <c r="V796">
        <v>177</v>
      </c>
    </row>
    <row r="797" spans="1:22" x14ac:dyDescent="0.25">
      <c r="A797" t="s">
        <v>1998</v>
      </c>
      <c r="B797">
        <v>5605</v>
      </c>
      <c r="C797" t="s">
        <v>1728</v>
      </c>
      <c r="D797" t="s">
        <v>1342</v>
      </c>
      <c r="E797">
        <v>96</v>
      </c>
      <c r="F797" t="s">
        <v>51</v>
      </c>
      <c r="G797" t="s">
        <v>654</v>
      </c>
      <c r="H797">
        <v>211</v>
      </c>
      <c r="I797" s="1">
        <v>35367</v>
      </c>
      <c r="J797">
        <v>21</v>
      </c>
      <c r="K797" t="s">
        <v>1729</v>
      </c>
      <c r="L797" t="s">
        <v>53</v>
      </c>
      <c r="M797" t="s">
        <v>45</v>
      </c>
      <c r="N797">
        <v>22</v>
      </c>
      <c r="O797" t="s">
        <v>61</v>
      </c>
      <c r="P797" t="s">
        <v>62</v>
      </c>
      <c r="Q797" t="s">
        <v>63</v>
      </c>
      <c r="R797">
        <v>75</v>
      </c>
      <c r="S797">
        <v>20</v>
      </c>
      <c r="T797">
        <v>19</v>
      </c>
      <c r="U797">
        <v>39</v>
      </c>
      <c r="V797">
        <v>133</v>
      </c>
    </row>
    <row r="798" spans="1:22" x14ac:dyDescent="0.25">
      <c r="A798" t="s">
        <v>1998</v>
      </c>
      <c r="B798">
        <v>4326</v>
      </c>
      <c r="C798" t="s">
        <v>1730</v>
      </c>
      <c r="D798" t="s">
        <v>1731</v>
      </c>
      <c r="E798">
        <v>40</v>
      </c>
      <c r="F798" t="s">
        <v>90</v>
      </c>
      <c r="G798" t="s">
        <v>650</v>
      </c>
      <c r="H798">
        <v>176</v>
      </c>
      <c r="I798" s="1">
        <v>31846</v>
      </c>
      <c r="J798">
        <v>31</v>
      </c>
      <c r="K798" t="s">
        <v>1732</v>
      </c>
      <c r="L798" t="s">
        <v>53</v>
      </c>
      <c r="M798" t="s">
        <v>45</v>
      </c>
      <c r="N798">
        <v>11</v>
      </c>
      <c r="O798" t="s">
        <v>46</v>
      </c>
      <c r="P798" t="s">
        <v>47</v>
      </c>
      <c r="Q798" t="s">
        <v>48</v>
      </c>
      <c r="R798">
        <v>65</v>
      </c>
      <c r="S798">
        <v>0</v>
      </c>
      <c r="T798">
        <v>2</v>
      </c>
      <c r="U798">
        <v>2</v>
      </c>
    </row>
    <row r="799" spans="1:22" x14ac:dyDescent="0.25">
      <c r="A799" t="s">
        <v>1998</v>
      </c>
      <c r="B799">
        <v>5458</v>
      </c>
      <c r="C799" t="s">
        <v>1730</v>
      </c>
      <c r="D799" t="s">
        <v>1192</v>
      </c>
      <c r="E799">
        <v>49</v>
      </c>
      <c r="F799" t="s">
        <v>41</v>
      </c>
      <c r="G799" t="s">
        <v>641</v>
      </c>
      <c r="H799">
        <v>200</v>
      </c>
      <c r="I799" s="1">
        <v>34029</v>
      </c>
      <c r="J799">
        <v>25</v>
      </c>
      <c r="K799" t="s">
        <v>1733</v>
      </c>
      <c r="L799" t="s">
        <v>35</v>
      </c>
      <c r="M799" t="s">
        <v>45</v>
      </c>
      <c r="N799">
        <v>3</v>
      </c>
      <c r="O799" t="s">
        <v>54</v>
      </c>
      <c r="P799" t="s">
        <v>55</v>
      </c>
      <c r="Q799" t="s">
        <v>56</v>
      </c>
      <c r="R799">
        <v>82</v>
      </c>
      <c r="S799">
        <v>16</v>
      </c>
      <c r="T799">
        <v>29</v>
      </c>
      <c r="U799">
        <v>45</v>
      </c>
      <c r="V799">
        <v>186</v>
      </c>
    </row>
    <row r="800" spans="1:22" x14ac:dyDescent="0.25">
      <c r="A800" t="s">
        <v>1998</v>
      </c>
      <c r="B800">
        <v>5882</v>
      </c>
      <c r="C800" t="s">
        <v>1734</v>
      </c>
      <c r="D800" t="s">
        <v>1735</v>
      </c>
      <c r="E800">
        <v>70</v>
      </c>
      <c r="F800" t="s">
        <v>41</v>
      </c>
      <c r="G800" t="s">
        <v>650</v>
      </c>
      <c r="H800">
        <v>192</v>
      </c>
      <c r="I800" s="1">
        <v>33057</v>
      </c>
      <c r="J800">
        <v>27</v>
      </c>
      <c r="K800" t="s">
        <v>679</v>
      </c>
      <c r="L800" t="s">
        <v>35</v>
      </c>
      <c r="M800" t="s">
        <v>45</v>
      </c>
      <c r="N800">
        <v>20</v>
      </c>
      <c r="O800" t="s">
        <v>28</v>
      </c>
      <c r="P800" t="s">
        <v>29</v>
      </c>
      <c r="Q800" t="s">
        <v>30</v>
      </c>
      <c r="R800">
        <v>68</v>
      </c>
      <c r="S800">
        <v>4</v>
      </c>
      <c r="T800">
        <v>4</v>
      </c>
      <c r="U800">
        <v>8</v>
      </c>
      <c r="V800">
        <v>77</v>
      </c>
    </row>
    <row r="801" spans="1:22" x14ac:dyDescent="0.25">
      <c r="A801" t="s">
        <v>1998</v>
      </c>
      <c r="B801">
        <v>4301</v>
      </c>
      <c r="C801" t="s">
        <v>1736</v>
      </c>
      <c r="D801" t="s">
        <v>1472</v>
      </c>
      <c r="E801">
        <v>39</v>
      </c>
      <c r="F801" t="s">
        <v>23</v>
      </c>
      <c r="G801" t="s">
        <v>662</v>
      </c>
      <c r="H801">
        <v>179</v>
      </c>
      <c r="I801" s="1">
        <v>31307</v>
      </c>
      <c r="J801">
        <v>32</v>
      </c>
      <c r="K801" t="s">
        <v>1737</v>
      </c>
      <c r="L801" t="s">
        <v>26</v>
      </c>
      <c r="M801" t="s">
        <v>45</v>
      </c>
      <c r="N801">
        <v>29</v>
      </c>
      <c r="O801" t="s">
        <v>181</v>
      </c>
      <c r="P801" t="s">
        <v>182</v>
      </c>
      <c r="Q801" t="s">
        <v>183</v>
      </c>
      <c r="R801">
        <v>4</v>
      </c>
      <c r="S801">
        <v>0</v>
      </c>
      <c r="T801">
        <v>0</v>
      </c>
      <c r="U801">
        <v>0</v>
      </c>
      <c r="V801">
        <v>3</v>
      </c>
    </row>
    <row r="802" spans="1:22" x14ac:dyDescent="0.25">
      <c r="A802" t="s">
        <v>1998</v>
      </c>
      <c r="B802">
        <v>4892</v>
      </c>
      <c r="C802" t="s">
        <v>1738</v>
      </c>
      <c r="D802" t="s">
        <v>151</v>
      </c>
      <c r="E802">
        <v>75</v>
      </c>
      <c r="F802" t="s">
        <v>51</v>
      </c>
      <c r="G802" t="s">
        <v>662</v>
      </c>
      <c r="H802">
        <v>225</v>
      </c>
      <c r="I802" s="1">
        <v>31796</v>
      </c>
      <c r="J802">
        <v>31</v>
      </c>
      <c r="K802" t="s">
        <v>233</v>
      </c>
      <c r="L802" t="s">
        <v>26</v>
      </c>
      <c r="M802" t="s">
        <v>45</v>
      </c>
      <c r="N802">
        <v>17</v>
      </c>
      <c r="O802" t="s">
        <v>264</v>
      </c>
      <c r="P802" t="s">
        <v>265</v>
      </c>
      <c r="Q802" t="s">
        <v>266</v>
      </c>
      <c r="R802">
        <v>80</v>
      </c>
      <c r="S802">
        <v>7</v>
      </c>
      <c r="T802">
        <v>6</v>
      </c>
      <c r="U802">
        <v>13</v>
      </c>
      <c r="V802">
        <v>58</v>
      </c>
    </row>
    <row r="803" spans="1:22" x14ac:dyDescent="0.25">
      <c r="A803" t="s">
        <v>1998</v>
      </c>
      <c r="B803">
        <v>5155</v>
      </c>
      <c r="C803" t="s">
        <v>1739</v>
      </c>
      <c r="D803" t="s">
        <v>481</v>
      </c>
      <c r="E803">
        <v>20</v>
      </c>
      <c r="F803" t="s">
        <v>82</v>
      </c>
      <c r="G803" t="s">
        <v>641</v>
      </c>
      <c r="H803">
        <v>212</v>
      </c>
      <c r="I803" s="1">
        <v>32350</v>
      </c>
      <c r="J803">
        <v>29</v>
      </c>
      <c r="K803" t="s">
        <v>1740</v>
      </c>
      <c r="L803" t="s">
        <v>44</v>
      </c>
      <c r="M803" t="s">
        <v>45</v>
      </c>
      <c r="N803">
        <v>14</v>
      </c>
      <c r="O803" t="s">
        <v>136</v>
      </c>
      <c r="P803" t="s">
        <v>137</v>
      </c>
      <c r="Q803" t="s">
        <v>138</v>
      </c>
      <c r="R803">
        <v>16</v>
      </c>
      <c r="S803">
        <v>0</v>
      </c>
      <c r="T803">
        <v>5</v>
      </c>
      <c r="U803">
        <v>5</v>
      </c>
      <c r="V803">
        <v>12</v>
      </c>
    </row>
    <row r="804" spans="1:22" x14ac:dyDescent="0.25">
      <c r="A804" t="s">
        <v>1998</v>
      </c>
      <c r="B804">
        <v>5814</v>
      </c>
      <c r="C804" t="s">
        <v>1741</v>
      </c>
      <c r="D804" t="s">
        <v>157</v>
      </c>
      <c r="E804">
        <v>4</v>
      </c>
      <c r="F804" t="s">
        <v>82</v>
      </c>
      <c r="G804" t="s">
        <v>641</v>
      </c>
      <c r="H804">
        <v>195</v>
      </c>
      <c r="I804" s="1">
        <v>34162</v>
      </c>
      <c r="J804">
        <v>24</v>
      </c>
      <c r="K804" t="s">
        <v>346</v>
      </c>
      <c r="L804" t="s">
        <v>44</v>
      </c>
      <c r="M804" t="s">
        <v>45</v>
      </c>
      <c r="N804">
        <v>25</v>
      </c>
      <c r="O804" t="s">
        <v>112</v>
      </c>
      <c r="P804" t="s">
        <v>113</v>
      </c>
      <c r="Q804" t="s">
        <v>114</v>
      </c>
      <c r="R804">
        <v>17</v>
      </c>
      <c r="S804">
        <v>1</v>
      </c>
      <c r="T804">
        <v>0</v>
      </c>
      <c r="U804">
        <v>1</v>
      </c>
      <c r="V804">
        <v>19</v>
      </c>
    </row>
    <row r="805" spans="1:22" x14ac:dyDescent="0.25">
      <c r="A805" t="s">
        <v>1998</v>
      </c>
      <c r="B805">
        <v>4862</v>
      </c>
      <c r="C805" t="s">
        <v>1742</v>
      </c>
      <c r="D805" t="s">
        <v>1577</v>
      </c>
      <c r="E805">
        <v>34</v>
      </c>
      <c r="F805" t="s">
        <v>90</v>
      </c>
      <c r="G805" t="s">
        <v>641</v>
      </c>
      <c r="H805">
        <v>217</v>
      </c>
      <c r="I805" s="1">
        <v>32217</v>
      </c>
      <c r="J805">
        <v>30</v>
      </c>
      <c r="K805" t="s">
        <v>1743</v>
      </c>
      <c r="L805" t="s">
        <v>26</v>
      </c>
      <c r="M805" t="s">
        <v>45</v>
      </c>
      <c r="N805">
        <v>4</v>
      </c>
      <c r="O805" t="s">
        <v>314</v>
      </c>
      <c r="P805" t="s">
        <v>315</v>
      </c>
      <c r="Q805" t="s">
        <v>316</v>
      </c>
      <c r="R805">
        <v>44</v>
      </c>
      <c r="S805">
        <v>0</v>
      </c>
      <c r="T805">
        <v>0</v>
      </c>
      <c r="U805">
        <v>0</v>
      </c>
    </row>
    <row r="806" spans="1:22" x14ac:dyDescent="0.25">
      <c r="A806" t="s">
        <v>1998</v>
      </c>
      <c r="B806">
        <v>5416</v>
      </c>
      <c r="C806" t="s">
        <v>1744</v>
      </c>
      <c r="D806" t="s">
        <v>276</v>
      </c>
      <c r="E806">
        <v>23</v>
      </c>
      <c r="F806" t="s">
        <v>41</v>
      </c>
      <c r="G806" t="s">
        <v>662</v>
      </c>
      <c r="H806">
        <v>192</v>
      </c>
      <c r="I806" s="1">
        <v>35009</v>
      </c>
      <c r="J806">
        <v>22</v>
      </c>
      <c r="K806" t="s">
        <v>1745</v>
      </c>
      <c r="L806" t="s">
        <v>26</v>
      </c>
      <c r="M806" t="s">
        <v>45</v>
      </c>
      <c r="N806">
        <v>15</v>
      </c>
      <c r="O806" t="s">
        <v>253</v>
      </c>
      <c r="P806" t="s">
        <v>254</v>
      </c>
      <c r="Q806" t="s">
        <v>255</v>
      </c>
      <c r="R806">
        <v>80</v>
      </c>
      <c r="S806">
        <v>17</v>
      </c>
      <c r="T806">
        <v>30</v>
      </c>
      <c r="U806">
        <v>47</v>
      </c>
      <c r="V806">
        <v>178</v>
      </c>
    </row>
    <row r="807" spans="1:22" x14ac:dyDescent="0.25">
      <c r="A807" t="s">
        <v>1998</v>
      </c>
      <c r="B807">
        <v>5496</v>
      </c>
      <c r="C807" t="s">
        <v>1746</v>
      </c>
      <c r="D807" t="s">
        <v>1747</v>
      </c>
      <c r="E807">
        <v>64</v>
      </c>
      <c r="F807" t="s">
        <v>51</v>
      </c>
      <c r="G807" t="s">
        <v>641</v>
      </c>
      <c r="H807">
        <v>200</v>
      </c>
      <c r="I807" s="1">
        <v>33688</v>
      </c>
      <c r="J807">
        <v>26</v>
      </c>
      <c r="K807" t="s">
        <v>1748</v>
      </c>
      <c r="L807" t="s">
        <v>1749</v>
      </c>
      <c r="M807" t="s">
        <v>45</v>
      </c>
      <c r="N807">
        <v>21</v>
      </c>
      <c r="O807" t="s">
        <v>92</v>
      </c>
      <c r="P807" t="s">
        <v>93</v>
      </c>
      <c r="Q807" t="s">
        <v>94</v>
      </c>
      <c r="R807">
        <v>1</v>
      </c>
      <c r="S807">
        <v>0</v>
      </c>
      <c r="T807">
        <v>0</v>
      </c>
      <c r="U807">
        <v>0</v>
      </c>
      <c r="V807">
        <v>1</v>
      </c>
    </row>
    <row r="808" spans="1:22" x14ac:dyDescent="0.25">
      <c r="A808" t="s">
        <v>1998</v>
      </c>
      <c r="B808">
        <v>11819</v>
      </c>
      <c r="C808" t="s">
        <v>1750</v>
      </c>
      <c r="D808" t="s">
        <v>463</v>
      </c>
      <c r="E808">
        <v>77</v>
      </c>
      <c r="F808" t="s">
        <v>82</v>
      </c>
      <c r="G808" t="s">
        <v>641</v>
      </c>
      <c r="H808">
        <v>205</v>
      </c>
      <c r="I808" s="1">
        <v>34486</v>
      </c>
      <c r="J808">
        <v>23</v>
      </c>
      <c r="K808" t="s">
        <v>141</v>
      </c>
      <c r="L808" t="s">
        <v>26</v>
      </c>
      <c r="M808" t="s">
        <v>27</v>
      </c>
      <c r="N808">
        <v>16</v>
      </c>
      <c r="O808" t="s">
        <v>148</v>
      </c>
      <c r="P808" t="s">
        <v>149</v>
      </c>
      <c r="Q808" t="s">
        <v>150</v>
      </c>
      <c r="R808">
        <v>1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 t="s">
        <v>1998</v>
      </c>
      <c r="B809">
        <v>440</v>
      </c>
      <c r="C809" t="s">
        <v>1751</v>
      </c>
      <c r="D809" t="s">
        <v>157</v>
      </c>
      <c r="E809">
        <v>63</v>
      </c>
      <c r="F809" t="s">
        <v>41</v>
      </c>
      <c r="G809" t="s">
        <v>645</v>
      </c>
      <c r="H809">
        <v>179</v>
      </c>
      <c r="I809" s="1">
        <v>29261</v>
      </c>
      <c r="J809">
        <v>38</v>
      </c>
      <c r="K809" t="s">
        <v>117</v>
      </c>
      <c r="L809" t="s">
        <v>26</v>
      </c>
      <c r="M809" t="s">
        <v>45</v>
      </c>
      <c r="N809">
        <v>18</v>
      </c>
      <c r="O809" t="s">
        <v>36</v>
      </c>
      <c r="P809" t="s">
        <v>37</v>
      </c>
      <c r="Q809" t="s">
        <v>38</v>
      </c>
      <c r="R809">
        <v>46</v>
      </c>
      <c r="S809">
        <v>4</v>
      </c>
      <c r="T809">
        <v>21</v>
      </c>
      <c r="U809">
        <v>25</v>
      </c>
      <c r="V809">
        <v>38</v>
      </c>
    </row>
    <row r="810" spans="1:22" x14ac:dyDescent="0.25">
      <c r="A810" t="s">
        <v>1998</v>
      </c>
      <c r="B810">
        <v>11591</v>
      </c>
      <c r="C810" t="s">
        <v>89</v>
      </c>
      <c r="D810" t="s">
        <v>1107</v>
      </c>
      <c r="E810">
        <v>38</v>
      </c>
      <c r="F810" t="s">
        <v>41</v>
      </c>
      <c r="G810" t="s">
        <v>645</v>
      </c>
      <c r="H810">
        <v>192</v>
      </c>
      <c r="I810" s="1">
        <v>34065</v>
      </c>
      <c r="J810">
        <v>25</v>
      </c>
      <c r="K810" t="s">
        <v>751</v>
      </c>
      <c r="L810" t="s">
        <v>26</v>
      </c>
      <c r="M810" t="s">
        <v>27</v>
      </c>
      <c r="N810">
        <v>1</v>
      </c>
      <c r="O810" t="s">
        <v>124</v>
      </c>
      <c r="P810" t="s">
        <v>125</v>
      </c>
      <c r="Q810" t="s">
        <v>126</v>
      </c>
      <c r="R810">
        <v>3</v>
      </c>
      <c r="S810">
        <v>0</v>
      </c>
      <c r="T810">
        <v>0</v>
      </c>
      <c r="U810">
        <v>0</v>
      </c>
      <c r="V810">
        <v>1</v>
      </c>
    </row>
    <row r="811" spans="1:22" x14ac:dyDescent="0.25">
      <c r="A811" t="s">
        <v>1998</v>
      </c>
      <c r="B811">
        <v>3789</v>
      </c>
      <c r="C811" t="s">
        <v>1752</v>
      </c>
      <c r="D811" t="s">
        <v>361</v>
      </c>
      <c r="E811">
        <v>15</v>
      </c>
      <c r="F811" t="s">
        <v>51</v>
      </c>
      <c r="G811" t="s">
        <v>645</v>
      </c>
      <c r="H811">
        <v>190</v>
      </c>
      <c r="I811" s="1">
        <v>31082</v>
      </c>
      <c r="J811">
        <v>33</v>
      </c>
      <c r="K811" t="s">
        <v>195</v>
      </c>
      <c r="L811" t="s">
        <v>26</v>
      </c>
      <c r="M811" t="s">
        <v>45</v>
      </c>
      <c r="N811">
        <v>30</v>
      </c>
      <c r="O811" t="s">
        <v>219</v>
      </c>
      <c r="P811" t="s">
        <v>220</v>
      </c>
      <c r="Q811" t="s">
        <v>221</v>
      </c>
      <c r="R811">
        <v>16</v>
      </c>
      <c r="S811">
        <v>5</v>
      </c>
      <c r="T811">
        <v>4</v>
      </c>
      <c r="U811">
        <v>9</v>
      </c>
      <c r="V811">
        <v>25</v>
      </c>
    </row>
    <row r="812" spans="1:22" x14ac:dyDescent="0.25">
      <c r="A812" t="s">
        <v>1998</v>
      </c>
      <c r="B812">
        <v>5261</v>
      </c>
      <c r="C812" t="s">
        <v>1753</v>
      </c>
      <c r="D812" t="s">
        <v>1754</v>
      </c>
      <c r="E812">
        <v>44</v>
      </c>
      <c r="F812" t="s">
        <v>82</v>
      </c>
      <c r="G812" t="s">
        <v>662</v>
      </c>
      <c r="H812">
        <v>217</v>
      </c>
      <c r="I812" s="1">
        <v>34402</v>
      </c>
      <c r="J812">
        <v>24</v>
      </c>
      <c r="K812" t="s">
        <v>799</v>
      </c>
      <c r="L812" t="s">
        <v>26</v>
      </c>
      <c r="M812" t="s">
        <v>45</v>
      </c>
      <c r="N812">
        <v>12</v>
      </c>
      <c r="O812" t="s">
        <v>168</v>
      </c>
      <c r="P812" t="s">
        <v>169</v>
      </c>
      <c r="Q812" t="s">
        <v>170</v>
      </c>
      <c r="R812">
        <v>76</v>
      </c>
      <c r="S812">
        <v>6</v>
      </c>
      <c r="T812">
        <v>21</v>
      </c>
      <c r="U812">
        <v>27</v>
      </c>
      <c r="V812">
        <v>171</v>
      </c>
    </row>
    <row r="813" spans="1:22" x14ac:dyDescent="0.25">
      <c r="A813" t="s">
        <v>1998</v>
      </c>
      <c r="B813">
        <v>3810</v>
      </c>
      <c r="C813" t="s">
        <v>1755</v>
      </c>
      <c r="D813" t="s">
        <v>1756</v>
      </c>
      <c r="E813">
        <v>35</v>
      </c>
      <c r="F813" t="s">
        <v>90</v>
      </c>
      <c r="G813" t="s">
        <v>819</v>
      </c>
      <c r="H813">
        <v>217</v>
      </c>
      <c r="I813" s="1">
        <v>30258</v>
      </c>
      <c r="J813">
        <v>35</v>
      </c>
      <c r="K813" t="s">
        <v>1757</v>
      </c>
      <c r="L813" t="s">
        <v>53</v>
      </c>
      <c r="M813" t="s">
        <v>45</v>
      </c>
      <c r="N813">
        <v>18</v>
      </c>
      <c r="O813" t="s">
        <v>36</v>
      </c>
      <c r="P813" t="s">
        <v>37</v>
      </c>
      <c r="Q813" t="s">
        <v>38</v>
      </c>
      <c r="R813">
        <v>61</v>
      </c>
      <c r="S813">
        <v>0</v>
      </c>
      <c r="T813">
        <v>0</v>
      </c>
      <c r="U813">
        <v>0</v>
      </c>
    </row>
    <row r="814" spans="1:22" x14ac:dyDescent="0.25">
      <c r="A814" t="s">
        <v>1998</v>
      </c>
      <c r="B814">
        <v>5253</v>
      </c>
      <c r="C814" t="s">
        <v>1758</v>
      </c>
      <c r="D814" t="s">
        <v>661</v>
      </c>
      <c r="E814">
        <v>55</v>
      </c>
      <c r="F814" t="s">
        <v>82</v>
      </c>
      <c r="G814" t="s">
        <v>654</v>
      </c>
      <c r="H814">
        <v>218</v>
      </c>
      <c r="I814" s="1">
        <v>34634</v>
      </c>
      <c r="J814">
        <v>23</v>
      </c>
      <c r="K814" t="s">
        <v>1343</v>
      </c>
      <c r="L814" t="s">
        <v>53</v>
      </c>
      <c r="M814" t="s">
        <v>45</v>
      </c>
      <c r="N814">
        <v>15</v>
      </c>
      <c r="O814" t="s">
        <v>253</v>
      </c>
      <c r="P814" t="s">
        <v>254</v>
      </c>
      <c r="Q814" t="s">
        <v>255</v>
      </c>
      <c r="R814">
        <v>79</v>
      </c>
      <c r="S814">
        <v>6</v>
      </c>
      <c r="T814">
        <v>39</v>
      </c>
      <c r="U814">
        <v>45</v>
      </c>
      <c r="V814">
        <v>186</v>
      </c>
    </row>
    <row r="815" spans="1:22" x14ac:dyDescent="0.25">
      <c r="A815" t="s">
        <v>1998</v>
      </c>
      <c r="B815">
        <v>5511</v>
      </c>
      <c r="C815" t="s">
        <v>1759</v>
      </c>
      <c r="D815" t="s">
        <v>887</v>
      </c>
      <c r="E815">
        <v>25</v>
      </c>
      <c r="F815" t="s">
        <v>51</v>
      </c>
      <c r="G815" t="s">
        <v>650</v>
      </c>
      <c r="H815">
        <v>217</v>
      </c>
      <c r="I815" s="1">
        <v>34151</v>
      </c>
      <c r="J815">
        <v>24</v>
      </c>
      <c r="K815" t="s">
        <v>1544</v>
      </c>
      <c r="L815" t="s">
        <v>26</v>
      </c>
      <c r="M815" t="s">
        <v>45</v>
      </c>
      <c r="N815">
        <v>27</v>
      </c>
      <c r="O815" t="s">
        <v>237</v>
      </c>
      <c r="P815" t="s">
        <v>238</v>
      </c>
      <c r="Q815" t="s">
        <v>239</v>
      </c>
      <c r="R815">
        <v>78</v>
      </c>
      <c r="S815">
        <v>16</v>
      </c>
      <c r="T815">
        <v>8</v>
      </c>
      <c r="U815">
        <v>24</v>
      </c>
      <c r="V815">
        <v>167</v>
      </c>
    </row>
    <row r="816" spans="1:22" x14ac:dyDescent="0.25">
      <c r="A816" t="s">
        <v>1998</v>
      </c>
      <c r="B816">
        <v>5432</v>
      </c>
      <c r="C816" t="s">
        <v>1759</v>
      </c>
      <c r="D816" t="s">
        <v>194</v>
      </c>
      <c r="E816">
        <v>37</v>
      </c>
      <c r="F816" t="s">
        <v>23</v>
      </c>
      <c r="G816" t="s">
        <v>641</v>
      </c>
      <c r="H816">
        <v>234</v>
      </c>
      <c r="I816" s="1">
        <v>35038</v>
      </c>
      <c r="J816">
        <v>22</v>
      </c>
      <c r="K816" t="s">
        <v>1544</v>
      </c>
      <c r="L816" t="s">
        <v>26</v>
      </c>
      <c r="M816" t="s">
        <v>45</v>
      </c>
      <c r="N816">
        <v>29</v>
      </c>
      <c r="O816" t="s">
        <v>181</v>
      </c>
      <c r="P816" t="s">
        <v>182</v>
      </c>
      <c r="Q816" t="s">
        <v>183</v>
      </c>
      <c r="R816">
        <v>77</v>
      </c>
      <c r="S816">
        <v>14</v>
      </c>
      <c r="T816">
        <v>14</v>
      </c>
      <c r="U816">
        <v>28</v>
      </c>
      <c r="V816">
        <v>149</v>
      </c>
    </row>
    <row r="817" spans="1:22" x14ac:dyDescent="0.25">
      <c r="A817" t="s">
        <v>1998</v>
      </c>
      <c r="B817">
        <v>11724</v>
      </c>
      <c r="C817" t="s">
        <v>1760</v>
      </c>
      <c r="D817" t="s">
        <v>223</v>
      </c>
      <c r="E817">
        <v>33</v>
      </c>
      <c r="F817" t="s">
        <v>90</v>
      </c>
      <c r="G817" t="s">
        <v>650</v>
      </c>
      <c r="H817">
        <v>202</v>
      </c>
      <c r="I817" s="1">
        <v>33835</v>
      </c>
      <c r="J817">
        <v>25</v>
      </c>
      <c r="K817" t="s">
        <v>1761</v>
      </c>
      <c r="L817" t="s">
        <v>356</v>
      </c>
      <c r="M817" t="s">
        <v>27</v>
      </c>
      <c r="N817">
        <v>23</v>
      </c>
      <c r="O817" t="s">
        <v>283</v>
      </c>
      <c r="P817" t="s">
        <v>284</v>
      </c>
      <c r="Q817" t="s">
        <v>285</v>
      </c>
      <c r="R817">
        <v>1</v>
      </c>
      <c r="S817">
        <v>0</v>
      </c>
      <c r="T817">
        <v>0</v>
      </c>
      <c r="U817">
        <v>0</v>
      </c>
    </row>
    <row r="818" spans="1:22" x14ac:dyDescent="0.25">
      <c r="A818" t="s">
        <v>1998</v>
      </c>
      <c r="B818">
        <v>9066</v>
      </c>
      <c r="C818" t="s">
        <v>1762</v>
      </c>
      <c r="D818" t="s">
        <v>1763</v>
      </c>
      <c r="E818">
        <v>55</v>
      </c>
      <c r="F818" t="s">
        <v>51</v>
      </c>
      <c r="G818" t="s">
        <v>748</v>
      </c>
      <c r="H818">
        <v>232</v>
      </c>
      <c r="I818" s="1">
        <v>33511</v>
      </c>
      <c r="J818">
        <v>26</v>
      </c>
      <c r="K818" t="s">
        <v>1764</v>
      </c>
      <c r="L818" t="s">
        <v>44</v>
      </c>
      <c r="M818" t="s">
        <v>45</v>
      </c>
      <c r="N818">
        <v>13</v>
      </c>
      <c r="O818" t="s">
        <v>228</v>
      </c>
      <c r="P818" t="s">
        <v>229</v>
      </c>
      <c r="Q818" t="s">
        <v>230</v>
      </c>
      <c r="R818">
        <v>4</v>
      </c>
      <c r="S818">
        <v>0</v>
      </c>
      <c r="T818">
        <v>0</v>
      </c>
      <c r="U818">
        <v>0</v>
      </c>
      <c r="V818">
        <v>4</v>
      </c>
    </row>
    <row r="819" spans="1:22" x14ac:dyDescent="0.25">
      <c r="A819" t="s">
        <v>1998</v>
      </c>
      <c r="B819">
        <v>12200</v>
      </c>
      <c r="C819" t="s">
        <v>1765</v>
      </c>
      <c r="D819" t="s">
        <v>271</v>
      </c>
      <c r="E819">
        <v>58</v>
      </c>
      <c r="F819" t="s">
        <v>41</v>
      </c>
      <c r="G819" t="s">
        <v>641</v>
      </c>
      <c r="H819">
        <v>190</v>
      </c>
      <c r="I819" s="1">
        <v>34110</v>
      </c>
      <c r="J819">
        <v>24</v>
      </c>
      <c r="K819" t="s">
        <v>1766</v>
      </c>
      <c r="L819" t="s">
        <v>44</v>
      </c>
      <c r="M819" t="s">
        <v>27</v>
      </c>
      <c r="N819">
        <v>7</v>
      </c>
      <c r="O819" t="s">
        <v>85</v>
      </c>
      <c r="P819" t="s">
        <v>86</v>
      </c>
      <c r="Q819" t="s">
        <v>87</v>
      </c>
      <c r="R819">
        <v>4</v>
      </c>
      <c r="S819">
        <v>0</v>
      </c>
      <c r="T819">
        <v>0</v>
      </c>
      <c r="U819">
        <v>0</v>
      </c>
      <c r="V819">
        <v>2</v>
      </c>
    </row>
    <row r="820" spans="1:22" x14ac:dyDescent="0.25">
      <c r="A820" t="s">
        <v>1998</v>
      </c>
      <c r="B820">
        <v>5620</v>
      </c>
      <c r="C820" t="s">
        <v>1767</v>
      </c>
      <c r="D820" t="s">
        <v>825</v>
      </c>
      <c r="E820">
        <v>52</v>
      </c>
      <c r="F820" t="s">
        <v>41</v>
      </c>
      <c r="G820" t="s">
        <v>662</v>
      </c>
      <c r="H820">
        <v>187</v>
      </c>
      <c r="I820" s="1">
        <v>35459</v>
      </c>
      <c r="J820">
        <v>21</v>
      </c>
      <c r="K820" t="s">
        <v>1768</v>
      </c>
      <c r="L820" t="s">
        <v>44</v>
      </c>
      <c r="M820" t="s">
        <v>27</v>
      </c>
      <c r="N820">
        <v>2</v>
      </c>
      <c r="O820" t="s">
        <v>211</v>
      </c>
      <c r="P820" t="s">
        <v>212</v>
      </c>
      <c r="Q820" t="s">
        <v>213</v>
      </c>
      <c r="R820">
        <v>1</v>
      </c>
      <c r="S820">
        <v>0</v>
      </c>
      <c r="T820">
        <v>0</v>
      </c>
      <c r="U820">
        <v>0</v>
      </c>
      <c r="V820">
        <v>1</v>
      </c>
    </row>
    <row r="821" spans="1:22" x14ac:dyDescent="0.25">
      <c r="A821" t="s">
        <v>1998</v>
      </c>
      <c r="B821">
        <v>11710</v>
      </c>
      <c r="C821" t="s">
        <v>1769</v>
      </c>
      <c r="D821" t="s">
        <v>844</v>
      </c>
      <c r="E821">
        <v>37</v>
      </c>
      <c r="F821" t="s">
        <v>51</v>
      </c>
      <c r="G821" t="s">
        <v>641</v>
      </c>
      <c r="H821">
        <v>200</v>
      </c>
      <c r="I821" s="1">
        <v>32638</v>
      </c>
      <c r="J821">
        <v>28</v>
      </c>
      <c r="K821" t="s">
        <v>1770</v>
      </c>
      <c r="L821" t="s">
        <v>26</v>
      </c>
      <c r="M821" t="s">
        <v>27</v>
      </c>
      <c r="N821">
        <v>10</v>
      </c>
      <c r="O821" t="s">
        <v>67</v>
      </c>
      <c r="P821" t="s">
        <v>68</v>
      </c>
      <c r="Q821" t="s">
        <v>69</v>
      </c>
      <c r="R821">
        <v>27</v>
      </c>
      <c r="S821">
        <v>3</v>
      </c>
      <c r="T821">
        <v>4</v>
      </c>
      <c r="U821">
        <v>7</v>
      </c>
      <c r="V821">
        <v>24</v>
      </c>
    </row>
    <row r="822" spans="1:22" x14ac:dyDescent="0.25">
      <c r="A822" t="s">
        <v>1998</v>
      </c>
      <c r="B822">
        <v>1042</v>
      </c>
      <c r="C822" t="s">
        <v>1771</v>
      </c>
      <c r="D822" t="s">
        <v>1314</v>
      </c>
      <c r="E822">
        <v>32</v>
      </c>
      <c r="F822" t="s">
        <v>82</v>
      </c>
      <c r="G822" t="s">
        <v>662</v>
      </c>
      <c r="H822">
        <v>210</v>
      </c>
      <c r="I822" s="1">
        <v>28736</v>
      </c>
      <c r="J822">
        <v>39</v>
      </c>
      <c r="K822" t="s">
        <v>1772</v>
      </c>
      <c r="L822" t="s">
        <v>356</v>
      </c>
      <c r="M822" t="s">
        <v>45</v>
      </c>
      <c r="N822">
        <v>20</v>
      </c>
      <c r="O822" t="s">
        <v>28</v>
      </c>
      <c r="P822" t="s">
        <v>29</v>
      </c>
      <c r="Q822" t="s">
        <v>30</v>
      </c>
      <c r="R822">
        <v>22</v>
      </c>
      <c r="S822">
        <v>1</v>
      </c>
      <c r="T822">
        <v>2</v>
      </c>
      <c r="U822">
        <v>3</v>
      </c>
      <c r="V822">
        <v>16</v>
      </c>
    </row>
    <row r="823" spans="1:22" x14ac:dyDescent="0.25">
      <c r="A823" t="s">
        <v>1998</v>
      </c>
      <c r="B823">
        <v>11730</v>
      </c>
      <c r="C823" t="s">
        <v>1773</v>
      </c>
      <c r="D823" t="s">
        <v>1774</v>
      </c>
      <c r="E823">
        <v>18</v>
      </c>
      <c r="F823" t="s">
        <v>82</v>
      </c>
      <c r="G823" t="s">
        <v>645</v>
      </c>
      <c r="H823">
        <v>191</v>
      </c>
      <c r="I823" s="1">
        <v>34015</v>
      </c>
      <c r="J823">
        <v>25</v>
      </c>
      <c r="K823" t="s">
        <v>1775</v>
      </c>
      <c r="L823" t="s">
        <v>44</v>
      </c>
      <c r="M823" t="s">
        <v>27</v>
      </c>
      <c r="N823">
        <v>16</v>
      </c>
      <c r="O823" t="s">
        <v>148</v>
      </c>
      <c r="P823" t="s">
        <v>149</v>
      </c>
      <c r="Q823" t="s">
        <v>150</v>
      </c>
      <c r="R823">
        <v>19</v>
      </c>
      <c r="S823">
        <v>0</v>
      </c>
      <c r="T823">
        <v>0</v>
      </c>
      <c r="U823">
        <v>0</v>
      </c>
      <c r="V823">
        <v>18</v>
      </c>
    </row>
    <row r="824" spans="1:22" x14ac:dyDescent="0.25">
      <c r="A824" t="s">
        <v>1998</v>
      </c>
      <c r="B824">
        <v>4270</v>
      </c>
      <c r="C824" t="s">
        <v>151</v>
      </c>
      <c r="D824" t="s">
        <v>268</v>
      </c>
      <c r="E824">
        <v>9</v>
      </c>
      <c r="F824" t="s">
        <v>51</v>
      </c>
      <c r="G824" t="s">
        <v>641</v>
      </c>
      <c r="H824">
        <v>209</v>
      </c>
      <c r="I824" s="1">
        <v>31853</v>
      </c>
      <c r="J824">
        <v>31</v>
      </c>
      <c r="K824" t="s">
        <v>1776</v>
      </c>
      <c r="L824" t="s">
        <v>44</v>
      </c>
      <c r="M824" t="s">
        <v>45</v>
      </c>
      <c r="N824">
        <v>13</v>
      </c>
      <c r="O824" t="s">
        <v>228</v>
      </c>
      <c r="P824" t="s">
        <v>229</v>
      </c>
      <c r="Q824" t="s">
        <v>230</v>
      </c>
      <c r="R824">
        <v>62</v>
      </c>
      <c r="S824">
        <v>13</v>
      </c>
      <c r="T824">
        <v>12</v>
      </c>
      <c r="U824">
        <v>25</v>
      </c>
      <c r="V824">
        <v>111</v>
      </c>
    </row>
    <row r="825" spans="1:22" x14ac:dyDescent="0.25">
      <c r="A825" t="s">
        <v>1998</v>
      </c>
      <c r="B825">
        <v>5014</v>
      </c>
      <c r="C825" t="s">
        <v>1777</v>
      </c>
      <c r="D825" t="s">
        <v>831</v>
      </c>
      <c r="E825">
        <v>20</v>
      </c>
      <c r="F825" t="s">
        <v>23</v>
      </c>
      <c r="G825" t="s">
        <v>662</v>
      </c>
      <c r="H825">
        <v>206</v>
      </c>
      <c r="I825" s="1">
        <v>33904</v>
      </c>
      <c r="J825">
        <v>25</v>
      </c>
      <c r="K825" t="s">
        <v>602</v>
      </c>
      <c r="L825" t="s">
        <v>44</v>
      </c>
      <c r="M825" t="s">
        <v>45</v>
      </c>
      <c r="N825">
        <v>19</v>
      </c>
      <c r="O825" t="s">
        <v>77</v>
      </c>
      <c r="P825" t="s">
        <v>78</v>
      </c>
      <c r="Q825" t="s">
        <v>79</v>
      </c>
      <c r="R825">
        <v>82</v>
      </c>
      <c r="S825">
        <v>24</v>
      </c>
      <c r="T825">
        <v>29</v>
      </c>
      <c r="U825">
        <v>53</v>
      </c>
      <c r="V825">
        <v>210</v>
      </c>
    </row>
    <row r="826" spans="1:22" x14ac:dyDescent="0.25">
      <c r="A826" t="s">
        <v>1998</v>
      </c>
      <c r="B826">
        <v>10082</v>
      </c>
      <c r="C826" t="s">
        <v>1778</v>
      </c>
      <c r="D826" t="s">
        <v>1779</v>
      </c>
      <c r="E826">
        <v>82</v>
      </c>
      <c r="F826" t="s">
        <v>41</v>
      </c>
      <c r="G826" t="s">
        <v>654</v>
      </c>
      <c r="H826">
        <v>207</v>
      </c>
      <c r="I826" s="1">
        <v>34647</v>
      </c>
      <c r="J826">
        <v>23</v>
      </c>
      <c r="K826" t="s">
        <v>1780</v>
      </c>
      <c r="L826" t="s">
        <v>44</v>
      </c>
      <c r="M826" t="s">
        <v>27</v>
      </c>
      <c r="N826">
        <v>17</v>
      </c>
      <c r="O826" t="s">
        <v>264</v>
      </c>
      <c r="P826" t="s">
        <v>265</v>
      </c>
      <c r="Q826" t="s">
        <v>266</v>
      </c>
      <c r="R826">
        <v>39</v>
      </c>
      <c r="S826">
        <v>4</v>
      </c>
      <c r="T826">
        <v>4</v>
      </c>
      <c r="U826">
        <v>8</v>
      </c>
      <c r="V826">
        <v>36</v>
      </c>
    </row>
    <row r="827" spans="1:22" x14ac:dyDescent="0.25">
      <c r="A827" t="s">
        <v>1998</v>
      </c>
      <c r="B827">
        <v>9078</v>
      </c>
      <c r="C827" t="s">
        <v>1781</v>
      </c>
      <c r="D827" t="s">
        <v>377</v>
      </c>
      <c r="E827">
        <v>34</v>
      </c>
      <c r="F827" t="s">
        <v>82</v>
      </c>
      <c r="G827" t="s">
        <v>641</v>
      </c>
      <c r="H827">
        <v>205</v>
      </c>
      <c r="I827" s="1">
        <v>34765</v>
      </c>
      <c r="J827">
        <v>23</v>
      </c>
      <c r="K827" t="s">
        <v>1782</v>
      </c>
      <c r="L827" t="s">
        <v>44</v>
      </c>
      <c r="M827" t="s">
        <v>45</v>
      </c>
      <c r="N827">
        <v>7</v>
      </c>
      <c r="O827" t="s">
        <v>85</v>
      </c>
      <c r="P827" t="s">
        <v>86</v>
      </c>
      <c r="Q827" t="s">
        <v>87</v>
      </c>
      <c r="R827">
        <v>38</v>
      </c>
      <c r="S827">
        <v>2</v>
      </c>
      <c r="T827">
        <v>5</v>
      </c>
      <c r="U827">
        <v>7</v>
      </c>
      <c r="V827">
        <v>46</v>
      </c>
    </row>
    <row r="828" spans="1:22" x14ac:dyDescent="0.25">
      <c r="A828" t="s">
        <v>1998</v>
      </c>
      <c r="B828">
        <v>5013</v>
      </c>
      <c r="C828" t="s">
        <v>1783</v>
      </c>
      <c r="D828" t="s">
        <v>223</v>
      </c>
      <c r="E828">
        <v>58</v>
      </c>
      <c r="F828" t="s">
        <v>82</v>
      </c>
      <c r="G828" t="s">
        <v>641</v>
      </c>
      <c r="H828">
        <v>227</v>
      </c>
      <c r="I828" s="1">
        <v>33168</v>
      </c>
      <c r="J828">
        <v>27</v>
      </c>
      <c r="K828" t="s">
        <v>1784</v>
      </c>
      <c r="L828" t="s">
        <v>26</v>
      </c>
      <c r="M828" t="s">
        <v>45</v>
      </c>
      <c r="N828">
        <v>19</v>
      </c>
      <c r="O828" t="s">
        <v>77</v>
      </c>
      <c r="P828" t="s">
        <v>78</v>
      </c>
      <c r="Q828" t="s">
        <v>79</v>
      </c>
      <c r="R828">
        <v>74</v>
      </c>
      <c r="S828">
        <v>6</v>
      </c>
      <c r="T828">
        <v>17</v>
      </c>
      <c r="U828">
        <v>23</v>
      </c>
      <c r="V828">
        <v>135</v>
      </c>
    </row>
    <row r="829" spans="1:22" x14ac:dyDescent="0.25">
      <c r="A829" t="s">
        <v>1998</v>
      </c>
      <c r="B829">
        <v>4535</v>
      </c>
      <c r="C829" t="s">
        <v>1785</v>
      </c>
      <c r="D829" t="s">
        <v>1786</v>
      </c>
      <c r="E829">
        <v>5</v>
      </c>
      <c r="F829" t="s">
        <v>82</v>
      </c>
      <c r="G829" t="s">
        <v>641</v>
      </c>
      <c r="H829">
        <v>209</v>
      </c>
      <c r="I829" s="1">
        <v>32903</v>
      </c>
      <c r="J829">
        <v>28</v>
      </c>
      <c r="K829" t="s">
        <v>1787</v>
      </c>
      <c r="L829" t="s">
        <v>1788</v>
      </c>
      <c r="M829" t="s">
        <v>45</v>
      </c>
      <c r="N829">
        <v>21</v>
      </c>
      <c r="O829" t="s">
        <v>92</v>
      </c>
      <c r="P829" t="s">
        <v>93</v>
      </c>
      <c r="Q829" t="s">
        <v>94</v>
      </c>
      <c r="R829">
        <v>82</v>
      </c>
      <c r="S829">
        <v>2</v>
      </c>
      <c r="T829">
        <v>11</v>
      </c>
      <c r="U829">
        <v>13</v>
      </c>
      <c r="V829">
        <v>75</v>
      </c>
    </row>
    <row r="830" spans="1:22" x14ac:dyDescent="0.25">
      <c r="A830" t="s">
        <v>1998</v>
      </c>
      <c r="B830">
        <v>4911</v>
      </c>
      <c r="C830" t="s">
        <v>1789</v>
      </c>
      <c r="D830" t="s">
        <v>1790</v>
      </c>
      <c r="E830">
        <v>6</v>
      </c>
      <c r="F830" t="s">
        <v>82</v>
      </c>
      <c r="G830" t="s">
        <v>650</v>
      </c>
      <c r="H830">
        <v>208</v>
      </c>
      <c r="I830" s="1">
        <v>32927</v>
      </c>
      <c r="J830">
        <v>28</v>
      </c>
      <c r="K830" t="s">
        <v>117</v>
      </c>
      <c r="L830" t="s">
        <v>26</v>
      </c>
      <c r="M830" t="s">
        <v>45</v>
      </c>
      <c r="N830">
        <v>25</v>
      </c>
      <c r="O830" t="s">
        <v>112</v>
      </c>
      <c r="P830" t="s">
        <v>113</v>
      </c>
      <c r="Q830" t="s">
        <v>114</v>
      </c>
      <c r="R830">
        <v>71</v>
      </c>
      <c r="S830">
        <v>4</v>
      </c>
      <c r="T830">
        <v>9</v>
      </c>
      <c r="U830">
        <v>13</v>
      </c>
      <c r="V830">
        <v>88</v>
      </c>
    </row>
    <row r="831" spans="1:22" x14ac:dyDescent="0.25">
      <c r="A831" t="s">
        <v>1998</v>
      </c>
      <c r="B831">
        <v>4948</v>
      </c>
      <c r="C831" t="s">
        <v>1791</v>
      </c>
      <c r="D831" t="s">
        <v>1655</v>
      </c>
      <c r="E831">
        <v>7</v>
      </c>
      <c r="F831" t="s">
        <v>41</v>
      </c>
      <c r="G831" t="s">
        <v>645</v>
      </c>
      <c r="H831">
        <v>195</v>
      </c>
      <c r="I831" s="1">
        <v>32618</v>
      </c>
      <c r="J831">
        <v>29</v>
      </c>
      <c r="K831" t="s">
        <v>1691</v>
      </c>
      <c r="L831" t="s">
        <v>26</v>
      </c>
      <c r="M831" t="s">
        <v>45</v>
      </c>
      <c r="N831">
        <v>4</v>
      </c>
      <c r="O831" t="s">
        <v>314</v>
      </c>
      <c r="P831" t="s">
        <v>315</v>
      </c>
      <c r="Q831" t="s">
        <v>316</v>
      </c>
      <c r="R831">
        <v>80</v>
      </c>
      <c r="S831">
        <v>9</v>
      </c>
      <c r="T831">
        <v>15</v>
      </c>
      <c r="U831">
        <v>24</v>
      </c>
      <c r="V831">
        <v>172</v>
      </c>
    </row>
    <row r="832" spans="1:22" x14ac:dyDescent="0.25">
      <c r="A832" t="s">
        <v>1998</v>
      </c>
      <c r="B832">
        <v>5488</v>
      </c>
      <c r="C832" t="s">
        <v>1792</v>
      </c>
      <c r="D832" t="s">
        <v>1195</v>
      </c>
      <c r="E832">
        <v>59</v>
      </c>
      <c r="F832" t="s">
        <v>41</v>
      </c>
      <c r="G832" t="s">
        <v>641</v>
      </c>
      <c r="H832">
        <v>210</v>
      </c>
      <c r="I832" s="1">
        <v>33193</v>
      </c>
      <c r="J832">
        <v>27</v>
      </c>
      <c r="K832" t="s">
        <v>1793</v>
      </c>
      <c r="L832" t="s">
        <v>44</v>
      </c>
      <c r="M832" t="s">
        <v>45</v>
      </c>
      <c r="N832">
        <v>11</v>
      </c>
      <c r="O832" t="s">
        <v>46</v>
      </c>
      <c r="P832" t="s">
        <v>47</v>
      </c>
      <c r="Q832" t="s">
        <v>48</v>
      </c>
      <c r="R832">
        <v>59</v>
      </c>
      <c r="S832">
        <v>7</v>
      </c>
      <c r="T832">
        <v>7</v>
      </c>
      <c r="U832">
        <v>14</v>
      </c>
      <c r="V832">
        <v>89</v>
      </c>
    </row>
    <row r="833" spans="1:22" x14ac:dyDescent="0.25">
      <c r="A833" t="s">
        <v>1998</v>
      </c>
      <c r="B833">
        <v>5003</v>
      </c>
      <c r="C833" t="s">
        <v>1794</v>
      </c>
      <c r="D833" t="s">
        <v>414</v>
      </c>
      <c r="E833">
        <v>55</v>
      </c>
      <c r="F833" t="s">
        <v>41</v>
      </c>
      <c r="G833" t="s">
        <v>650</v>
      </c>
      <c r="H833">
        <v>207</v>
      </c>
      <c r="I833" s="1">
        <v>34043</v>
      </c>
      <c r="J833">
        <v>25</v>
      </c>
      <c r="K833" t="s">
        <v>1224</v>
      </c>
      <c r="L833" t="s">
        <v>26</v>
      </c>
      <c r="M833" t="s">
        <v>45</v>
      </c>
      <c r="N833">
        <v>2</v>
      </c>
      <c r="O833" t="s">
        <v>211</v>
      </c>
      <c r="P833" t="s">
        <v>212</v>
      </c>
      <c r="Q833" t="s">
        <v>213</v>
      </c>
      <c r="R833">
        <v>79</v>
      </c>
      <c r="S833">
        <v>32</v>
      </c>
      <c r="T833">
        <v>50</v>
      </c>
      <c r="U833">
        <v>82</v>
      </c>
      <c r="V833">
        <v>160</v>
      </c>
    </row>
    <row r="834" spans="1:22" x14ac:dyDescent="0.25">
      <c r="A834" t="s">
        <v>1998</v>
      </c>
      <c r="B834">
        <v>4712</v>
      </c>
      <c r="C834" t="s">
        <v>1795</v>
      </c>
      <c r="D834" t="s">
        <v>500</v>
      </c>
      <c r="E834">
        <v>10</v>
      </c>
      <c r="F834" t="s">
        <v>23</v>
      </c>
      <c r="G834" t="s">
        <v>662</v>
      </c>
      <c r="H834">
        <v>200</v>
      </c>
      <c r="I834" s="1">
        <v>33472</v>
      </c>
      <c r="J834">
        <v>26</v>
      </c>
      <c r="K834" t="s">
        <v>412</v>
      </c>
      <c r="L834" t="s">
        <v>26</v>
      </c>
      <c r="M834" t="s">
        <v>45</v>
      </c>
      <c r="N834">
        <v>6</v>
      </c>
      <c r="O834" t="s">
        <v>196</v>
      </c>
      <c r="P834" t="s">
        <v>197</v>
      </c>
      <c r="Q834" t="s">
        <v>198</v>
      </c>
      <c r="R834">
        <v>79</v>
      </c>
      <c r="S834">
        <v>25</v>
      </c>
      <c r="T834">
        <v>30</v>
      </c>
      <c r="U834">
        <v>55</v>
      </c>
      <c r="V834">
        <v>178</v>
      </c>
    </row>
    <row r="835" spans="1:22" x14ac:dyDescent="0.25">
      <c r="A835" t="s">
        <v>1998</v>
      </c>
      <c r="B835">
        <v>4552</v>
      </c>
      <c r="C835" t="s">
        <v>1795</v>
      </c>
      <c r="D835" t="s">
        <v>292</v>
      </c>
      <c r="E835">
        <v>2</v>
      </c>
      <c r="F835" t="s">
        <v>82</v>
      </c>
      <c r="G835" t="s">
        <v>641</v>
      </c>
      <c r="H835">
        <v>229</v>
      </c>
      <c r="I835" s="1">
        <v>32814</v>
      </c>
      <c r="J835">
        <v>28</v>
      </c>
      <c r="K835" t="s">
        <v>412</v>
      </c>
      <c r="L835" t="s">
        <v>26</v>
      </c>
      <c r="M835" t="s">
        <v>45</v>
      </c>
      <c r="N835">
        <v>30</v>
      </c>
      <c r="O835" t="s">
        <v>219</v>
      </c>
      <c r="P835" t="s">
        <v>220</v>
      </c>
      <c r="Q835" t="s">
        <v>221</v>
      </c>
      <c r="R835">
        <v>78</v>
      </c>
      <c r="S835">
        <v>1</v>
      </c>
      <c r="T835">
        <v>7</v>
      </c>
      <c r="U835">
        <v>8</v>
      </c>
      <c r="V835">
        <v>94</v>
      </c>
    </row>
    <row r="836" spans="1:22" x14ac:dyDescent="0.25">
      <c r="A836" t="s">
        <v>1998</v>
      </c>
      <c r="B836">
        <v>5439</v>
      </c>
      <c r="C836" t="s">
        <v>1796</v>
      </c>
      <c r="D836" t="s">
        <v>403</v>
      </c>
      <c r="E836">
        <v>38</v>
      </c>
      <c r="F836" t="s">
        <v>51</v>
      </c>
      <c r="G836" t="s">
        <v>641</v>
      </c>
      <c r="H836">
        <v>192</v>
      </c>
      <c r="I836" s="1">
        <v>35063</v>
      </c>
      <c r="J836">
        <v>22</v>
      </c>
      <c r="K836" t="s">
        <v>296</v>
      </c>
      <c r="L836" t="s">
        <v>297</v>
      </c>
      <c r="M836" t="s">
        <v>27</v>
      </c>
      <c r="N836">
        <v>14</v>
      </c>
      <c r="O836" t="s">
        <v>136</v>
      </c>
      <c r="P836" t="s">
        <v>137</v>
      </c>
      <c r="Q836" t="s">
        <v>138</v>
      </c>
      <c r="R836">
        <v>3</v>
      </c>
      <c r="S836">
        <v>1</v>
      </c>
      <c r="T836">
        <v>0</v>
      </c>
      <c r="U836">
        <v>1</v>
      </c>
      <c r="V836">
        <v>3</v>
      </c>
    </row>
    <row r="837" spans="1:22" x14ac:dyDescent="0.25">
      <c r="A837" t="s">
        <v>1998</v>
      </c>
      <c r="B837">
        <v>4623</v>
      </c>
      <c r="C837" t="s">
        <v>1797</v>
      </c>
      <c r="D837" t="s">
        <v>223</v>
      </c>
      <c r="E837">
        <v>5</v>
      </c>
      <c r="F837" t="s">
        <v>82</v>
      </c>
      <c r="G837" t="s">
        <v>662</v>
      </c>
      <c r="H837">
        <v>189</v>
      </c>
      <c r="I837" s="1">
        <v>31904</v>
      </c>
      <c r="J837">
        <v>30</v>
      </c>
      <c r="K837" t="s">
        <v>252</v>
      </c>
      <c r="L837" t="s">
        <v>26</v>
      </c>
      <c r="M837" t="s">
        <v>45</v>
      </c>
      <c r="N837">
        <v>26</v>
      </c>
      <c r="O837" t="s">
        <v>335</v>
      </c>
      <c r="P837" t="s">
        <v>336</v>
      </c>
      <c r="Q837" t="s">
        <v>337</v>
      </c>
      <c r="R837">
        <v>62</v>
      </c>
      <c r="S837">
        <v>2</v>
      </c>
      <c r="T837">
        <v>16</v>
      </c>
      <c r="U837">
        <v>18</v>
      </c>
      <c r="V837">
        <v>118</v>
      </c>
    </row>
    <row r="838" spans="1:22" x14ac:dyDescent="0.25">
      <c r="A838" t="s">
        <v>1998</v>
      </c>
      <c r="B838">
        <v>11713</v>
      </c>
      <c r="C838" t="s">
        <v>1798</v>
      </c>
      <c r="D838" t="s">
        <v>248</v>
      </c>
      <c r="E838">
        <v>43</v>
      </c>
      <c r="F838" t="s">
        <v>82</v>
      </c>
      <c r="G838" t="s">
        <v>641</v>
      </c>
      <c r="H838">
        <v>190</v>
      </c>
      <c r="I838" s="1">
        <v>34250</v>
      </c>
      <c r="J838">
        <v>24</v>
      </c>
      <c r="K838" t="s">
        <v>1323</v>
      </c>
      <c r="L838" t="s">
        <v>44</v>
      </c>
      <c r="M838" t="s">
        <v>27</v>
      </c>
      <c r="N838">
        <v>17</v>
      </c>
      <c r="O838" t="s">
        <v>264</v>
      </c>
      <c r="P838" t="s">
        <v>265</v>
      </c>
      <c r="Q838" t="s">
        <v>266</v>
      </c>
      <c r="R838">
        <v>9</v>
      </c>
      <c r="S838">
        <v>0</v>
      </c>
      <c r="T838">
        <v>2</v>
      </c>
      <c r="U838">
        <v>2</v>
      </c>
      <c r="V838">
        <v>5</v>
      </c>
    </row>
    <row r="839" spans="1:22" x14ac:dyDescent="0.25">
      <c r="A839" t="s">
        <v>1998</v>
      </c>
      <c r="B839">
        <v>10071</v>
      </c>
      <c r="C839" t="s">
        <v>1798</v>
      </c>
      <c r="D839" t="s">
        <v>194</v>
      </c>
      <c r="E839">
        <v>8</v>
      </c>
      <c r="F839" t="s">
        <v>41</v>
      </c>
      <c r="G839" t="s">
        <v>645</v>
      </c>
      <c r="H839">
        <v>177</v>
      </c>
      <c r="I839" s="1">
        <v>35118</v>
      </c>
      <c r="J839">
        <v>22</v>
      </c>
      <c r="K839" t="s">
        <v>1323</v>
      </c>
      <c r="L839" t="s">
        <v>44</v>
      </c>
      <c r="M839" t="s">
        <v>27</v>
      </c>
      <c r="N839">
        <v>20</v>
      </c>
      <c r="O839" t="s">
        <v>28</v>
      </c>
      <c r="P839" t="s">
        <v>29</v>
      </c>
      <c r="Q839" t="s">
        <v>30</v>
      </c>
      <c r="R839">
        <v>61</v>
      </c>
      <c r="S839">
        <v>6</v>
      </c>
      <c r="T839">
        <v>22</v>
      </c>
      <c r="U839">
        <v>28</v>
      </c>
      <c r="V839">
        <v>66</v>
      </c>
    </row>
    <row r="840" spans="1:22" x14ac:dyDescent="0.25">
      <c r="A840" t="s">
        <v>1998</v>
      </c>
      <c r="B840">
        <v>5269</v>
      </c>
      <c r="C840" t="s">
        <v>1799</v>
      </c>
      <c r="D840" t="s">
        <v>1700</v>
      </c>
      <c r="E840">
        <v>88</v>
      </c>
      <c r="F840" t="s">
        <v>82</v>
      </c>
      <c r="G840" t="s">
        <v>662</v>
      </c>
      <c r="H840">
        <v>194</v>
      </c>
      <c r="I840" s="1">
        <v>33435</v>
      </c>
      <c r="J840">
        <v>26</v>
      </c>
      <c r="K840" t="s">
        <v>1800</v>
      </c>
      <c r="L840" t="s">
        <v>44</v>
      </c>
      <c r="M840" t="s">
        <v>45</v>
      </c>
      <c r="N840">
        <v>5</v>
      </c>
      <c r="O840" t="s">
        <v>438</v>
      </c>
      <c r="P840" t="s">
        <v>439</v>
      </c>
      <c r="Q840" t="s">
        <v>440</v>
      </c>
      <c r="R840">
        <v>60</v>
      </c>
      <c r="S840">
        <v>3</v>
      </c>
      <c r="T840">
        <v>14</v>
      </c>
      <c r="U840">
        <v>17</v>
      </c>
      <c r="V840">
        <v>60</v>
      </c>
    </row>
    <row r="841" spans="1:22" x14ac:dyDescent="0.25">
      <c r="A841" t="s">
        <v>1998</v>
      </c>
      <c r="B841">
        <v>9074</v>
      </c>
      <c r="C841" t="s">
        <v>1801</v>
      </c>
      <c r="D841" t="s">
        <v>875</v>
      </c>
      <c r="E841">
        <v>10</v>
      </c>
      <c r="F841" t="s">
        <v>23</v>
      </c>
      <c r="G841" t="s">
        <v>662</v>
      </c>
      <c r="H841">
        <v>203</v>
      </c>
      <c r="I841" s="1">
        <v>33111</v>
      </c>
      <c r="J841">
        <v>27</v>
      </c>
      <c r="K841" t="s">
        <v>502</v>
      </c>
      <c r="L841" t="s">
        <v>44</v>
      </c>
      <c r="M841" t="s">
        <v>45</v>
      </c>
      <c r="N841">
        <v>15</v>
      </c>
      <c r="O841" t="s">
        <v>253</v>
      </c>
      <c r="P841" t="s">
        <v>254</v>
      </c>
      <c r="Q841" t="s">
        <v>255</v>
      </c>
      <c r="R841">
        <v>4</v>
      </c>
      <c r="S841">
        <v>0</v>
      </c>
      <c r="T841">
        <v>1</v>
      </c>
      <c r="U841">
        <v>1</v>
      </c>
      <c r="V841">
        <v>6</v>
      </c>
    </row>
    <row r="842" spans="1:22" x14ac:dyDescent="0.25">
      <c r="A842" t="s">
        <v>1998</v>
      </c>
      <c r="B842">
        <v>4575</v>
      </c>
      <c r="C842" t="s">
        <v>1801</v>
      </c>
      <c r="D842" t="s">
        <v>188</v>
      </c>
      <c r="E842">
        <v>35</v>
      </c>
      <c r="F842" t="s">
        <v>90</v>
      </c>
      <c r="G842" t="s">
        <v>650</v>
      </c>
      <c r="H842">
        <v>200</v>
      </c>
      <c r="I842" s="1">
        <v>31489</v>
      </c>
      <c r="J842">
        <v>32</v>
      </c>
      <c r="K842" t="s">
        <v>1802</v>
      </c>
      <c r="L842" t="s">
        <v>44</v>
      </c>
      <c r="M842" t="s">
        <v>45</v>
      </c>
      <c r="N842">
        <v>7</v>
      </c>
      <c r="O842" t="s">
        <v>85</v>
      </c>
      <c r="P842" t="s">
        <v>86</v>
      </c>
      <c r="Q842" t="s">
        <v>87</v>
      </c>
      <c r="R842">
        <v>60</v>
      </c>
      <c r="S842">
        <v>0</v>
      </c>
      <c r="T842">
        <v>0</v>
      </c>
      <c r="U842">
        <v>0</v>
      </c>
    </row>
    <row r="843" spans="1:22" x14ac:dyDescent="0.25">
      <c r="A843" t="s">
        <v>1998</v>
      </c>
      <c r="B843">
        <v>5118</v>
      </c>
      <c r="C843" t="s">
        <v>1803</v>
      </c>
      <c r="D843" t="s">
        <v>235</v>
      </c>
      <c r="E843">
        <v>4</v>
      </c>
      <c r="F843" t="s">
        <v>82</v>
      </c>
      <c r="G843" t="s">
        <v>641</v>
      </c>
      <c r="H843">
        <v>193</v>
      </c>
      <c r="I843" s="1">
        <v>33060</v>
      </c>
      <c r="J843">
        <v>27</v>
      </c>
      <c r="K843" t="s">
        <v>1115</v>
      </c>
      <c r="L843" t="s">
        <v>26</v>
      </c>
      <c r="M843" t="s">
        <v>45</v>
      </c>
      <c r="N843">
        <v>10</v>
      </c>
      <c r="O843" t="s">
        <v>67</v>
      </c>
      <c r="P843" t="s">
        <v>68</v>
      </c>
      <c r="Q843" t="s">
        <v>69</v>
      </c>
      <c r="R843">
        <v>78</v>
      </c>
      <c r="S843">
        <v>12</v>
      </c>
      <c r="T843">
        <v>39</v>
      </c>
      <c r="U843">
        <v>51</v>
      </c>
      <c r="V843">
        <v>155</v>
      </c>
    </row>
    <row r="844" spans="1:22" x14ac:dyDescent="0.25">
      <c r="A844" t="s">
        <v>1998</v>
      </c>
      <c r="B844">
        <v>609</v>
      </c>
      <c r="C844" t="s">
        <v>1803</v>
      </c>
      <c r="D844" t="s">
        <v>194</v>
      </c>
      <c r="E844">
        <v>55</v>
      </c>
      <c r="F844" t="s">
        <v>82</v>
      </c>
      <c r="G844" t="s">
        <v>662</v>
      </c>
      <c r="H844">
        <v>203</v>
      </c>
      <c r="I844" s="1">
        <v>30188</v>
      </c>
      <c r="J844">
        <v>35</v>
      </c>
      <c r="K844" t="s">
        <v>1804</v>
      </c>
      <c r="L844" t="s">
        <v>26</v>
      </c>
      <c r="M844" t="s">
        <v>45</v>
      </c>
      <c r="N844">
        <v>6</v>
      </c>
      <c r="O844" t="s">
        <v>196</v>
      </c>
      <c r="P844" t="s">
        <v>197</v>
      </c>
      <c r="Q844" t="s">
        <v>198</v>
      </c>
      <c r="R844">
        <v>28</v>
      </c>
      <c r="S844">
        <v>0</v>
      </c>
      <c r="T844">
        <v>4</v>
      </c>
      <c r="U844">
        <v>4</v>
      </c>
      <c r="V844">
        <v>25</v>
      </c>
    </row>
    <row r="845" spans="1:22" x14ac:dyDescent="0.25">
      <c r="A845" t="s">
        <v>1998</v>
      </c>
      <c r="B845">
        <v>3634</v>
      </c>
      <c r="C845" t="s">
        <v>1805</v>
      </c>
      <c r="D845" t="s">
        <v>818</v>
      </c>
      <c r="E845">
        <v>7</v>
      </c>
      <c r="F845" t="s">
        <v>82</v>
      </c>
      <c r="G845" t="s">
        <v>650</v>
      </c>
      <c r="H845">
        <v>220</v>
      </c>
      <c r="I845" s="1">
        <v>31157</v>
      </c>
      <c r="J845">
        <v>33</v>
      </c>
      <c r="K845" t="s">
        <v>575</v>
      </c>
      <c r="L845" t="s">
        <v>26</v>
      </c>
      <c r="M845" t="s">
        <v>45</v>
      </c>
      <c r="N845">
        <v>20</v>
      </c>
      <c r="O845" t="s">
        <v>28</v>
      </c>
      <c r="P845" t="s">
        <v>29</v>
      </c>
      <c r="Q845" t="s">
        <v>30</v>
      </c>
      <c r="R845">
        <v>79</v>
      </c>
      <c r="S845">
        <v>3</v>
      </c>
      <c r="T845">
        <v>36</v>
      </c>
      <c r="U845">
        <v>39</v>
      </c>
      <c r="V845">
        <v>131</v>
      </c>
    </row>
    <row r="846" spans="1:22" x14ac:dyDescent="0.25">
      <c r="A846" t="s">
        <v>1998</v>
      </c>
      <c r="B846">
        <v>438</v>
      </c>
      <c r="C846" t="s">
        <v>1806</v>
      </c>
      <c r="D846" t="s">
        <v>463</v>
      </c>
      <c r="E846">
        <v>22</v>
      </c>
      <c r="F846" t="s">
        <v>23</v>
      </c>
      <c r="G846" t="s">
        <v>662</v>
      </c>
      <c r="H846">
        <v>190</v>
      </c>
      <c r="I846" s="1">
        <v>29490</v>
      </c>
      <c r="J846">
        <v>37</v>
      </c>
      <c r="K846" t="s">
        <v>1193</v>
      </c>
      <c r="L846" t="s">
        <v>35</v>
      </c>
      <c r="M846" t="s">
        <v>45</v>
      </c>
      <c r="N846">
        <v>21</v>
      </c>
      <c r="O846" t="s">
        <v>92</v>
      </c>
      <c r="P846" t="s">
        <v>93</v>
      </c>
      <c r="Q846" t="s">
        <v>94</v>
      </c>
      <c r="R846">
        <v>82</v>
      </c>
      <c r="S846">
        <v>15</v>
      </c>
      <c r="T846">
        <v>29</v>
      </c>
      <c r="U846">
        <v>44</v>
      </c>
      <c r="V846">
        <v>216</v>
      </c>
    </row>
    <row r="847" spans="1:22" x14ac:dyDescent="0.25">
      <c r="A847" t="s">
        <v>1998</v>
      </c>
      <c r="B847">
        <v>439</v>
      </c>
      <c r="C847" t="s">
        <v>1806</v>
      </c>
      <c r="D847" t="s">
        <v>1432</v>
      </c>
      <c r="E847">
        <v>33</v>
      </c>
      <c r="F847" t="s">
        <v>41</v>
      </c>
      <c r="G847" t="s">
        <v>641</v>
      </c>
      <c r="H847">
        <v>183</v>
      </c>
      <c r="I847" s="1">
        <v>29490</v>
      </c>
      <c r="J847">
        <v>37</v>
      </c>
      <c r="K847" t="s">
        <v>1193</v>
      </c>
      <c r="L847" t="s">
        <v>35</v>
      </c>
      <c r="M847" t="s">
        <v>45</v>
      </c>
      <c r="N847">
        <v>21</v>
      </c>
      <c r="O847" t="s">
        <v>92</v>
      </c>
      <c r="P847" t="s">
        <v>93</v>
      </c>
      <c r="Q847" t="s">
        <v>94</v>
      </c>
      <c r="R847">
        <v>82</v>
      </c>
      <c r="S847">
        <v>15</v>
      </c>
      <c r="T847">
        <v>36</v>
      </c>
      <c r="U847">
        <v>51</v>
      </c>
      <c r="V847">
        <v>99</v>
      </c>
    </row>
    <row r="848" spans="1:22" x14ac:dyDescent="0.25">
      <c r="A848" t="s">
        <v>1998</v>
      </c>
      <c r="B848">
        <v>10094</v>
      </c>
      <c r="C848" t="s">
        <v>1807</v>
      </c>
      <c r="D848" t="s">
        <v>1808</v>
      </c>
      <c r="E848">
        <v>45</v>
      </c>
      <c r="F848" t="s">
        <v>41</v>
      </c>
      <c r="G848" t="s">
        <v>645</v>
      </c>
      <c r="H848">
        <v>205</v>
      </c>
      <c r="I848" s="1">
        <v>34025</v>
      </c>
      <c r="J848">
        <v>25</v>
      </c>
      <c r="K848" t="s">
        <v>1809</v>
      </c>
      <c r="L848" t="s">
        <v>356</v>
      </c>
      <c r="M848" t="s">
        <v>27</v>
      </c>
      <c r="N848">
        <v>19</v>
      </c>
      <c r="O848" t="s">
        <v>77</v>
      </c>
      <c r="P848" t="s">
        <v>78</v>
      </c>
      <c r="Q848" t="s">
        <v>79</v>
      </c>
      <c r="R848">
        <v>62</v>
      </c>
      <c r="S848">
        <v>7</v>
      </c>
      <c r="T848">
        <v>6</v>
      </c>
      <c r="U848">
        <v>13</v>
      </c>
      <c r="V848">
        <v>57</v>
      </c>
    </row>
    <row r="849" spans="1:22" x14ac:dyDescent="0.25">
      <c r="A849" t="s">
        <v>1998</v>
      </c>
      <c r="B849">
        <v>4875</v>
      </c>
      <c r="C849" t="s">
        <v>1810</v>
      </c>
      <c r="D849" t="s">
        <v>251</v>
      </c>
      <c r="E849">
        <v>91</v>
      </c>
      <c r="F849" t="s">
        <v>41</v>
      </c>
      <c r="G849" t="s">
        <v>662</v>
      </c>
      <c r="H849">
        <v>201</v>
      </c>
      <c r="I849" s="1">
        <v>33634</v>
      </c>
      <c r="J849">
        <v>26</v>
      </c>
      <c r="K849" t="s">
        <v>594</v>
      </c>
      <c r="L849" t="s">
        <v>26</v>
      </c>
      <c r="M849" t="s">
        <v>45</v>
      </c>
      <c r="N849">
        <v>27</v>
      </c>
      <c r="O849" t="s">
        <v>237</v>
      </c>
      <c r="P849" t="s">
        <v>238</v>
      </c>
      <c r="Q849" t="s">
        <v>239</v>
      </c>
      <c r="R849">
        <v>82</v>
      </c>
      <c r="S849">
        <v>26</v>
      </c>
      <c r="T849">
        <v>46</v>
      </c>
      <c r="U849">
        <v>72</v>
      </c>
      <c r="V849">
        <v>302</v>
      </c>
    </row>
    <row r="850" spans="1:22" x14ac:dyDescent="0.25">
      <c r="A850" t="s">
        <v>1998</v>
      </c>
      <c r="B850">
        <v>858</v>
      </c>
      <c r="C850" t="s">
        <v>1811</v>
      </c>
      <c r="D850" t="s">
        <v>1735</v>
      </c>
      <c r="E850">
        <v>4</v>
      </c>
      <c r="F850" t="s">
        <v>82</v>
      </c>
      <c r="G850" t="s">
        <v>645</v>
      </c>
      <c r="H850">
        <v>199</v>
      </c>
      <c r="I850" s="1">
        <v>29785</v>
      </c>
      <c r="J850">
        <v>36</v>
      </c>
      <c r="K850" t="s">
        <v>1812</v>
      </c>
      <c r="L850" t="s">
        <v>465</v>
      </c>
      <c r="M850" t="s">
        <v>45</v>
      </c>
      <c r="N850">
        <v>8</v>
      </c>
      <c r="O850" t="s">
        <v>106</v>
      </c>
      <c r="P850" t="s">
        <v>107</v>
      </c>
      <c r="Q850" t="s">
        <v>108</v>
      </c>
      <c r="R850">
        <v>73</v>
      </c>
      <c r="S850">
        <v>5</v>
      </c>
      <c r="T850">
        <v>17</v>
      </c>
      <c r="U850">
        <v>22</v>
      </c>
      <c r="V850">
        <v>89</v>
      </c>
    </row>
    <row r="851" spans="1:22" x14ac:dyDescent="0.25">
      <c r="A851" t="s">
        <v>1998</v>
      </c>
      <c r="B851">
        <v>4157</v>
      </c>
      <c r="C851" t="s">
        <v>1813</v>
      </c>
      <c r="D851" t="s">
        <v>1588</v>
      </c>
      <c r="E851">
        <v>2</v>
      </c>
      <c r="F851" t="s">
        <v>82</v>
      </c>
      <c r="G851" t="s">
        <v>645</v>
      </c>
      <c r="H851">
        <v>200</v>
      </c>
      <c r="I851" s="1">
        <v>31571</v>
      </c>
      <c r="J851">
        <v>31</v>
      </c>
      <c r="K851" t="s">
        <v>1814</v>
      </c>
      <c r="L851" t="s">
        <v>332</v>
      </c>
      <c r="M851" t="s">
        <v>45</v>
      </c>
      <c r="N851">
        <v>24</v>
      </c>
      <c r="O851" t="s">
        <v>142</v>
      </c>
      <c r="P851" t="s">
        <v>143</v>
      </c>
      <c r="Q851" t="s">
        <v>144</v>
      </c>
      <c r="R851">
        <v>80</v>
      </c>
      <c r="S851">
        <v>8</v>
      </c>
      <c r="T851">
        <v>27</v>
      </c>
      <c r="U851">
        <v>35</v>
      </c>
      <c r="V851">
        <v>128</v>
      </c>
    </row>
    <row r="852" spans="1:22" x14ac:dyDescent="0.25">
      <c r="A852" t="s">
        <v>1998</v>
      </c>
      <c r="B852">
        <v>9635</v>
      </c>
      <c r="C852" t="s">
        <v>1815</v>
      </c>
      <c r="D852" t="s">
        <v>1136</v>
      </c>
      <c r="E852">
        <v>22</v>
      </c>
      <c r="F852" t="s">
        <v>82</v>
      </c>
      <c r="G852" t="s">
        <v>650</v>
      </c>
      <c r="H852">
        <v>215</v>
      </c>
      <c r="I852" s="1">
        <v>35970</v>
      </c>
      <c r="J852">
        <v>19</v>
      </c>
      <c r="K852" t="s">
        <v>630</v>
      </c>
      <c r="L852" t="s">
        <v>297</v>
      </c>
      <c r="M852" t="s">
        <v>27</v>
      </c>
      <c r="N852">
        <v>14</v>
      </c>
      <c r="O852" t="s">
        <v>136</v>
      </c>
      <c r="P852" t="s">
        <v>137</v>
      </c>
      <c r="Q852" t="s">
        <v>138</v>
      </c>
      <c r="R852">
        <v>4</v>
      </c>
      <c r="S852">
        <v>0</v>
      </c>
      <c r="T852">
        <v>0</v>
      </c>
      <c r="U852">
        <v>0</v>
      </c>
      <c r="V852">
        <v>2</v>
      </c>
    </row>
    <row r="853" spans="1:22" x14ac:dyDescent="0.25">
      <c r="A853" t="s">
        <v>1998</v>
      </c>
      <c r="B853">
        <v>4731</v>
      </c>
      <c r="C853" t="s">
        <v>1816</v>
      </c>
      <c r="D853" t="s">
        <v>508</v>
      </c>
      <c r="E853">
        <v>25</v>
      </c>
      <c r="F853" t="s">
        <v>23</v>
      </c>
      <c r="G853" t="s">
        <v>819</v>
      </c>
      <c r="H853">
        <v>228</v>
      </c>
      <c r="I853" s="1">
        <v>32048</v>
      </c>
      <c r="J853">
        <v>30</v>
      </c>
      <c r="K853" t="s">
        <v>1817</v>
      </c>
      <c r="L853" t="s">
        <v>44</v>
      </c>
      <c r="M853" t="s">
        <v>45</v>
      </c>
      <c r="N853">
        <v>10</v>
      </c>
      <c r="O853" t="s">
        <v>67</v>
      </c>
      <c r="P853" t="s">
        <v>68</v>
      </c>
      <c r="Q853" t="s">
        <v>69</v>
      </c>
      <c r="R853">
        <v>13</v>
      </c>
      <c r="S853">
        <v>0</v>
      </c>
      <c r="T853">
        <v>2</v>
      </c>
      <c r="U853">
        <v>2</v>
      </c>
      <c r="V853">
        <v>3</v>
      </c>
    </row>
    <row r="854" spans="1:22" x14ac:dyDescent="0.25">
      <c r="A854" t="s">
        <v>1998</v>
      </c>
      <c r="B854">
        <v>4316</v>
      </c>
      <c r="C854" t="s">
        <v>1818</v>
      </c>
      <c r="D854" t="s">
        <v>1819</v>
      </c>
      <c r="E854">
        <v>10</v>
      </c>
      <c r="F854" t="s">
        <v>51</v>
      </c>
      <c r="G854" t="s">
        <v>645</v>
      </c>
      <c r="H854">
        <v>205</v>
      </c>
      <c r="I854" s="1">
        <v>31778</v>
      </c>
      <c r="J854">
        <v>31</v>
      </c>
      <c r="K854" t="s">
        <v>927</v>
      </c>
      <c r="L854" t="s">
        <v>26</v>
      </c>
      <c r="M854" t="s">
        <v>45</v>
      </c>
      <c r="N854">
        <v>28</v>
      </c>
      <c r="O854" t="s">
        <v>665</v>
      </c>
      <c r="P854" t="s">
        <v>666</v>
      </c>
      <c r="Q854" t="s">
        <v>667</v>
      </c>
      <c r="R854">
        <v>46</v>
      </c>
      <c r="S854">
        <v>4</v>
      </c>
      <c r="T854">
        <v>8</v>
      </c>
      <c r="U854">
        <v>12</v>
      </c>
      <c r="V854">
        <v>60</v>
      </c>
    </row>
    <row r="855" spans="1:22" x14ac:dyDescent="0.25">
      <c r="A855" t="s">
        <v>1998</v>
      </c>
      <c r="B855">
        <v>5453</v>
      </c>
      <c r="C855" t="s">
        <v>1820</v>
      </c>
      <c r="D855" t="s">
        <v>1821</v>
      </c>
      <c r="E855">
        <v>28</v>
      </c>
      <c r="F855" t="s">
        <v>82</v>
      </c>
      <c r="G855" t="s">
        <v>641</v>
      </c>
      <c r="H855">
        <v>205</v>
      </c>
      <c r="I855" s="1">
        <v>34553</v>
      </c>
      <c r="J855">
        <v>23</v>
      </c>
      <c r="K855" t="s">
        <v>1822</v>
      </c>
      <c r="L855" t="s">
        <v>26</v>
      </c>
      <c r="M855" t="s">
        <v>45</v>
      </c>
      <c r="N855">
        <v>7</v>
      </c>
      <c r="O855" t="s">
        <v>85</v>
      </c>
      <c r="P855" t="s">
        <v>86</v>
      </c>
      <c r="Q855" t="s">
        <v>87</v>
      </c>
      <c r="R855">
        <v>80</v>
      </c>
      <c r="S855">
        <v>3</v>
      </c>
      <c r="T855">
        <v>28</v>
      </c>
      <c r="U855">
        <v>31</v>
      </c>
      <c r="V855">
        <v>125</v>
      </c>
    </row>
    <row r="856" spans="1:22" x14ac:dyDescent="0.25">
      <c r="A856" t="s">
        <v>1998</v>
      </c>
      <c r="B856">
        <v>5154</v>
      </c>
      <c r="C856" t="s">
        <v>1823</v>
      </c>
      <c r="D856" t="s">
        <v>122</v>
      </c>
      <c r="E856">
        <v>48</v>
      </c>
      <c r="F856" t="s">
        <v>41</v>
      </c>
      <c r="G856" t="s">
        <v>645</v>
      </c>
      <c r="H856">
        <v>186</v>
      </c>
      <c r="I856" s="1">
        <v>33810</v>
      </c>
      <c r="J856">
        <v>25</v>
      </c>
      <c r="K856" t="s">
        <v>1824</v>
      </c>
      <c r="L856" t="s">
        <v>26</v>
      </c>
      <c r="M856" t="s">
        <v>45</v>
      </c>
      <c r="N856">
        <v>4</v>
      </c>
      <c r="O856" t="s">
        <v>314</v>
      </c>
      <c r="P856" t="s">
        <v>315</v>
      </c>
      <c r="Q856" t="s">
        <v>316</v>
      </c>
      <c r="R856">
        <v>39</v>
      </c>
      <c r="S856">
        <v>2</v>
      </c>
      <c r="T856">
        <v>7</v>
      </c>
      <c r="U856">
        <v>9</v>
      </c>
      <c r="V856">
        <v>33</v>
      </c>
    </row>
    <row r="857" spans="1:22" x14ac:dyDescent="0.25">
      <c r="A857" t="s">
        <v>1998</v>
      </c>
      <c r="B857">
        <v>838</v>
      </c>
      <c r="C857" t="s">
        <v>1825</v>
      </c>
      <c r="D857" t="s">
        <v>163</v>
      </c>
      <c r="E857">
        <v>10</v>
      </c>
      <c r="F857" t="s">
        <v>23</v>
      </c>
      <c r="G857" t="s">
        <v>662</v>
      </c>
      <c r="H857">
        <v>200</v>
      </c>
      <c r="I857" s="1">
        <v>29947</v>
      </c>
      <c r="J857">
        <v>36</v>
      </c>
      <c r="K857" t="s">
        <v>233</v>
      </c>
      <c r="L857" t="s">
        <v>26</v>
      </c>
      <c r="M857" t="s">
        <v>45</v>
      </c>
      <c r="N857">
        <v>27</v>
      </c>
      <c r="O857" t="s">
        <v>237</v>
      </c>
      <c r="P857" t="s">
        <v>238</v>
      </c>
      <c r="Q857" t="s">
        <v>239</v>
      </c>
      <c r="R857">
        <v>48</v>
      </c>
      <c r="S857">
        <v>8</v>
      </c>
      <c r="T857">
        <v>10</v>
      </c>
      <c r="U857">
        <v>18</v>
      </c>
      <c r="V857">
        <v>146</v>
      </c>
    </row>
    <row r="858" spans="1:22" x14ac:dyDescent="0.25">
      <c r="A858" t="s">
        <v>1998</v>
      </c>
      <c r="B858">
        <v>4901</v>
      </c>
      <c r="C858" t="s">
        <v>1826</v>
      </c>
      <c r="D858" t="s">
        <v>271</v>
      </c>
      <c r="E858">
        <v>22</v>
      </c>
      <c r="F858" t="s">
        <v>82</v>
      </c>
      <c r="G858" t="s">
        <v>645</v>
      </c>
      <c r="H858">
        <v>200</v>
      </c>
      <c r="I858" s="1">
        <v>32537</v>
      </c>
      <c r="J858">
        <v>29</v>
      </c>
      <c r="K858" t="s">
        <v>1827</v>
      </c>
      <c r="L858" t="s">
        <v>44</v>
      </c>
      <c r="M858" t="s">
        <v>45</v>
      </c>
      <c r="N858">
        <v>5</v>
      </c>
      <c r="O858" t="s">
        <v>438</v>
      </c>
      <c r="P858" t="s">
        <v>439</v>
      </c>
      <c r="Q858" t="s">
        <v>440</v>
      </c>
      <c r="R858">
        <v>80</v>
      </c>
      <c r="S858">
        <v>13</v>
      </c>
      <c r="T858">
        <v>43</v>
      </c>
      <c r="U858">
        <v>56</v>
      </c>
      <c r="V858">
        <v>161</v>
      </c>
    </row>
    <row r="859" spans="1:22" x14ac:dyDescent="0.25">
      <c r="A859" t="s">
        <v>1998</v>
      </c>
      <c r="B859">
        <v>5848</v>
      </c>
      <c r="C859" t="s">
        <v>544</v>
      </c>
      <c r="D859" t="s">
        <v>898</v>
      </c>
      <c r="E859">
        <v>48</v>
      </c>
      <c r="F859" t="s">
        <v>51</v>
      </c>
      <c r="G859" t="s">
        <v>650</v>
      </c>
      <c r="H859">
        <v>208</v>
      </c>
      <c r="I859" s="1">
        <v>33882</v>
      </c>
      <c r="J859">
        <v>25</v>
      </c>
      <c r="K859" t="s">
        <v>1828</v>
      </c>
      <c r="L859" t="s">
        <v>26</v>
      </c>
      <c r="M859" t="s">
        <v>45</v>
      </c>
      <c r="N859">
        <v>29</v>
      </c>
      <c r="O859" t="s">
        <v>181</v>
      </c>
      <c r="P859" t="s">
        <v>182</v>
      </c>
      <c r="Q859" t="s">
        <v>183</v>
      </c>
      <c r="R859">
        <v>55</v>
      </c>
      <c r="S859">
        <v>3</v>
      </c>
      <c r="T859">
        <v>7</v>
      </c>
      <c r="U859">
        <v>10</v>
      </c>
      <c r="V859">
        <v>59</v>
      </c>
    </row>
    <row r="860" spans="1:22" x14ac:dyDescent="0.25">
      <c r="A860" t="s">
        <v>1998</v>
      </c>
      <c r="B860">
        <v>5100</v>
      </c>
      <c r="C860" t="s">
        <v>1829</v>
      </c>
      <c r="D860" t="s">
        <v>691</v>
      </c>
      <c r="E860">
        <v>15</v>
      </c>
      <c r="F860" t="s">
        <v>41</v>
      </c>
      <c r="G860" t="s">
        <v>650</v>
      </c>
      <c r="H860">
        <v>214</v>
      </c>
      <c r="I860" s="1">
        <v>33579</v>
      </c>
      <c r="J860">
        <v>26</v>
      </c>
      <c r="K860" t="s">
        <v>707</v>
      </c>
      <c r="L860" t="s">
        <v>26</v>
      </c>
      <c r="M860" t="s">
        <v>45</v>
      </c>
      <c r="N860">
        <v>16</v>
      </c>
      <c r="O860" t="s">
        <v>148</v>
      </c>
      <c r="P860" t="s">
        <v>149</v>
      </c>
      <c r="Q860" t="s">
        <v>150</v>
      </c>
      <c r="R860">
        <v>80</v>
      </c>
      <c r="S860">
        <v>2</v>
      </c>
      <c r="T860">
        <v>11</v>
      </c>
      <c r="U860">
        <v>13</v>
      </c>
      <c r="V860">
        <v>109</v>
      </c>
    </row>
    <row r="861" spans="1:22" x14ac:dyDescent="0.25">
      <c r="A861" t="s">
        <v>1998</v>
      </c>
      <c r="B861">
        <v>5850</v>
      </c>
      <c r="C861" t="s">
        <v>1830</v>
      </c>
      <c r="D861" t="s">
        <v>1819</v>
      </c>
      <c r="E861">
        <v>17</v>
      </c>
      <c r="F861" t="s">
        <v>41</v>
      </c>
      <c r="G861" t="s">
        <v>645</v>
      </c>
      <c r="H861">
        <v>205</v>
      </c>
      <c r="I861" s="1">
        <v>34534</v>
      </c>
      <c r="J861">
        <v>23</v>
      </c>
      <c r="K861" t="s">
        <v>1831</v>
      </c>
      <c r="L861" t="s">
        <v>26</v>
      </c>
      <c r="M861" t="s">
        <v>45</v>
      </c>
      <c r="N861">
        <v>27</v>
      </c>
      <c r="O861" t="s">
        <v>237</v>
      </c>
      <c r="P861" t="s">
        <v>238</v>
      </c>
      <c r="Q861" t="s">
        <v>239</v>
      </c>
      <c r="R861">
        <v>82</v>
      </c>
      <c r="S861">
        <v>13</v>
      </c>
      <c r="T861">
        <v>20</v>
      </c>
      <c r="U861">
        <v>33</v>
      </c>
      <c r="V861">
        <v>115</v>
      </c>
    </row>
    <row r="862" spans="1:22" x14ac:dyDescent="0.25">
      <c r="A862" t="s">
        <v>1998</v>
      </c>
      <c r="B862">
        <v>5121</v>
      </c>
      <c r="C862" t="s">
        <v>1830</v>
      </c>
      <c r="D862" t="s">
        <v>967</v>
      </c>
      <c r="E862">
        <v>42</v>
      </c>
      <c r="F862" t="s">
        <v>41</v>
      </c>
      <c r="G862" t="s">
        <v>650</v>
      </c>
      <c r="H862">
        <v>205</v>
      </c>
      <c r="I862" s="1">
        <v>33267</v>
      </c>
      <c r="J862">
        <v>27</v>
      </c>
      <c r="K862" t="s">
        <v>742</v>
      </c>
      <c r="L862" t="s">
        <v>44</v>
      </c>
      <c r="M862" t="s">
        <v>45</v>
      </c>
      <c r="N862">
        <v>21</v>
      </c>
      <c r="O862" t="s">
        <v>92</v>
      </c>
      <c r="P862" t="s">
        <v>93</v>
      </c>
      <c r="Q862" t="s">
        <v>94</v>
      </c>
      <c r="R862">
        <v>14</v>
      </c>
      <c r="S862">
        <v>0</v>
      </c>
      <c r="T862">
        <v>2</v>
      </c>
      <c r="U862">
        <v>2</v>
      </c>
      <c r="V862">
        <v>11</v>
      </c>
    </row>
    <row r="863" spans="1:22" x14ac:dyDescent="0.25">
      <c r="A863" t="s">
        <v>1998</v>
      </c>
      <c r="B863">
        <v>5514</v>
      </c>
      <c r="C863" t="s">
        <v>1830</v>
      </c>
      <c r="D863" t="s">
        <v>194</v>
      </c>
      <c r="E863">
        <v>21</v>
      </c>
      <c r="F863" t="s">
        <v>41</v>
      </c>
      <c r="G863" t="s">
        <v>662</v>
      </c>
      <c r="H863">
        <v>195</v>
      </c>
      <c r="I863" s="1">
        <v>33871</v>
      </c>
      <c r="J863">
        <v>25</v>
      </c>
      <c r="K863" t="s">
        <v>742</v>
      </c>
      <c r="L863" t="s">
        <v>44</v>
      </c>
      <c r="M863" t="s">
        <v>45</v>
      </c>
      <c r="N863">
        <v>28</v>
      </c>
      <c r="O863" t="s">
        <v>665</v>
      </c>
      <c r="P863" t="s">
        <v>666</v>
      </c>
      <c r="Q863" t="s">
        <v>667</v>
      </c>
      <c r="R863">
        <v>70</v>
      </c>
      <c r="S863">
        <v>6</v>
      </c>
      <c r="T863">
        <v>11</v>
      </c>
      <c r="U863">
        <v>17</v>
      </c>
      <c r="V863">
        <v>79</v>
      </c>
    </row>
    <row r="864" spans="1:22" x14ac:dyDescent="0.25">
      <c r="A864" t="s">
        <v>1998</v>
      </c>
      <c r="B864">
        <v>4999</v>
      </c>
      <c r="C864" t="s">
        <v>1832</v>
      </c>
      <c r="D864" t="s">
        <v>1308</v>
      </c>
      <c r="E864">
        <v>15</v>
      </c>
      <c r="F864" t="s">
        <v>82</v>
      </c>
      <c r="G864" t="s">
        <v>650</v>
      </c>
      <c r="H864">
        <v>210</v>
      </c>
      <c r="I864" s="1">
        <v>34219</v>
      </c>
      <c r="J864">
        <v>24</v>
      </c>
      <c r="K864" t="s">
        <v>252</v>
      </c>
      <c r="L864" t="s">
        <v>26</v>
      </c>
      <c r="M864" t="s">
        <v>27</v>
      </c>
      <c r="N864">
        <v>22</v>
      </c>
      <c r="O864" t="s">
        <v>61</v>
      </c>
      <c r="P864" t="s">
        <v>62</v>
      </c>
      <c r="Q864" t="s">
        <v>63</v>
      </c>
      <c r="R864">
        <v>3</v>
      </c>
      <c r="S864">
        <v>0</v>
      </c>
      <c r="T864">
        <v>0</v>
      </c>
      <c r="U864">
        <v>0</v>
      </c>
      <c r="V864">
        <v>2</v>
      </c>
    </row>
    <row r="865" spans="1:22" x14ac:dyDescent="0.25">
      <c r="A865" t="s">
        <v>1998</v>
      </c>
      <c r="B865">
        <v>5106</v>
      </c>
      <c r="C865" t="s">
        <v>1833</v>
      </c>
      <c r="D865" t="s">
        <v>862</v>
      </c>
      <c r="E865">
        <v>33</v>
      </c>
      <c r="F865" t="s">
        <v>51</v>
      </c>
      <c r="G865" t="s">
        <v>641</v>
      </c>
      <c r="H865">
        <v>202</v>
      </c>
      <c r="I865" s="1">
        <v>33159</v>
      </c>
      <c r="J865">
        <v>27</v>
      </c>
      <c r="K865" t="s">
        <v>367</v>
      </c>
      <c r="L865" t="s">
        <v>35</v>
      </c>
      <c r="M865" t="s">
        <v>45</v>
      </c>
      <c r="N865">
        <v>29</v>
      </c>
      <c r="O865" t="s">
        <v>181</v>
      </c>
      <c r="P865" t="s">
        <v>182</v>
      </c>
      <c r="Q865" t="s">
        <v>183</v>
      </c>
      <c r="R865">
        <v>79</v>
      </c>
      <c r="S865">
        <v>23</v>
      </c>
      <c r="T865">
        <v>26</v>
      </c>
      <c r="U865">
        <v>49</v>
      </c>
      <c r="V865">
        <v>227</v>
      </c>
    </row>
    <row r="866" spans="1:22" x14ac:dyDescent="0.25">
      <c r="A866" t="s">
        <v>1998</v>
      </c>
      <c r="B866">
        <v>4514</v>
      </c>
      <c r="C866" t="s">
        <v>1834</v>
      </c>
      <c r="D866" t="s">
        <v>1835</v>
      </c>
      <c r="E866">
        <v>17</v>
      </c>
      <c r="F866" t="s">
        <v>51</v>
      </c>
      <c r="G866" t="s">
        <v>641</v>
      </c>
      <c r="H866">
        <v>185</v>
      </c>
      <c r="I866" s="1">
        <v>32381</v>
      </c>
      <c r="J866">
        <v>29</v>
      </c>
      <c r="K866" t="s">
        <v>1836</v>
      </c>
      <c r="L866" t="s">
        <v>26</v>
      </c>
      <c r="M866" t="s">
        <v>45</v>
      </c>
      <c r="N866">
        <v>6</v>
      </c>
      <c r="O866" t="s">
        <v>196</v>
      </c>
      <c r="P866" t="s">
        <v>197</v>
      </c>
      <c r="Q866" t="s">
        <v>198</v>
      </c>
      <c r="R866">
        <v>82</v>
      </c>
      <c r="S866">
        <v>31</v>
      </c>
      <c r="T866">
        <v>23</v>
      </c>
      <c r="U866">
        <v>54</v>
      </c>
      <c r="V866">
        <v>224</v>
      </c>
    </row>
    <row r="867" spans="1:22" x14ac:dyDescent="0.25">
      <c r="A867" t="s">
        <v>1998</v>
      </c>
      <c r="B867">
        <v>11531</v>
      </c>
      <c r="C867" t="s">
        <v>1837</v>
      </c>
      <c r="D867" t="s">
        <v>952</v>
      </c>
      <c r="E867">
        <v>79</v>
      </c>
      <c r="F867" t="s">
        <v>82</v>
      </c>
      <c r="G867" t="s">
        <v>641</v>
      </c>
      <c r="H867">
        <v>204</v>
      </c>
      <c r="I867" s="1">
        <v>34010</v>
      </c>
      <c r="J867">
        <v>25</v>
      </c>
      <c r="K867" t="s">
        <v>252</v>
      </c>
      <c r="L867" t="s">
        <v>26</v>
      </c>
      <c r="M867" t="s">
        <v>27</v>
      </c>
      <c r="N867">
        <v>24</v>
      </c>
      <c r="O867" t="s">
        <v>142</v>
      </c>
      <c r="P867" t="s">
        <v>143</v>
      </c>
      <c r="Q867" t="s">
        <v>144</v>
      </c>
      <c r="R867">
        <v>3</v>
      </c>
      <c r="S867">
        <v>0</v>
      </c>
      <c r="T867">
        <v>0</v>
      </c>
      <c r="U867">
        <v>0</v>
      </c>
      <c r="V867">
        <v>2</v>
      </c>
    </row>
    <row r="868" spans="1:22" x14ac:dyDescent="0.25">
      <c r="A868" t="s">
        <v>1998</v>
      </c>
      <c r="B868">
        <v>5330</v>
      </c>
      <c r="C868" t="s">
        <v>1838</v>
      </c>
      <c r="D868" t="s">
        <v>1655</v>
      </c>
      <c r="E868">
        <v>10</v>
      </c>
      <c r="F868" t="s">
        <v>41</v>
      </c>
      <c r="G868" t="s">
        <v>662</v>
      </c>
      <c r="H868">
        <v>200</v>
      </c>
      <c r="I868" s="1">
        <v>34278</v>
      </c>
      <c r="J868">
        <v>24</v>
      </c>
      <c r="K868" t="s">
        <v>620</v>
      </c>
      <c r="L868" t="s">
        <v>26</v>
      </c>
      <c r="M868" t="s">
        <v>45</v>
      </c>
      <c r="N868">
        <v>18</v>
      </c>
      <c r="O868" t="s">
        <v>36</v>
      </c>
      <c r="P868" t="s">
        <v>37</v>
      </c>
      <c r="Q868" t="s">
        <v>38</v>
      </c>
      <c r="R868">
        <v>58</v>
      </c>
      <c r="S868">
        <v>8</v>
      </c>
      <c r="T868">
        <v>2</v>
      </c>
      <c r="U868">
        <v>10</v>
      </c>
      <c r="V868">
        <v>42</v>
      </c>
    </row>
    <row r="869" spans="1:22" x14ac:dyDescent="0.25">
      <c r="A869" t="s">
        <v>1998</v>
      </c>
      <c r="B869">
        <v>4349</v>
      </c>
      <c r="C869" t="s">
        <v>1839</v>
      </c>
      <c r="D869" t="s">
        <v>825</v>
      </c>
      <c r="E869">
        <v>9</v>
      </c>
      <c r="F869" t="s">
        <v>51</v>
      </c>
      <c r="G869" t="s">
        <v>662</v>
      </c>
      <c r="H869">
        <v>216</v>
      </c>
      <c r="I869" s="1">
        <v>31916</v>
      </c>
      <c r="J869">
        <v>30</v>
      </c>
      <c r="K869" t="s">
        <v>1323</v>
      </c>
      <c r="L869" t="s">
        <v>44</v>
      </c>
      <c r="M869" t="s">
        <v>45</v>
      </c>
      <c r="N869">
        <v>21</v>
      </c>
      <c r="O869" t="s">
        <v>92</v>
      </c>
      <c r="P869" t="s">
        <v>93</v>
      </c>
      <c r="Q869" t="s">
        <v>94</v>
      </c>
      <c r="R869">
        <v>55</v>
      </c>
      <c r="S869">
        <v>5</v>
      </c>
      <c r="T869">
        <v>4</v>
      </c>
      <c r="U869">
        <v>9</v>
      </c>
      <c r="V869">
        <v>73</v>
      </c>
    </row>
    <row r="870" spans="1:22" x14ac:dyDescent="0.25">
      <c r="A870" t="s">
        <v>1998</v>
      </c>
      <c r="B870">
        <v>5891</v>
      </c>
      <c r="C870" t="s">
        <v>1840</v>
      </c>
      <c r="D870" t="s">
        <v>675</v>
      </c>
      <c r="E870">
        <v>76</v>
      </c>
      <c r="F870" t="s">
        <v>82</v>
      </c>
      <c r="G870" t="s">
        <v>650</v>
      </c>
      <c r="H870">
        <v>211</v>
      </c>
      <c r="I870" s="1">
        <v>34419</v>
      </c>
      <c r="J870">
        <v>24</v>
      </c>
      <c r="K870" t="s">
        <v>540</v>
      </c>
      <c r="L870" t="s">
        <v>44</v>
      </c>
      <c r="M870" t="s">
        <v>27</v>
      </c>
      <c r="N870">
        <v>9</v>
      </c>
      <c r="O870" t="s">
        <v>379</v>
      </c>
      <c r="P870" t="s">
        <v>107</v>
      </c>
      <c r="Q870" t="s">
        <v>380</v>
      </c>
      <c r="R870">
        <v>80</v>
      </c>
      <c r="S870">
        <v>5</v>
      </c>
      <c r="T870">
        <v>34</v>
      </c>
      <c r="U870">
        <v>39</v>
      </c>
      <c r="V870">
        <v>127</v>
      </c>
    </row>
    <row r="871" spans="1:22" x14ac:dyDescent="0.25">
      <c r="A871" t="s">
        <v>1998</v>
      </c>
      <c r="B871">
        <v>5866</v>
      </c>
      <c r="C871" t="s">
        <v>1841</v>
      </c>
      <c r="D871" t="s">
        <v>1842</v>
      </c>
      <c r="E871">
        <v>74</v>
      </c>
      <c r="F871" t="s">
        <v>82</v>
      </c>
      <c r="G871" t="s">
        <v>650</v>
      </c>
      <c r="H871">
        <v>205</v>
      </c>
      <c r="I871" s="1">
        <v>34455</v>
      </c>
      <c r="J871">
        <v>23</v>
      </c>
      <c r="K871" t="s">
        <v>742</v>
      </c>
      <c r="L871" t="s">
        <v>44</v>
      </c>
      <c r="M871" t="s">
        <v>45</v>
      </c>
      <c r="N871">
        <v>3</v>
      </c>
      <c r="O871" t="s">
        <v>54</v>
      </c>
      <c r="P871" t="s">
        <v>55</v>
      </c>
      <c r="Q871" t="s">
        <v>56</v>
      </c>
      <c r="R871">
        <v>82</v>
      </c>
      <c r="S871">
        <v>5</v>
      </c>
      <c r="T871">
        <v>29</v>
      </c>
      <c r="U871">
        <v>34</v>
      </c>
      <c r="V871">
        <v>99</v>
      </c>
    </row>
    <row r="872" spans="1:22" x14ac:dyDescent="0.25">
      <c r="A872" t="s">
        <v>1998</v>
      </c>
      <c r="B872">
        <v>5812</v>
      </c>
      <c r="C872" t="s">
        <v>1843</v>
      </c>
      <c r="D872" t="s">
        <v>387</v>
      </c>
      <c r="E872">
        <v>42</v>
      </c>
      <c r="F872" t="s">
        <v>23</v>
      </c>
      <c r="G872" t="s">
        <v>641</v>
      </c>
      <c r="H872">
        <v>221</v>
      </c>
      <c r="I872" s="1">
        <v>34467</v>
      </c>
      <c r="J872">
        <v>23</v>
      </c>
      <c r="K872" t="s">
        <v>1844</v>
      </c>
      <c r="L872" t="s">
        <v>297</v>
      </c>
      <c r="M872" t="s">
        <v>45</v>
      </c>
      <c r="N872">
        <v>24</v>
      </c>
      <c r="O872" t="s">
        <v>142</v>
      </c>
      <c r="P872" t="s">
        <v>143</v>
      </c>
      <c r="Q872" t="s">
        <v>144</v>
      </c>
      <c r="R872">
        <v>41</v>
      </c>
      <c r="S872">
        <v>4</v>
      </c>
      <c r="T872">
        <v>6</v>
      </c>
      <c r="U872">
        <v>10</v>
      </c>
      <c r="V872">
        <v>55</v>
      </c>
    </row>
    <row r="873" spans="1:22" x14ac:dyDescent="0.25">
      <c r="A873" t="s">
        <v>1998</v>
      </c>
      <c r="B873">
        <v>5032</v>
      </c>
      <c r="C873" t="s">
        <v>555</v>
      </c>
      <c r="D873" t="s">
        <v>279</v>
      </c>
      <c r="E873">
        <v>42</v>
      </c>
      <c r="F873" t="s">
        <v>82</v>
      </c>
      <c r="G873" t="s">
        <v>641</v>
      </c>
      <c r="H873">
        <v>211</v>
      </c>
      <c r="I873" s="1">
        <v>32547</v>
      </c>
      <c r="J873">
        <v>29</v>
      </c>
      <c r="K873" t="s">
        <v>1845</v>
      </c>
      <c r="L873" t="s">
        <v>26</v>
      </c>
      <c r="M873" t="s">
        <v>45</v>
      </c>
      <c r="N873">
        <v>9</v>
      </c>
      <c r="O873" t="s">
        <v>379</v>
      </c>
      <c r="P873" t="s">
        <v>107</v>
      </c>
      <c r="Q873" t="s">
        <v>380</v>
      </c>
      <c r="R873">
        <v>51</v>
      </c>
      <c r="S873">
        <v>3</v>
      </c>
      <c r="T873">
        <v>6</v>
      </c>
      <c r="U873">
        <v>9</v>
      </c>
      <c r="V873">
        <v>62</v>
      </c>
    </row>
    <row r="874" spans="1:22" x14ac:dyDescent="0.25">
      <c r="A874" t="s">
        <v>1998</v>
      </c>
      <c r="B874">
        <v>5012</v>
      </c>
      <c r="C874" t="s">
        <v>555</v>
      </c>
      <c r="D874" t="s">
        <v>658</v>
      </c>
      <c r="E874">
        <v>15</v>
      </c>
      <c r="F874" t="s">
        <v>51</v>
      </c>
      <c r="G874" t="s">
        <v>662</v>
      </c>
      <c r="H874">
        <v>208</v>
      </c>
      <c r="I874" s="1">
        <v>32756</v>
      </c>
      <c r="J874">
        <v>28</v>
      </c>
      <c r="K874" t="s">
        <v>1323</v>
      </c>
      <c r="L874" t="s">
        <v>44</v>
      </c>
      <c r="M874" t="s">
        <v>45</v>
      </c>
      <c r="N874">
        <v>18</v>
      </c>
      <c r="O874" t="s">
        <v>36</v>
      </c>
      <c r="P874" t="s">
        <v>37</v>
      </c>
      <c r="Q874" t="s">
        <v>38</v>
      </c>
      <c r="R874">
        <v>78</v>
      </c>
      <c r="S874">
        <v>12</v>
      </c>
      <c r="T874">
        <v>17</v>
      </c>
      <c r="U874">
        <v>29</v>
      </c>
      <c r="V874">
        <v>155</v>
      </c>
    </row>
    <row r="875" spans="1:22" x14ac:dyDescent="0.25">
      <c r="A875" t="s">
        <v>1998</v>
      </c>
      <c r="B875">
        <v>5128</v>
      </c>
      <c r="C875" t="s">
        <v>555</v>
      </c>
      <c r="D875" t="s">
        <v>1846</v>
      </c>
      <c r="E875">
        <v>40</v>
      </c>
      <c r="F875" t="s">
        <v>90</v>
      </c>
      <c r="G875" t="s">
        <v>645</v>
      </c>
      <c r="H875">
        <v>177</v>
      </c>
      <c r="I875" s="1">
        <v>32611</v>
      </c>
      <c r="J875">
        <v>29</v>
      </c>
      <c r="K875" t="s">
        <v>1847</v>
      </c>
      <c r="L875" t="s">
        <v>44</v>
      </c>
      <c r="M875" t="s">
        <v>27</v>
      </c>
      <c r="N875">
        <v>22</v>
      </c>
      <c r="O875" t="s">
        <v>61</v>
      </c>
      <c r="P875" t="s">
        <v>62</v>
      </c>
      <c r="Q875" t="s">
        <v>63</v>
      </c>
      <c r="R875">
        <v>10</v>
      </c>
      <c r="S875">
        <v>0</v>
      </c>
      <c r="T875">
        <v>0</v>
      </c>
      <c r="U875">
        <v>0</v>
      </c>
    </row>
    <row r="876" spans="1:22" x14ac:dyDescent="0.25">
      <c r="A876" t="s">
        <v>1998</v>
      </c>
      <c r="B876">
        <v>3486</v>
      </c>
      <c r="C876" t="s">
        <v>555</v>
      </c>
      <c r="D876" t="s">
        <v>157</v>
      </c>
      <c r="E876">
        <v>41</v>
      </c>
      <c r="F876" t="s">
        <v>90</v>
      </c>
      <c r="G876" t="s">
        <v>654</v>
      </c>
      <c r="H876">
        <v>215</v>
      </c>
      <c r="I876" s="1">
        <v>30032</v>
      </c>
      <c r="J876">
        <v>36</v>
      </c>
      <c r="K876" t="s">
        <v>1179</v>
      </c>
      <c r="L876" t="s">
        <v>26</v>
      </c>
      <c r="M876" t="s">
        <v>45</v>
      </c>
      <c r="N876">
        <v>30</v>
      </c>
      <c r="O876" t="s">
        <v>219</v>
      </c>
      <c r="P876" t="s">
        <v>220</v>
      </c>
      <c r="Q876" t="s">
        <v>221</v>
      </c>
      <c r="R876">
        <v>55</v>
      </c>
      <c r="S876">
        <v>0</v>
      </c>
      <c r="T876">
        <v>0</v>
      </c>
      <c r="U876">
        <v>0</v>
      </c>
    </row>
    <row r="877" spans="1:22" x14ac:dyDescent="0.25">
      <c r="A877" t="s">
        <v>1998</v>
      </c>
      <c r="B877">
        <v>5092</v>
      </c>
      <c r="C877" t="s">
        <v>555</v>
      </c>
      <c r="D877" t="s">
        <v>1741</v>
      </c>
      <c r="E877">
        <v>18</v>
      </c>
      <c r="F877" t="s">
        <v>51</v>
      </c>
      <c r="G877" t="s">
        <v>645</v>
      </c>
      <c r="H877">
        <v>185</v>
      </c>
      <c r="I877" s="1">
        <v>33329</v>
      </c>
      <c r="J877">
        <v>27</v>
      </c>
      <c r="K877" t="s">
        <v>158</v>
      </c>
      <c r="L877" t="s">
        <v>26</v>
      </c>
      <c r="M877" t="s">
        <v>45</v>
      </c>
      <c r="N877">
        <v>4</v>
      </c>
      <c r="O877" t="s">
        <v>314</v>
      </c>
      <c r="P877" t="s">
        <v>315</v>
      </c>
      <c r="Q877" t="s">
        <v>316</v>
      </c>
      <c r="R877">
        <v>80</v>
      </c>
      <c r="S877">
        <v>15</v>
      </c>
      <c r="T877">
        <v>22</v>
      </c>
      <c r="U877">
        <v>37</v>
      </c>
      <c r="V877">
        <v>160</v>
      </c>
    </row>
    <row r="878" spans="1:22" x14ac:dyDescent="0.25">
      <c r="A878" t="s">
        <v>1998</v>
      </c>
      <c r="B878">
        <v>4602</v>
      </c>
      <c r="C878" t="s">
        <v>555</v>
      </c>
      <c r="D878" t="s">
        <v>206</v>
      </c>
      <c r="E878">
        <v>23</v>
      </c>
      <c r="F878" t="s">
        <v>41</v>
      </c>
      <c r="G878" t="s">
        <v>662</v>
      </c>
      <c r="H878">
        <v>195</v>
      </c>
      <c r="I878" s="1">
        <v>31086</v>
      </c>
      <c r="J878">
        <v>33</v>
      </c>
      <c r="K878" t="s">
        <v>135</v>
      </c>
      <c r="L878" t="s">
        <v>26</v>
      </c>
      <c r="M878" t="s">
        <v>45</v>
      </c>
      <c r="N878">
        <v>18</v>
      </c>
      <c r="O878" t="s">
        <v>36</v>
      </c>
      <c r="P878" t="s">
        <v>37</v>
      </c>
      <c r="Q878" t="s">
        <v>38</v>
      </c>
      <c r="R878">
        <v>1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1998</v>
      </c>
      <c r="B879">
        <v>4574</v>
      </c>
      <c r="C879" t="s">
        <v>555</v>
      </c>
      <c r="D879" t="s">
        <v>1304</v>
      </c>
      <c r="E879">
        <v>15</v>
      </c>
      <c r="F879" t="s">
        <v>41</v>
      </c>
      <c r="G879" t="s">
        <v>641</v>
      </c>
      <c r="H879">
        <v>208</v>
      </c>
      <c r="I879" s="1">
        <v>32238</v>
      </c>
      <c r="J879">
        <v>30</v>
      </c>
      <c r="K879" t="s">
        <v>1848</v>
      </c>
      <c r="L879" t="s">
        <v>26</v>
      </c>
      <c r="M879" t="s">
        <v>45</v>
      </c>
      <c r="N879">
        <v>13</v>
      </c>
      <c r="O879" t="s">
        <v>228</v>
      </c>
      <c r="P879" t="s">
        <v>229</v>
      </c>
      <c r="Q879" t="s">
        <v>230</v>
      </c>
      <c r="R879">
        <v>74</v>
      </c>
      <c r="S879">
        <v>16</v>
      </c>
      <c r="T879">
        <v>16</v>
      </c>
      <c r="U879">
        <v>32</v>
      </c>
      <c r="V879">
        <v>137</v>
      </c>
    </row>
    <row r="880" spans="1:22" x14ac:dyDescent="0.25">
      <c r="A880" t="s">
        <v>1998</v>
      </c>
      <c r="B880">
        <v>5007</v>
      </c>
      <c r="C880" t="s">
        <v>1849</v>
      </c>
      <c r="D880" t="s">
        <v>1850</v>
      </c>
      <c r="E880">
        <v>25</v>
      </c>
      <c r="F880" t="s">
        <v>51</v>
      </c>
      <c r="G880" t="s">
        <v>645</v>
      </c>
      <c r="H880">
        <v>223</v>
      </c>
      <c r="I880" s="1">
        <v>33769</v>
      </c>
      <c r="J880">
        <v>25</v>
      </c>
      <c r="K880" t="s">
        <v>1836</v>
      </c>
      <c r="L880" t="s">
        <v>26</v>
      </c>
      <c r="M880" t="s">
        <v>45</v>
      </c>
      <c r="N880">
        <v>7</v>
      </c>
      <c r="O880" t="s">
        <v>85</v>
      </c>
      <c r="P880" t="s">
        <v>86</v>
      </c>
      <c r="Q880" t="s">
        <v>87</v>
      </c>
      <c r="R880">
        <v>53</v>
      </c>
      <c r="S880">
        <v>4</v>
      </c>
      <c r="T880">
        <v>5</v>
      </c>
      <c r="U880">
        <v>9</v>
      </c>
      <c r="V880">
        <v>76</v>
      </c>
    </row>
    <row r="881" spans="1:22" x14ac:dyDescent="0.25">
      <c r="A881" t="s">
        <v>1998</v>
      </c>
      <c r="B881">
        <v>5215</v>
      </c>
      <c r="C881" t="s">
        <v>1851</v>
      </c>
      <c r="D881" t="s">
        <v>327</v>
      </c>
      <c r="E881">
        <v>34</v>
      </c>
      <c r="F881" t="s">
        <v>41</v>
      </c>
      <c r="G881" t="s">
        <v>650</v>
      </c>
      <c r="H881">
        <v>210</v>
      </c>
      <c r="I881" s="1">
        <v>31332</v>
      </c>
      <c r="J881">
        <v>32</v>
      </c>
      <c r="K881" t="s">
        <v>663</v>
      </c>
      <c r="L881" t="s">
        <v>35</v>
      </c>
      <c r="M881" t="s">
        <v>45</v>
      </c>
      <c r="N881">
        <v>22</v>
      </c>
      <c r="O881" t="s">
        <v>61</v>
      </c>
      <c r="P881" t="s">
        <v>62</v>
      </c>
      <c r="Q881" t="s">
        <v>63</v>
      </c>
      <c r="R881">
        <v>80</v>
      </c>
      <c r="S881">
        <v>6</v>
      </c>
      <c r="T881">
        <v>8</v>
      </c>
      <c r="U881">
        <v>14</v>
      </c>
      <c r="V881">
        <v>126</v>
      </c>
    </row>
    <row r="882" spans="1:22" x14ac:dyDescent="0.25">
      <c r="A882" t="s">
        <v>1998</v>
      </c>
      <c r="B882">
        <v>10085</v>
      </c>
      <c r="C882" t="s">
        <v>564</v>
      </c>
      <c r="D882" t="s">
        <v>194</v>
      </c>
      <c r="E882">
        <v>59</v>
      </c>
      <c r="F882" t="s">
        <v>51</v>
      </c>
      <c r="G882" t="s">
        <v>662</v>
      </c>
      <c r="H882">
        <v>182</v>
      </c>
      <c r="I882" s="1">
        <v>34630</v>
      </c>
      <c r="J882">
        <v>23</v>
      </c>
      <c r="K882" t="s">
        <v>1852</v>
      </c>
      <c r="L882" t="s">
        <v>656</v>
      </c>
      <c r="M882" t="s">
        <v>27</v>
      </c>
      <c r="N882">
        <v>29</v>
      </c>
      <c r="O882" t="s">
        <v>181</v>
      </c>
      <c r="P882" t="s">
        <v>182</v>
      </c>
      <c r="Q882" t="s">
        <v>183</v>
      </c>
      <c r="R882">
        <v>5</v>
      </c>
      <c r="S882">
        <v>0</v>
      </c>
      <c r="T882">
        <v>1</v>
      </c>
      <c r="U882">
        <v>1</v>
      </c>
      <c r="V882">
        <v>7</v>
      </c>
    </row>
    <row r="883" spans="1:22" x14ac:dyDescent="0.25">
      <c r="A883" t="s">
        <v>1998</v>
      </c>
      <c r="B883">
        <v>228</v>
      </c>
      <c r="C883" t="s">
        <v>1853</v>
      </c>
      <c r="D883" t="s">
        <v>638</v>
      </c>
      <c r="E883">
        <v>90</v>
      </c>
      <c r="F883" t="s">
        <v>41</v>
      </c>
      <c r="G883" t="s">
        <v>650</v>
      </c>
      <c r="H883">
        <v>214</v>
      </c>
      <c r="I883" s="1">
        <v>30480</v>
      </c>
      <c r="J883">
        <v>34</v>
      </c>
      <c r="K883" t="s">
        <v>158</v>
      </c>
      <c r="L883" t="s">
        <v>26</v>
      </c>
      <c r="M883" t="s">
        <v>45</v>
      </c>
      <c r="N883">
        <v>27</v>
      </c>
      <c r="O883" t="s">
        <v>237</v>
      </c>
      <c r="P883" t="s">
        <v>238</v>
      </c>
      <c r="Q883" t="s">
        <v>239</v>
      </c>
      <c r="R883">
        <v>68</v>
      </c>
      <c r="S883">
        <v>15</v>
      </c>
      <c r="T883">
        <v>35</v>
      </c>
      <c r="U883">
        <v>50</v>
      </c>
      <c r="V883">
        <v>149</v>
      </c>
    </row>
    <row r="884" spans="1:22" x14ac:dyDescent="0.25">
      <c r="A884" t="s">
        <v>1998</v>
      </c>
      <c r="B884">
        <v>5377</v>
      </c>
      <c r="C884" t="s">
        <v>1854</v>
      </c>
      <c r="D884" t="s">
        <v>151</v>
      </c>
      <c r="E884">
        <v>48</v>
      </c>
      <c r="F884" t="s">
        <v>82</v>
      </c>
      <c r="G884" t="s">
        <v>654</v>
      </c>
      <c r="H884">
        <v>205</v>
      </c>
      <c r="I884" s="1">
        <v>33981</v>
      </c>
      <c r="J884">
        <v>25</v>
      </c>
      <c r="K884" t="s">
        <v>263</v>
      </c>
      <c r="L884" t="s">
        <v>26</v>
      </c>
      <c r="M884" t="s">
        <v>27</v>
      </c>
      <c r="N884">
        <v>16</v>
      </c>
      <c r="O884" t="s">
        <v>148</v>
      </c>
      <c r="P884" t="s">
        <v>149</v>
      </c>
      <c r="Q884" t="s">
        <v>150</v>
      </c>
      <c r="R884">
        <v>27</v>
      </c>
      <c r="S884">
        <v>1</v>
      </c>
      <c r="T884">
        <v>6</v>
      </c>
      <c r="U884">
        <v>7</v>
      </c>
      <c r="V884">
        <v>46</v>
      </c>
    </row>
    <row r="885" spans="1:22" x14ac:dyDescent="0.25">
      <c r="A885" t="s">
        <v>1998</v>
      </c>
      <c r="B885">
        <v>247</v>
      </c>
      <c r="C885" t="s">
        <v>1855</v>
      </c>
      <c r="D885" t="s">
        <v>882</v>
      </c>
      <c r="E885">
        <v>12</v>
      </c>
      <c r="F885" t="s">
        <v>41</v>
      </c>
      <c r="G885" t="s">
        <v>654</v>
      </c>
      <c r="H885">
        <v>209</v>
      </c>
      <c r="I885" s="1">
        <v>30984</v>
      </c>
      <c r="J885">
        <v>33</v>
      </c>
      <c r="K885" t="s">
        <v>509</v>
      </c>
      <c r="L885" t="s">
        <v>26</v>
      </c>
      <c r="M885" t="s">
        <v>45</v>
      </c>
      <c r="N885">
        <v>25</v>
      </c>
      <c r="O885" t="s">
        <v>112</v>
      </c>
      <c r="P885" t="s">
        <v>113</v>
      </c>
      <c r="Q885" t="s">
        <v>114</v>
      </c>
      <c r="R885">
        <v>82</v>
      </c>
      <c r="S885">
        <v>28</v>
      </c>
      <c r="T885">
        <v>37</v>
      </c>
      <c r="U885">
        <v>65</v>
      </c>
      <c r="V885">
        <v>211</v>
      </c>
    </row>
    <row r="886" spans="1:22" x14ac:dyDescent="0.25">
      <c r="A886" t="s">
        <v>1998</v>
      </c>
      <c r="B886">
        <v>4029</v>
      </c>
      <c r="C886" t="s">
        <v>1855</v>
      </c>
      <c r="D886" t="s">
        <v>248</v>
      </c>
      <c r="E886">
        <v>11</v>
      </c>
      <c r="F886" t="s">
        <v>41</v>
      </c>
      <c r="G886" t="s">
        <v>654</v>
      </c>
      <c r="H886">
        <v>220</v>
      </c>
      <c r="I886" s="1">
        <v>32396</v>
      </c>
      <c r="J886">
        <v>29</v>
      </c>
      <c r="K886" t="s">
        <v>509</v>
      </c>
      <c r="L886" t="s">
        <v>26</v>
      </c>
      <c r="M886" t="s">
        <v>45</v>
      </c>
      <c r="N886">
        <v>3</v>
      </c>
      <c r="O886" t="s">
        <v>54</v>
      </c>
      <c r="P886" t="s">
        <v>55</v>
      </c>
      <c r="Q886" t="s">
        <v>56</v>
      </c>
      <c r="R886">
        <v>75</v>
      </c>
      <c r="S886">
        <v>16</v>
      </c>
      <c r="T886">
        <v>29</v>
      </c>
      <c r="U886">
        <v>45</v>
      </c>
      <c r="V886">
        <v>164</v>
      </c>
    </row>
    <row r="887" spans="1:22" x14ac:dyDescent="0.25">
      <c r="A887" t="s">
        <v>1998</v>
      </c>
      <c r="B887">
        <v>4292</v>
      </c>
      <c r="C887" t="s">
        <v>1855</v>
      </c>
      <c r="D887" t="s">
        <v>1531</v>
      </c>
      <c r="E887">
        <v>18</v>
      </c>
      <c r="F887" t="s">
        <v>82</v>
      </c>
      <c r="G887" t="s">
        <v>654</v>
      </c>
      <c r="H887">
        <v>209</v>
      </c>
      <c r="I887" s="1">
        <v>31790</v>
      </c>
      <c r="J887">
        <v>31</v>
      </c>
      <c r="K887" t="s">
        <v>509</v>
      </c>
      <c r="L887" t="s">
        <v>26</v>
      </c>
      <c r="M887" t="s">
        <v>45</v>
      </c>
      <c r="N887">
        <v>9</v>
      </c>
      <c r="O887" t="s">
        <v>379</v>
      </c>
      <c r="P887" t="s">
        <v>107</v>
      </c>
      <c r="Q887" t="s">
        <v>380</v>
      </c>
      <c r="R887">
        <v>72</v>
      </c>
      <c r="S887">
        <v>3</v>
      </c>
      <c r="T887">
        <v>7</v>
      </c>
      <c r="U887">
        <v>10</v>
      </c>
      <c r="V887">
        <v>70</v>
      </c>
    </row>
    <row r="888" spans="1:22" x14ac:dyDescent="0.25">
      <c r="A888" t="s">
        <v>1998</v>
      </c>
      <c r="B888">
        <v>4101</v>
      </c>
      <c r="C888" t="s">
        <v>1856</v>
      </c>
      <c r="D888" t="s">
        <v>967</v>
      </c>
      <c r="E888">
        <v>19</v>
      </c>
      <c r="F888" t="s">
        <v>51</v>
      </c>
      <c r="G888" t="s">
        <v>641</v>
      </c>
      <c r="H888">
        <v>215</v>
      </c>
      <c r="I888" s="1">
        <v>31350</v>
      </c>
      <c r="J888">
        <v>32</v>
      </c>
      <c r="K888" t="s">
        <v>1033</v>
      </c>
      <c r="L888" t="s">
        <v>44</v>
      </c>
      <c r="M888" t="s">
        <v>45</v>
      </c>
      <c r="N888">
        <v>11</v>
      </c>
      <c r="O888" t="s">
        <v>46</v>
      </c>
      <c r="P888" t="s">
        <v>47</v>
      </c>
      <c r="Q888" t="s">
        <v>48</v>
      </c>
      <c r="R888">
        <v>58</v>
      </c>
      <c r="S888">
        <v>8</v>
      </c>
      <c r="T888">
        <v>13</v>
      </c>
      <c r="U888">
        <v>21</v>
      </c>
      <c r="V888">
        <v>109</v>
      </c>
    </row>
    <row r="889" spans="1:22" x14ac:dyDescent="0.25">
      <c r="A889" t="s">
        <v>1998</v>
      </c>
      <c r="B889">
        <v>590</v>
      </c>
      <c r="C889" t="s">
        <v>1857</v>
      </c>
      <c r="D889" t="s">
        <v>154</v>
      </c>
      <c r="E889">
        <v>18</v>
      </c>
      <c r="F889" t="s">
        <v>41</v>
      </c>
      <c r="G889" t="s">
        <v>662</v>
      </c>
      <c r="H889">
        <v>195</v>
      </c>
      <c r="I889" s="1">
        <v>30669</v>
      </c>
      <c r="J889">
        <v>34</v>
      </c>
      <c r="K889" t="s">
        <v>263</v>
      </c>
      <c r="L889" t="s">
        <v>26</v>
      </c>
      <c r="M889" t="s">
        <v>45</v>
      </c>
      <c r="N889">
        <v>23</v>
      </c>
      <c r="O889" t="s">
        <v>283</v>
      </c>
      <c r="P889" t="s">
        <v>284</v>
      </c>
      <c r="Q889" t="s">
        <v>285</v>
      </c>
      <c r="R889">
        <v>82</v>
      </c>
      <c r="S889">
        <v>6</v>
      </c>
      <c r="T889">
        <v>17</v>
      </c>
      <c r="U889">
        <v>23</v>
      </c>
      <c r="V889">
        <v>59</v>
      </c>
    </row>
    <row r="890" spans="1:22" x14ac:dyDescent="0.25">
      <c r="A890" t="s">
        <v>1998</v>
      </c>
      <c r="B890">
        <v>4690</v>
      </c>
      <c r="C890" t="s">
        <v>1858</v>
      </c>
      <c r="D890" t="s">
        <v>71</v>
      </c>
      <c r="E890">
        <v>24</v>
      </c>
      <c r="F890" t="s">
        <v>23</v>
      </c>
      <c r="G890" t="s">
        <v>650</v>
      </c>
      <c r="H890">
        <v>209</v>
      </c>
      <c r="I890" s="1">
        <v>31429</v>
      </c>
      <c r="J890">
        <v>32</v>
      </c>
      <c r="K890" t="s">
        <v>1020</v>
      </c>
      <c r="L890" t="s">
        <v>35</v>
      </c>
      <c r="M890" t="s">
        <v>45</v>
      </c>
      <c r="N890">
        <v>13</v>
      </c>
      <c r="O890" t="s">
        <v>228</v>
      </c>
      <c r="P890" t="s">
        <v>229</v>
      </c>
      <c r="Q890" t="s">
        <v>230</v>
      </c>
      <c r="R890">
        <v>75</v>
      </c>
      <c r="S890">
        <v>11</v>
      </c>
      <c r="T890">
        <v>5</v>
      </c>
      <c r="U890">
        <v>16</v>
      </c>
      <c r="V890">
        <v>101</v>
      </c>
    </row>
    <row r="891" spans="1:22" x14ac:dyDescent="0.25">
      <c r="A891" t="s">
        <v>1998</v>
      </c>
      <c r="B891">
        <v>4947</v>
      </c>
      <c r="C891" t="s">
        <v>1859</v>
      </c>
      <c r="D891" t="s">
        <v>116</v>
      </c>
      <c r="E891">
        <v>32</v>
      </c>
      <c r="F891" t="s">
        <v>90</v>
      </c>
      <c r="G891" t="s">
        <v>645</v>
      </c>
      <c r="H891">
        <v>191</v>
      </c>
      <c r="I891" s="1">
        <v>31986</v>
      </c>
      <c r="J891">
        <v>30</v>
      </c>
      <c r="K891" t="s">
        <v>1266</v>
      </c>
      <c r="L891" t="s">
        <v>44</v>
      </c>
      <c r="M891" t="s">
        <v>45</v>
      </c>
      <c r="N891">
        <v>25</v>
      </c>
      <c r="O891" t="s">
        <v>112</v>
      </c>
      <c r="P891" t="s">
        <v>113</v>
      </c>
      <c r="Q891" t="s">
        <v>114</v>
      </c>
      <c r="R891">
        <v>2</v>
      </c>
      <c r="S891">
        <v>0</v>
      </c>
      <c r="T891">
        <v>0</v>
      </c>
      <c r="U891">
        <v>0</v>
      </c>
    </row>
    <row r="892" spans="1:22" x14ac:dyDescent="0.25">
      <c r="A892" t="s">
        <v>1998</v>
      </c>
      <c r="B892">
        <v>4457</v>
      </c>
      <c r="C892" t="s">
        <v>1860</v>
      </c>
      <c r="D892" t="s">
        <v>377</v>
      </c>
      <c r="E892">
        <v>91</v>
      </c>
      <c r="F892" t="s">
        <v>41</v>
      </c>
      <c r="G892" t="s">
        <v>662</v>
      </c>
      <c r="H892">
        <v>194</v>
      </c>
      <c r="I892" s="1">
        <v>32911</v>
      </c>
      <c r="J892">
        <v>28</v>
      </c>
      <c r="K892" t="s">
        <v>751</v>
      </c>
      <c r="L892" t="s">
        <v>26</v>
      </c>
      <c r="M892" t="s">
        <v>45</v>
      </c>
      <c r="N892">
        <v>1</v>
      </c>
      <c r="O892" t="s">
        <v>124</v>
      </c>
      <c r="P892" t="s">
        <v>125</v>
      </c>
      <c r="Q892" t="s">
        <v>126</v>
      </c>
      <c r="R892">
        <v>17</v>
      </c>
      <c r="S892">
        <v>9</v>
      </c>
      <c r="T892">
        <v>11</v>
      </c>
      <c r="U892">
        <v>20</v>
      </c>
      <c r="V892">
        <v>58</v>
      </c>
    </row>
    <row r="893" spans="1:22" x14ac:dyDescent="0.25">
      <c r="A893" t="s">
        <v>1998</v>
      </c>
      <c r="B893">
        <v>4019</v>
      </c>
      <c r="C893" t="s">
        <v>1861</v>
      </c>
      <c r="D893" t="s">
        <v>134</v>
      </c>
      <c r="E893">
        <v>26</v>
      </c>
      <c r="F893" t="s">
        <v>41</v>
      </c>
      <c r="G893" t="s">
        <v>645</v>
      </c>
      <c r="H893">
        <v>193</v>
      </c>
      <c r="I893" s="1">
        <v>31407</v>
      </c>
      <c r="J893">
        <v>32</v>
      </c>
      <c r="K893" t="s">
        <v>173</v>
      </c>
      <c r="L893" t="s">
        <v>26</v>
      </c>
      <c r="M893" t="s">
        <v>45</v>
      </c>
      <c r="N893">
        <v>17</v>
      </c>
      <c r="O893" t="s">
        <v>264</v>
      </c>
      <c r="P893" t="s">
        <v>265</v>
      </c>
      <c r="Q893" t="s">
        <v>266</v>
      </c>
      <c r="R893">
        <v>66</v>
      </c>
      <c r="S893">
        <v>18</v>
      </c>
      <c r="T893">
        <v>22</v>
      </c>
      <c r="U893">
        <v>40</v>
      </c>
      <c r="V893">
        <v>112</v>
      </c>
    </row>
    <row r="894" spans="1:22" x14ac:dyDescent="0.25">
      <c r="A894" t="s">
        <v>1998</v>
      </c>
      <c r="B894">
        <v>3713</v>
      </c>
      <c r="C894" t="s">
        <v>1862</v>
      </c>
      <c r="D894" t="s">
        <v>815</v>
      </c>
      <c r="E894">
        <v>20</v>
      </c>
      <c r="F894" t="s">
        <v>23</v>
      </c>
      <c r="G894" t="s">
        <v>645</v>
      </c>
      <c r="H894">
        <v>211</v>
      </c>
      <c r="I894" s="1">
        <v>30742</v>
      </c>
      <c r="J894">
        <v>34</v>
      </c>
      <c r="K894" t="s">
        <v>233</v>
      </c>
      <c r="L894" t="s">
        <v>26</v>
      </c>
      <c r="M894" t="s">
        <v>45</v>
      </c>
      <c r="N894">
        <v>17</v>
      </c>
      <c r="O894" t="s">
        <v>264</v>
      </c>
      <c r="P894" t="s">
        <v>265</v>
      </c>
      <c r="Q894" t="s">
        <v>266</v>
      </c>
      <c r="R894">
        <v>76</v>
      </c>
      <c r="S894">
        <v>16</v>
      </c>
      <c r="T894">
        <v>35</v>
      </c>
      <c r="U894">
        <v>51</v>
      </c>
      <c r="V894">
        <v>117</v>
      </c>
    </row>
    <row r="895" spans="1:22" x14ac:dyDescent="0.25">
      <c r="A895" t="s">
        <v>1998</v>
      </c>
      <c r="B895">
        <v>4885</v>
      </c>
      <c r="C895" t="s">
        <v>1863</v>
      </c>
      <c r="D895" t="s">
        <v>425</v>
      </c>
      <c r="E895">
        <v>21</v>
      </c>
      <c r="F895" t="s">
        <v>41</v>
      </c>
      <c r="G895" t="s">
        <v>645</v>
      </c>
      <c r="H895">
        <v>196</v>
      </c>
      <c r="I895" s="1">
        <v>33042</v>
      </c>
      <c r="J895">
        <v>27</v>
      </c>
      <c r="K895" t="s">
        <v>1864</v>
      </c>
      <c r="L895" t="s">
        <v>44</v>
      </c>
      <c r="M895" t="s">
        <v>45</v>
      </c>
      <c r="N895">
        <v>9</v>
      </c>
      <c r="O895" t="s">
        <v>379</v>
      </c>
      <c r="P895" t="s">
        <v>107</v>
      </c>
      <c r="Q895" t="s">
        <v>380</v>
      </c>
      <c r="R895">
        <v>81</v>
      </c>
      <c r="S895">
        <v>17</v>
      </c>
      <c r="T895">
        <v>38</v>
      </c>
      <c r="U895">
        <v>55</v>
      </c>
      <c r="V895">
        <v>209</v>
      </c>
    </row>
    <row r="896" spans="1:22" x14ac:dyDescent="0.25">
      <c r="A896" t="s">
        <v>1998</v>
      </c>
      <c r="B896">
        <v>5838</v>
      </c>
      <c r="C896" t="s">
        <v>1865</v>
      </c>
      <c r="D896" t="s">
        <v>1866</v>
      </c>
      <c r="E896">
        <v>18</v>
      </c>
      <c r="F896" t="s">
        <v>41</v>
      </c>
      <c r="G896" t="s">
        <v>645</v>
      </c>
      <c r="H896">
        <v>203</v>
      </c>
      <c r="I896" s="1">
        <v>34446</v>
      </c>
      <c r="J896">
        <v>24</v>
      </c>
      <c r="K896" t="s">
        <v>412</v>
      </c>
      <c r="L896" t="s">
        <v>26</v>
      </c>
      <c r="M896" t="s">
        <v>45</v>
      </c>
      <c r="N896">
        <v>5</v>
      </c>
      <c r="O896" t="s">
        <v>438</v>
      </c>
      <c r="P896" t="s">
        <v>439</v>
      </c>
      <c r="Q896" t="s">
        <v>440</v>
      </c>
      <c r="R896">
        <v>4</v>
      </c>
      <c r="S896">
        <v>0</v>
      </c>
      <c r="T896">
        <v>0</v>
      </c>
      <c r="U896">
        <v>0</v>
      </c>
      <c r="V896">
        <v>3</v>
      </c>
    </row>
    <row r="897" spans="1:22" x14ac:dyDescent="0.25">
      <c r="A897" t="s">
        <v>1998</v>
      </c>
      <c r="B897">
        <v>4579</v>
      </c>
      <c r="C897" t="s">
        <v>1867</v>
      </c>
      <c r="D897" t="s">
        <v>593</v>
      </c>
      <c r="E897">
        <v>7</v>
      </c>
      <c r="F897" t="s">
        <v>51</v>
      </c>
      <c r="G897" t="s">
        <v>641</v>
      </c>
      <c r="H897">
        <v>242</v>
      </c>
      <c r="I897" s="1">
        <v>32078</v>
      </c>
      <c r="J897">
        <v>30</v>
      </c>
      <c r="K897" t="s">
        <v>158</v>
      </c>
      <c r="L897" t="s">
        <v>26</v>
      </c>
      <c r="M897" t="s">
        <v>45</v>
      </c>
      <c r="N897">
        <v>25</v>
      </c>
      <c r="O897" t="s">
        <v>112</v>
      </c>
      <c r="P897" t="s">
        <v>113</v>
      </c>
      <c r="Q897" t="s">
        <v>114</v>
      </c>
      <c r="R897">
        <v>79</v>
      </c>
      <c r="S897">
        <v>13</v>
      </c>
      <c r="T897">
        <v>8</v>
      </c>
      <c r="U897">
        <v>21</v>
      </c>
      <c r="V897">
        <v>82</v>
      </c>
    </row>
    <row r="898" spans="1:22" x14ac:dyDescent="0.25">
      <c r="A898" t="s">
        <v>1998</v>
      </c>
      <c r="B898">
        <v>11348</v>
      </c>
      <c r="C898" t="s">
        <v>1868</v>
      </c>
      <c r="D898" t="s">
        <v>104</v>
      </c>
      <c r="E898">
        <v>41</v>
      </c>
      <c r="F898" t="s">
        <v>90</v>
      </c>
      <c r="G898" t="s">
        <v>748</v>
      </c>
      <c r="H898">
        <v>210</v>
      </c>
      <c r="I898" s="1">
        <v>34354</v>
      </c>
      <c r="J898">
        <v>24</v>
      </c>
      <c r="K898" t="s">
        <v>1869</v>
      </c>
      <c r="L898" t="s">
        <v>44</v>
      </c>
      <c r="M898" t="s">
        <v>27</v>
      </c>
      <c r="N898">
        <v>6</v>
      </c>
      <c r="O898" t="s">
        <v>196</v>
      </c>
      <c r="P898" t="s">
        <v>197</v>
      </c>
      <c r="Q898" t="s">
        <v>198</v>
      </c>
      <c r="R898">
        <v>9</v>
      </c>
      <c r="S898">
        <v>0</v>
      </c>
      <c r="T898">
        <v>0</v>
      </c>
      <c r="U898">
        <v>0</v>
      </c>
    </row>
    <row r="899" spans="1:22" x14ac:dyDescent="0.25">
      <c r="A899" t="s">
        <v>1998</v>
      </c>
      <c r="B899">
        <v>5105</v>
      </c>
      <c r="C899" t="s">
        <v>1870</v>
      </c>
      <c r="D899" t="s">
        <v>414</v>
      </c>
      <c r="E899">
        <v>61</v>
      </c>
      <c r="F899" t="s">
        <v>51</v>
      </c>
      <c r="G899" t="s">
        <v>654</v>
      </c>
      <c r="H899">
        <v>219</v>
      </c>
      <c r="I899" s="1">
        <v>33737</v>
      </c>
      <c r="J899">
        <v>25</v>
      </c>
      <c r="K899" t="s">
        <v>233</v>
      </c>
      <c r="L899" t="s">
        <v>26</v>
      </c>
      <c r="M899" t="s">
        <v>45</v>
      </c>
      <c r="N899">
        <v>13</v>
      </c>
      <c r="O899" t="s">
        <v>228</v>
      </c>
      <c r="P899" t="s">
        <v>229</v>
      </c>
      <c r="Q899" t="s">
        <v>230</v>
      </c>
      <c r="R899">
        <v>71</v>
      </c>
      <c r="S899">
        <v>22</v>
      </c>
      <c r="T899">
        <v>32</v>
      </c>
      <c r="U899">
        <v>54</v>
      </c>
      <c r="V899">
        <v>134</v>
      </c>
    </row>
    <row r="900" spans="1:22" x14ac:dyDescent="0.25">
      <c r="A900" t="s">
        <v>1998</v>
      </c>
      <c r="B900">
        <v>5081</v>
      </c>
      <c r="C900" t="s">
        <v>1870</v>
      </c>
      <c r="D900" t="s">
        <v>122</v>
      </c>
      <c r="E900">
        <v>26</v>
      </c>
      <c r="F900" t="s">
        <v>82</v>
      </c>
      <c r="G900" t="s">
        <v>650</v>
      </c>
      <c r="H900">
        <v>210</v>
      </c>
      <c r="I900" s="1">
        <v>33031</v>
      </c>
      <c r="J900">
        <v>27</v>
      </c>
      <c r="K900" t="s">
        <v>233</v>
      </c>
      <c r="L900" t="s">
        <v>26</v>
      </c>
      <c r="M900" t="s">
        <v>45</v>
      </c>
      <c r="N900">
        <v>23</v>
      </c>
      <c r="O900" t="s">
        <v>283</v>
      </c>
      <c r="P900" t="s">
        <v>284</v>
      </c>
      <c r="Q900" t="s">
        <v>285</v>
      </c>
      <c r="R900">
        <v>64</v>
      </c>
      <c r="S900">
        <v>3</v>
      </c>
      <c r="T900">
        <v>12</v>
      </c>
      <c r="U900">
        <v>15</v>
      </c>
      <c r="V900">
        <v>81</v>
      </c>
    </row>
    <row r="901" spans="1:22" x14ac:dyDescent="0.25">
      <c r="A901" t="s">
        <v>1998</v>
      </c>
      <c r="B901">
        <v>4750</v>
      </c>
      <c r="C901" t="s">
        <v>1871</v>
      </c>
      <c r="D901" t="s">
        <v>384</v>
      </c>
      <c r="E901">
        <v>3</v>
      </c>
      <c r="F901" t="s">
        <v>82</v>
      </c>
      <c r="G901" t="s">
        <v>654</v>
      </c>
      <c r="H901">
        <v>216</v>
      </c>
      <c r="I901" s="1">
        <v>31097</v>
      </c>
      <c r="J901">
        <v>33</v>
      </c>
      <c r="K901" t="s">
        <v>1872</v>
      </c>
      <c r="L901" t="s">
        <v>26</v>
      </c>
      <c r="M901" t="s">
        <v>45</v>
      </c>
      <c r="N901">
        <v>29</v>
      </c>
      <c r="O901" t="s">
        <v>181</v>
      </c>
      <c r="P901" t="s">
        <v>182</v>
      </c>
      <c r="Q901" t="s">
        <v>183</v>
      </c>
      <c r="R901">
        <v>14</v>
      </c>
      <c r="S901">
        <v>1</v>
      </c>
      <c r="T901">
        <v>2</v>
      </c>
      <c r="U901">
        <v>3</v>
      </c>
      <c r="V901">
        <v>16</v>
      </c>
    </row>
    <row r="902" spans="1:22" x14ac:dyDescent="0.25">
      <c r="A902" t="s">
        <v>1998</v>
      </c>
      <c r="B902">
        <v>4962</v>
      </c>
      <c r="C902" t="s">
        <v>1873</v>
      </c>
      <c r="D902" t="s">
        <v>160</v>
      </c>
      <c r="E902">
        <v>47</v>
      </c>
      <c r="F902" t="s">
        <v>82</v>
      </c>
      <c r="G902" t="s">
        <v>662</v>
      </c>
      <c r="H902">
        <v>206</v>
      </c>
      <c r="I902" s="1">
        <v>32146</v>
      </c>
      <c r="J902">
        <v>30</v>
      </c>
      <c r="K902" t="s">
        <v>1874</v>
      </c>
      <c r="L902" t="s">
        <v>44</v>
      </c>
      <c r="M902" t="s">
        <v>45</v>
      </c>
      <c r="N902">
        <v>2</v>
      </c>
      <c r="O902" t="s">
        <v>211</v>
      </c>
      <c r="P902" t="s">
        <v>212</v>
      </c>
      <c r="Q902" t="s">
        <v>213</v>
      </c>
      <c r="R902">
        <v>5</v>
      </c>
      <c r="S902">
        <v>0</v>
      </c>
      <c r="T902">
        <v>2</v>
      </c>
      <c r="U902">
        <v>2</v>
      </c>
      <c r="V902">
        <v>3</v>
      </c>
    </row>
    <row r="903" spans="1:22" x14ac:dyDescent="0.25">
      <c r="A903" t="s">
        <v>1998</v>
      </c>
      <c r="B903">
        <v>5598</v>
      </c>
      <c r="C903" t="s">
        <v>1875</v>
      </c>
      <c r="D903" t="s">
        <v>941</v>
      </c>
      <c r="E903">
        <v>20</v>
      </c>
      <c r="F903" t="s">
        <v>41</v>
      </c>
      <c r="G903" t="s">
        <v>650</v>
      </c>
      <c r="H903">
        <v>200</v>
      </c>
      <c r="I903" s="1">
        <v>35496</v>
      </c>
      <c r="J903">
        <v>21</v>
      </c>
      <c r="K903" t="s">
        <v>263</v>
      </c>
      <c r="L903" t="s">
        <v>26</v>
      </c>
      <c r="M903" t="s">
        <v>27</v>
      </c>
      <c r="N903">
        <v>30</v>
      </c>
      <c r="O903" t="s">
        <v>219</v>
      </c>
      <c r="P903" t="s">
        <v>220</v>
      </c>
      <c r="Q903" t="s">
        <v>221</v>
      </c>
      <c r="R903">
        <v>7</v>
      </c>
      <c r="S903">
        <v>0</v>
      </c>
      <c r="T903">
        <v>1</v>
      </c>
      <c r="U903">
        <v>1</v>
      </c>
      <c r="V903">
        <v>6</v>
      </c>
    </row>
    <row r="904" spans="1:22" x14ac:dyDescent="0.25">
      <c r="A904" t="s">
        <v>1998</v>
      </c>
      <c r="B904">
        <v>4997</v>
      </c>
      <c r="C904" t="s">
        <v>1875</v>
      </c>
      <c r="D904" t="s">
        <v>151</v>
      </c>
      <c r="E904">
        <v>18</v>
      </c>
      <c r="F904" t="s">
        <v>41</v>
      </c>
      <c r="G904" t="s">
        <v>662</v>
      </c>
      <c r="H904">
        <v>194</v>
      </c>
      <c r="I904" s="1">
        <v>34161</v>
      </c>
      <c r="J904">
        <v>24</v>
      </c>
      <c r="K904" t="s">
        <v>263</v>
      </c>
      <c r="L904" t="s">
        <v>26</v>
      </c>
      <c r="M904" t="s">
        <v>45</v>
      </c>
      <c r="N904">
        <v>8</v>
      </c>
      <c r="O904" t="s">
        <v>106</v>
      </c>
      <c r="P904" t="s">
        <v>107</v>
      </c>
      <c r="Q904" t="s">
        <v>108</v>
      </c>
      <c r="R904">
        <v>69</v>
      </c>
      <c r="S904">
        <v>13</v>
      </c>
      <c r="T904">
        <v>17</v>
      </c>
      <c r="U904">
        <v>30</v>
      </c>
      <c r="V904">
        <v>114</v>
      </c>
    </row>
    <row r="905" spans="1:22" x14ac:dyDescent="0.25">
      <c r="A905" t="s">
        <v>1998</v>
      </c>
      <c r="B905">
        <v>3629</v>
      </c>
      <c r="C905" t="s">
        <v>1876</v>
      </c>
      <c r="D905" t="s">
        <v>414</v>
      </c>
      <c r="E905">
        <v>5</v>
      </c>
      <c r="F905" t="s">
        <v>82</v>
      </c>
      <c r="G905" t="s">
        <v>641</v>
      </c>
      <c r="H905">
        <v>215</v>
      </c>
      <c r="I905" s="1">
        <v>30799</v>
      </c>
      <c r="J905">
        <v>33</v>
      </c>
      <c r="K905" t="s">
        <v>1877</v>
      </c>
      <c r="L905" t="s">
        <v>44</v>
      </c>
      <c r="M905" t="s">
        <v>45</v>
      </c>
      <c r="N905">
        <v>2</v>
      </c>
      <c r="O905" t="s">
        <v>211</v>
      </c>
      <c r="P905" t="s">
        <v>212</v>
      </c>
      <c r="Q905" t="s">
        <v>213</v>
      </c>
      <c r="R905">
        <v>42</v>
      </c>
      <c r="S905">
        <v>2</v>
      </c>
      <c r="T905">
        <v>2</v>
      </c>
      <c r="U905">
        <v>4</v>
      </c>
      <c r="V905">
        <v>24</v>
      </c>
    </row>
    <row r="906" spans="1:22" x14ac:dyDescent="0.25">
      <c r="A906" t="s">
        <v>1998</v>
      </c>
      <c r="B906">
        <v>5528</v>
      </c>
      <c r="C906" t="s">
        <v>1878</v>
      </c>
      <c r="D906" t="s">
        <v>1879</v>
      </c>
      <c r="E906">
        <v>70</v>
      </c>
      <c r="F906" t="s">
        <v>90</v>
      </c>
      <c r="G906" t="s">
        <v>641</v>
      </c>
      <c r="H906">
        <v>200</v>
      </c>
      <c r="I906" s="1">
        <v>34324</v>
      </c>
      <c r="J906">
        <v>24</v>
      </c>
      <c r="K906" t="s">
        <v>158</v>
      </c>
      <c r="L906" t="s">
        <v>26</v>
      </c>
      <c r="M906" t="s">
        <v>27</v>
      </c>
      <c r="N906">
        <v>11</v>
      </c>
      <c r="O906" t="s">
        <v>46</v>
      </c>
      <c r="P906" t="s">
        <v>47</v>
      </c>
      <c r="Q906" t="s">
        <v>48</v>
      </c>
      <c r="R906">
        <v>1</v>
      </c>
      <c r="S906">
        <v>0</v>
      </c>
      <c r="T906">
        <v>0</v>
      </c>
      <c r="U906">
        <v>0</v>
      </c>
    </row>
    <row r="907" spans="1:22" x14ac:dyDescent="0.25">
      <c r="A907" t="s">
        <v>1998</v>
      </c>
      <c r="B907">
        <v>4671</v>
      </c>
      <c r="C907" t="s">
        <v>1878</v>
      </c>
      <c r="D907" t="s">
        <v>1880</v>
      </c>
      <c r="E907">
        <v>76</v>
      </c>
      <c r="F907" t="s">
        <v>82</v>
      </c>
      <c r="G907" t="s">
        <v>645</v>
      </c>
      <c r="H907">
        <v>210</v>
      </c>
      <c r="I907" s="1">
        <v>32641</v>
      </c>
      <c r="J907">
        <v>28</v>
      </c>
      <c r="K907" t="s">
        <v>158</v>
      </c>
      <c r="L907" t="s">
        <v>26</v>
      </c>
      <c r="M907" t="s">
        <v>45</v>
      </c>
      <c r="N907">
        <v>18</v>
      </c>
      <c r="O907" t="s">
        <v>36</v>
      </c>
      <c r="P907" t="s">
        <v>37</v>
      </c>
      <c r="Q907" t="s">
        <v>38</v>
      </c>
      <c r="R907">
        <v>66</v>
      </c>
      <c r="S907">
        <v>10</v>
      </c>
      <c r="T907">
        <v>30</v>
      </c>
      <c r="U907">
        <v>40</v>
      </c>
      <c r="V907">
        <v>142</v>
      </c>
    </row>
    <row r="908" spans="1:22" x14ac:dyDescent="0.25">
      <c r="A908" t="s">
        <v>1998</v>
      </c>
      <c r="B908">
        <v>5819</v>
      </c>
      <c r="C908" t="s">
        <v>1881</v>
      </c>
      <c r="D908" t="s">
        <v>1882</v>
      </c>
      <c r="E908">
        <v>40</v>
      </c>
      <c r="F908" t="s">
        <v>41</v>
      </c>
      <c r="G908" t="s">
        <v>650</v>
      </c>
      <c r="H908">
        <v>209</v>
      </c>
      <c r="I908" s="1">
        <v>34416</v>
      </c>
      <c r="J908">
        <v>24</v>
      </c>
      <c r="K908" t="s">
        <v>1423</v>
      </c>
      <c r="L908" t="s">
        <v>35</v>
      </c>
      <c r="M908" t="s">
        <v>45</v>
      </c>
      <c r="N908">
        <v>10</v>
      </c>
      <c r="O908" t="s">
        <v>67</v>
      </c>
      <c r="P908" t="s">
        <v>68</v>
      </c>
      <c r="Q908" t="s">
        <v>69</v>
      </c>
      <c r="R908">
        <v>10</v>
      </c>
      <c r="S908">
        <v>0</v>
      </c>
      <c r="T908">
        <v>0</v>
      </c>
      <c r="U908">
        <v>0</v>
      </c>
      <c r="V908">
        <v>9</v>
      </c>
    </row>
    <row r="909" spans="1:22" x14ac:dyDescent="0.25">
      <c r="A909" t="s">
        <v>1998</v>
      </c>
      <c r="B909">
        <v>5195</v>
      </c>
      <c r="C909" t="s">
        <v>1883</v>
      </c>
      <c r="D909" t="s">
        <v>1588</v>
      </c>
      <c r="E909">
        <v>62</v>
      </c>
      <c r="F909" t="s">
        <v>82</v>
      </c>
      <c r="G909" t="s">
        <v>741</v>
      </c>
      <c r="H909">
        <v>220</v>
      </c>
      <c r="I909" s="1">
        <v>33206</v>
      </c>
      <c r="J909">
        <v>27</v>
      </c>
      <c r="K909" t="s">
        <v>1884</v>
      </c>
      <c r="L909" t="s">
        <v>356</v>
      </c>
      <c r="M909" t="s">
        <v>45</v>
      </c>
      <c r="N909">
        <v>1</v>
      </c>
      <c r="O909" t="s">
        <v>124</v>
      </c>
      <c r="P909" t="s">
        <v>125</v>
      </c>
      <c r="Q909" t="s">
        <v>126</v>
      </c>
      <c r="R909">
        <v>80</v>
      </c>
      <c r="S909">
        <v>3</v>
      </c>
      <c r="T909">
        <v>11</v>
      </c>
      <c r="U909">
        <v>14</v>
      </c>
      <c r="V909">
        <v>93</v>
      </c>
    </row>
    <row r="910" spans="1:22" x14ac:dyDescent="0.25">
      <c r="A910" t="s">
        <v>1998</v>
      </c>
      <c r="B910">
        <v>3714</v>
      </c>
      <c r="C910" t="s">
        <v>1885</v>
      </c>
      <c r="D910" t="s">
        <v>151</v>
      </c>
      <c r="E910">
        <v>20</v>
      </c>
      <c r="F910" t="s">
        <v>82</v>
      </c>
      <c r="G910" t="s">
        <v>641</v>
      </c>
      <c r="H910">
        <v>202</v>
      </c>
      <c r="I910" s="1">
        <v>31068</v>
      </c>
      <c r="J910">
        <v>33</v>
      </c>
      <c r="K910" t="s">
        <v>1323</v>
      </c>
      <c r="L910" t="s">
        <v>44</v>
      </c>
      <c r="M910" t="s">
        <v>45</v>
      </c>
      <c r="N910">
        <v>25</v>
      </c>
      <c r="O910" t="s">
        <v>112</v>
      </c>
      <c r="P910" t="s">
        <v>113</v>
      </c>
      <c r="Q910" t="s">
        <v>114</v>
      </c>
      <c r="R910">
        <v>82</v>
      </c>
      <c r="S910">
        <v>9</v>
      </c>
      <c r="T910">
        <v>31</v>
      </c>
      <c r="U910">
        <v>40</v>
      </c>
      <c r="V910">
        <v>164</v>
      </c>
    </row>
    <row r="911" spans="1:22" x14ac:dyDescent="0.25">
      <c r="A911" t="s">
        <v>1998</v>
      </c>
      <c r="B911">
        <v>4490</v>
      </c>
      <c r="C911" t="s">
        <v>1886</v>
      </c>
      <c r="D911" t="s">
        <v>831</v>
      </c>
      <c r="E911">
        <v>20</v>
      </c>
      <c r="F911" t="s">
        <v>41</v>
      </c>
      <c r="G911" t="s">
        <v>650</v>
      </c>
      <c r="H911">
        <v>191</v>
      </c>
      <c r="I911" s="1">
        <v>32553</v>
      </c>
      <c r="J911">
        <v>29</v>
      </c>
      <c r="K911" t="s">
        <v>1887</v>
      </c>
      <c r="L911" t="s">
        <v>44</v>
      </c>
      <c r="M911" t="s">
        <v>45</v>
      </c>
      <c r="N911">
        <v>21</v>
      </c>
      <c r="O911" t="s">
        <v>92</v>
      </c>
      <c r="P911" t="s">
        <v>93</v>
      </c>
      <c r="Q911" t="s">
        <v>94</v>
      </c>
      <c r="R911">
        <v>81</v>
      </c>
      <c r="S911">
        <v>17</v>
      </c>
      <c r="T911">
        <v>17</v>
      </c>
      <c r="U911">
        <v>34</v>
      </c>
      <c r="V911">
        <v>160</v>
      </c>
    </row>
    <row r="912" spans="1:22" x14ac:dyDescent="0.25">
      <c r="A912" t="s">
        <v>1998</v>
      </c>
      <c r="B912">
        <v>5614</v>
      </c>
      <c r="C912" t="s">
        <v>1888</v>
      </c>
      <c r="D912" t="s">
        <v>1370</v>
      </c>
      <c r="E912">
        <v>37</v>
      </c>
      <c r="F912" t="s">
        <v>23</v>
      </c>
      <c r="G912" t="s">
        <v>650</v>
      </c>
      <c r="H912">
        <v>212</v>
      </c>
      <c r="I912" s="1">
        <v>35368</v>
      </c>
      <c r="J912">
        <v>21</v>
      </c>
      <c r="K912" t="s">
        <v>1889</v>
      </c>
      <c r="L912" t="s">
        <v>297</v>
      </c>
      <c r="M912" t="s">
        <v>27</v>
      </c>
      <c r="N912">
        <v>16</v>
      </c>
      <c r="O912" t="s">
        <v>148</v>
      </c>
      <c r="P912" t="s">
        <v>149</v>
      </c>
      <c r="Q912" t="s">
        <v>150</v>
      </c>
      <c r="R912">
        <v>2</v>
      </c>
      <c r="S912">
        <v>0</v>
      </c>
      <c r="T912">
        <v>0</v>
      </c>
      <c r="U912">
        <v>0</v>
      </c>
      <c r="V912">
        <v>4</v>
      </c>
    </row>
    <row r="913" spans="1:22" x14ac:dyDescent="0.25">
      <c r="A913" t="s">
        <v>1998</v>
      </c>
      <c r="B913">
        <v>5277</v>
      </c>
      <c r="C913" t="s">
        <v>1890</v>
      </c>
      <c r="D913" t="s">
        <v>74</v>
      </c>
      <c r="E913">
        <v>33</v>
      </c>
      <c r="F913" t="s">
        <v>90</v>
      </c>
      <c r="G913" t="s">
        <v>654</v>
      </c>
      <c r="H913">
        <v>200</v>
      </c>
      <c r="I913" s="1">
        <v>31963</v>
      </c>
      <c r="J913">
        <v>30</v>
      </c>
      <c r="K913" t="s">
        <v>1891</v>
      </c>
      <c r="L913" t="s">
        <v>26</v>
      </c>
      <c r="M913" t="s">
        <v>45</v>
      </c>
      <c r="N913">
        <v>24</v>
      </c>
      <c r="O913" t="s">
        <v>142</v>
      </c>
      <c r="P913" t="s">
        <v>143</v>
      </c>
      <c r="Q913" t="s">
        <v>144</v>
      </c>
      <c r="R913">
        <v>73</v>
      </c>
      <c r="S913">
        <v>0</v>
      </c>
      <c r="T913">
        <v>0</v>
      </c>
      <c r="U913">
        <v>0</v>
      </c>
    </row>
    <row r="914" spans="1:22" x14ac:dyDescent="0.25">
      <c r="A914" t="s">
        <v>1998</v>
      </c>
      <c r="B914">
        <v>9068</v>
      </c>
      <c r="C914" t="s">
        <v>1892</v>
      </c>
      <c r="D914" t="s">
        <v>831</v>
      </c>
      <c r="E914">
        <v>13</v>
      </c>
      <c r="F914" t="s">
        <v>23</v>
      </c>
      <c r="G914" t="s">
        <v>645</v>
      </c>
      <c r="H914">
        <v>180</v>
      </c>
      <c r="I914" s="1">
        <v>33603</v>
      </c>
      <c r="J914">
        <v>26</v>
      </c>
      <c r="K914" t="s">
        <v>158</v>
      </c>
      <c r="L914" t="s">
        <v>26</v>
      </c>
      <c r="M914" t="s">
        <v>45</v>
      </c>
      <c r="N914">
        <v>2</v>
      </c>
      <c r="O914" t="s">
        <v>211</v>
      </c>
      <c r="P914" t="s">
        <v>212</v>
      </c>
      <c r="Q914" t="s">
        <v>213</v>
      </c>
      <c r="R914">
        <v>52</v>
      </c>
      <c r="S914">
        <v>2</v>
      </c>
      <c r="T914">
        <v>2</v>
      </c>
      <c r="U914">
        <v>4</v>
      </c>
      <c r="V914">
        <v>54</v>
      </c>
    </row>
    <row r="915" spans="1:22" x14ac:dyDescent="0.25">
      <c r="A915" t="s">
        <v>1998</v>
      </c>
      <c r="B915">
        <v>4939</v>
      </c>
      <c r="C915" t="s">
        <v>1892</v>
      </c>
      <c r="D915" t="s">
        <v>227</v>
      </c>
      <c r="E915">
        <v>8</v>
      </c>
      <c r="F915" t="s">
        <v>82</v>
      </c>
      <c r="G915" t="s">
        <v>641</v>
      </c>
      <c r="H915">
        <v>195</v>
      </c>
      <c r="I915" s="1">
        <v>32862</v>
      </c>
      <c r="J915">
        <v>28</v>
      </c>
      <c r="K915" t="s">
        <v>158</v>
      </c>
      <c r="L915" t="s">
        <v>26</v>
      </c>
      <c r="M915" t="s">
        <v>45</v>
      </c>
      <c r="N915">
        <v>21</v>
      </c>
      <c r="O915" t="s">
        <v>92</v>
      </c>
      <c r="P915" t="s">
        <v>93</v>
      </c>
      <c r="Q915" t="s">
        <v>94</v>
      </c>
      <c r="R915">
        <v>53</v>
      </c>
      <c r="S915">
        <v>2</v>
      </c>
      <c r="T915">
        <v>8</v>
      </c>
      <c r="U915">
        <v>10</v>
      </c>
      <c r="V915">
        <v>39</v>
      </c>
    </row>
    <row r="916" spans="1:22" x14ac:dyDescent="0.25">
      <c r="A916" t="s">
        <v>1998</v>
      </c>
      <c r="B916">
        <v>5135</v>
      </c>
      <c r="C916" t="s">
        <v>1893</v>
      </c>
      <c r="D916" t="s">
        <v>562</v>
      </c>
      <c r="E916">
        <v>91</v>
      </c>
      <c r="F916" t="s">
        <v>51</v>
      </c>
      <c r="G916" t="s">
        <v>645</v>
      </c>
      <c r="H916">
        <v>225</v>
      </c>
      <c r="I916" s="1">
        <v>33585</v>
      </c>
      <c r="J916">
        <v>26</v>
      </c>
      <c r="K916" t="s">
        <v>670</v>
      </c>
      <c r="L916" t="s">
        <v>297</v>
      </c>
      <c r="M916" t="s">
        <v>45</v>
      </c>
      <c r="N916">
        <v>17</v>
      </c>
      <c r="O916" t="s">
        <v>264</v>
      </c>
      <c r="P916" t="s">
        <v>265</v>
      </c>
      <c r="Q916" t="s">
        <v>266</v>
      </c>
      <c r="R916">
        <v>82</v>
      </c>
      <c r="S916">
        <v>39</v>
      </c>
      <c r="T916">
        <v>36</v>
      </c>
      <c r="U916">
        <v>75</v>
      </c>
      <c r="V916">
        <v>286</v>
      </c>
    </row>
    <row r="917" spans="1:22" x14ac:dyDescent="0.25">
      <c r="A917" t="s">
        <v>1998</v>
      </c>
      <c r="B917">
        <v>4680</v>
      </c>
      <c r="C917" t="s">
        <v>1894</v>
      </c>
      <c r="D917" t="s">
        <v>834</v>
      </c>
      <c r="E917">
        <v>91</v>
      </c>
      <c r="F917" t="s">
        <v>41</v>
      </c>
      <c r="G917" t="s">
        <v>662</v>
      </c>
      <c r="H917">
        <v>208</v>
      </c>
      <c r="I917" s="1">
        <v>33136</v>
      </c>
      <c r="J917">
        <v>27</v>
      </c>
      <c r="K917" t="s">
        <v>263</v>
      </c>
      <c r="L917" t="s">
        <v>26</v>
      </c>
      <c r="M917" t="s">
        <v>45</v>
      </c>
      <c r="N917">
        <v>8</v>
      </c>
      <c r="O917" t="s">
        <v>106</v>
      </c>
      <c r="P917" t="s">
        <v>107</v>
      </c>
      <c r="Q917" t="s">
        <v>108</v>
      </c>
      <c r="R917">
        <v>77</v>
      </c>
      <c r="S917">
        <v>28</v>
      </c>
      <c r="T917">
        <v>38</v>
      </c>
      <c r="U917">
        <v>66</v>
      </c>
      <c r="V917">
        <v>260</v>
      </c>
    </row>
    <row r="918" spans="1:22" x14ac:dyDescent="0.25">
      <c r="A918" t="s">
        <v>1998</v>
      </c>
      <c r="B918">
        <v>5198</v>
      </c>
      <c r="C918" t="s">
        <v>1895</v>
      </c>
      <c r="D918" t="s">
        <v>154</v>
      </c>
      <c r="E918">
        <v>26</v>
      </c>
      <c r="F918" t="s">
        <v>82</v>
      </c>
      <c r="G918" t="s">
        <v>641</v>
      </c>
      <c r="H918">
        <v>205</v>
      </c>
      <c r="I918" s="1">
        <v>32986</v>
      </c>
      <c r="J918">
        <v>28</v>
      </c>
      <c r="K918" t="s">
        <v>482</v>
      </c>
      <c r="L918" t="s">
        <v>44</v>
      </c>
      <c r="M918" t="s">
        <v>45</v>
      </c>
      <c r="N918">
        <v>3</v>
      </c>
      <c r="O918" t="s">
        <v>54</v>
      </c>
      <c r="P918" t="s">
        <v>55</v>
      </c>
      <c r="Q918" t="s">
        <v>56</v>
      </c>
      <c r="R918">
        <v>45</v>
      </c>
      <c r="S918">
        <v>0</v>
      </c>
      <c r="T918">
        <v>6</v>
      </c>
      <c r="U918">
        <v>6</v>
      </c>
      <c r="V918">
        <v>36</v>
      </c>
    </row>
    <row r="919" spans="1:22" x14ac:dyDescent="0.25">
      <c r="A919" t="s">
        <v>1998</v>
      </c>
      <c r="B919">
        <v>5900</v>
      </c>
      <c r="C919" t="s">
        <v>1896</v>
      </c>
      <c r="D919" t="s">
        <v>1897</v>
      </c>
      <c r="E919">
        <v>53</v>
      </c>
      <c r="F919" t="s">
        <v>82</v>
      </c>
      <c r="G919" t="s">
        <v>641</v>
      </c>
      <c r="H919">
        <v>195</v>
      </c>
      <c r="I919" s="1">
        <v>34914</v>
      </c>
      <c r="J919">
        <v>22</v>
      </c>
      <c r="K919" t="s">
        <v>1198</v>
      </c>
      <c r="L919" t="s">
        <v>26</v>
      </c>
      <c r="M919" t="s">
        <v>45</v>
      </c>
      <c r="N919">
        <v>29</v>
      </c>
      <c r="O919" t="s">
        <v>181</v>
      </c>
      <c r="P919" t="s">
        <v>182</v>
      </c>
      <c r="Q919" t="s">
        <v>183</v>
      </c>
      <c r="R919">
        <v>34</v>
      </c>
      <c r="S919">
        <v>2</v>
      </c>
      <c r="T919">
        <v>7</v>
      </c>
      <c r="U919">
        <v>9</v>
      </c>
      <c r="V919">
        <v>60</v>
      </c>
    </row>
    <row r="920" spans="1:22" x14ac:dyDescent="0.25">
      <c r="A920" t="s">
        <v>1998</v>
      </c>
      <c r="B920">
        <v>4072</v>
      </c>
      <c r="C920" t="s">
        <v>1898</v>
      </c>
      <c r="D920" t="s">
        <v>1700</v>
      </c>
      <c r="E920">
        <v>44</v>
      </c>
      <c r="F920" t="s">
        <v>41</v>
      </c>
      <c r="G920" t="s">
        <v>662</v>
      </c>
      <c r="H920">
        <v>214</v>
      </c>
      <c r="I920" s="1">
        <v>30959</v>
      </c>
      <c r="J920">
        <v>33</v>
      </c>
      <c r="K920" t="s">
        <v>683</v>
      </c>
      <c r="L920" t="s">
        <v>44</v>
      </c>
      <c r="M920" t="s">
        <v>45</v>
      </c>
      <c r="N920">
        <v>29</v>
      </c>
      <c r="O920" t="s">
        <v>181</v>
      </c>
      <c r="P920" t="s">
        <v>182</v>
      </c>
      <c r="Q920" t="s">
        <v>183</v>
      </c>
      <c r="R920">
        <v>30</v>
      </c>
      <c r="S920">
        <v>1</v>
      </c>
      <c r="T920">
        <v>1</v>
      </c>
      <c r="U920">
        <v>2</v>
      </c>
      <c r="V920">
        <v>19</v>
      </c>
    </row>
    <row r="921" spans="1:22" x14ac:dyDescent="0.25">
      <c r="A921" t="s">
        <v>1998</v>
      </c>
      <c r="B921">
        <v>5906</v>
      </c>
      <c r="C921" t="s">
        <v>1898</v>
      </c>
      <c r="D921" t="s">
        <v>134</v>
      </c>
      <c r="E921">
        <v>15</v>
      </c>
      <c r="F921" t="s">
        <v>51</v>
      </c>
      <c r="G921" t="s">
        <v>662</v>
      </c>
      <c r="H921">
        <v>200</v>
      </c>
      <c r="I921" s="1">
        <v>32477</v>
      </c>
      <c r="J921">
        <v>29</v>
      </c>
      <c r="K921" t="s">
        <v>1899</v>
      </c>
      <c r="L921" t="s">
        <v>44</v>
      </c>
      <c r="M921" t="s">
        <v>27</v>
      </c>
      <c r="N921">
        <v>4</v>
      </c>
      <c r="O921" t="s">
        <v>314</v>
      </c>
      <c r="P921" t="s">
        <v>315</v>
      </c>
      <c r="Q921" t="s">
        <v>316</v>
      </c>
      <c r="R921">
        <v>21</v>
      </c>
      <c r="S921">
        <v>0</v>
      </c>
      <c r="T921">
        <v>3</v>
      </c>
      <c r="U921">
        <v>3</v>
      </c>
      <c r="V921">
        <v>19</v>
      </c>
    </row>
    <row r="922" spans="1:22" x14ac:dyDescent="0.25">
      <c r="A922" t="s">
        <v>1998</v>
      </c>
      <c r="B922">
        <v>12464</v>
      </c>
      <c r="C922" t="s">
        <v>1900</v>
      </c>
      <c r="D922" t="s">
        <v>556</v>
      </c>
      <c r="E922">
        <v>43</v>
      </c>
      <c r="F922" t="s">
        <v>23</v>
      </c>
      <c r="G922" t="s">
        <v>650</v>
      </c>
      <c r="H922">
        <v>205</v>
      </c>
      <c r="I922" s="1">
        <v>33985</v>
      </c>
      <c r="J922">
        <v>25</v>
      </c>
      <c r="K922" t="s">
        <v>594</v>
      </c>
      <c r="L922" t="s">
        <v>26</v>
      </c>
      <c r="M922" t="s">
        <v>27</v>
      </c>
      <c r="N922">
        <v>7</v>
      </c>
      <c r="O922" t="s">
        <v>85</v>
      </c>
      <c r="P922" t="s">
        <v>86</v>
      </c>
      <c r="Q922" t="s">
        <v>87</v>
      </c>
      <c r="R922">
        <v>3</v>
      </c>
      <c r="S922">
        <v>0</v>
      </c>
      <c r="T922">
        <v>0</v>
      </c>
      <c r="U922">
        <v>0</v>
      </c>
      <c r="V922">
        <v>7</v>
      </c>
    </row>
    <row r="923" spans="1:22" x14ac:dyDescent="0.25">
      <c r="A923" t="s">
        <v>1998</v>
      </c>
      <c r="B923">
        <v>3801</v>
      </c>
      <c r="C923" t="s">
        <v>1901</v>
      </c>
      <c r="D923" t="s">
        <v>593</v>
      </c>
      <c r="E923">
        <v>22</v>
      </c>
      <c r="F923" t="s">
        <v>41</v>
      </c>
      <c r="G923" t="s">
        <v>650</v>
      </c>
      <c r="H923">
        <v>235</v>
      </c>
      <c r="I923" s="1">
        <v>30470</v>
      </c>
      <c r="J923">
        <v>34</v>
      </c>
      <c r="K923" t="s">
        <v>569</v>
      </c>
      <c r="L923" t="s">
        <v>26</v>
      </c>
      <c r="M923" t="s">
        <v>45</v>
      </c>
      <c r="N923">
        <v>2</v>
      </c>
      <c r="O923" t="s">
        <v>211</v>
      </c>
      <c r="P923" t="s">
        <v>212</v>
      </c>
      <c r="Q923" t="s">
        <v>213</v>
      </c>
      <c r="R923">
        <v>64</v>
      </c>
      <c r="S923">
        <v>3</v>
      </c>
      <c r="T923">
        <v>1</v>
      </c>
      <c r="U923">
        <v>4</v>
      </c>
      <c r="V923">
        <v>36</v>
      </c>
    </row>
    <row r="924" spans="1:22" x14ac:dyDescent="0.25">
      <c r="A924" t="s">
        <v>1998</v>
      </c>
      <c r="B924">
        <v>82</v>
      </c>
      <c r="C924" t="s">
        <v>1902</v>
      </c>
      <c r="D924" t="s">
        <v>484</v>
      </c>
      <c r="E924">
        <v>19</v>
      </c>
      <c r="F924" t="s">
        <v>41</v>
      </c>
      <c r="G924" t="s">
        <v>654</v>
      </c>
      <c r="H924">
        <v>220</v>
      </c>
      <c r="I924" s="1">
        <v>29038</v>
      </c>
      <c r="J924">
        <v>38</v>
      </c>
      <c r="K924" t="s">
        <v>277</v>
      </c>
      <c r="L924" t="s">
        <v>26</v>
      </c>
      <c r="M924" t="s">
        <v>45</v>
      </c>
      <c r="N924">
        <v>26</v>
      </c>
      <c r="O924" t="s">
        <v>335</v>
      </c>
      <c r="P924" t="s">
        <v>336</v>
      </c>
      <c r="Q924" t="s">
        <v>337</v>
      </c>
      <c r="R924">
        <v>79</v>
      </c>
      <c r="S924">
        <v>7</v>
      </c>
      <c r="T924">
        <v>43</v>
      </c>
      <c r="U924">
        <v>50</v>
      </c>
      <c r="V924">
        <v>82</v>
      </c>
    </row>
    <row r="925" spans="1:22" x14ac:dyDescent="0.25">
      <c r="A925" t="s">
        <v>1998</v>
      </c>
      <c r="B925">
        <v>911</v>
      </c>
      <c r="C925" t="s">
        <v>1902</v>
      </c>
      <c r="D925" t="s">
        <v>1479</v>
      </c>
      <c r="E925">
        <v>22</v>
      </c>
      <c r="F925" t="s">
        <v>23</v>
      </c>
      <c r="G925" t="s">
        <v>641</v>
      </c>
      <c r="H925">
        <v>217</v>
      </c>
      <c r="I925" s="1">
        <v>28329</v>
      </c>
      <c r="J925">
        <v>40</v>
      </c>
      <c r="K925" t="s">
        <v>1903</v>
      </c>
      <c r="L925" t="s">
        <v>26</v>
      </c>
      <c r="M925" t="s">
        <v>45</v>
      </c>
      <c r="N925">
        <v>4</v>
      </c>
      <c r="O925" t="s">
        <v>314</v>
      </c>
      <c r="P925" t="s">
        <v>315</v>
      </c>
      <c r="Q925" t="s">
        <v>316</v>
      </c>
      <c r="R925">
        <v>51</v>
      </c>
      <c r="S925">
        <v>2</v>
      </c>
      <c r="T925">
        <v>2</v>
      </c>
      <c r="U925">
        <v>4</v>
      </c>
      <c r="V925">
        <v>42</v>
      </c>
    </row>
    <row r="926" spans="1:22" x14ac:dyDescent="0.25">
      <c r="A926" t="s">
        <v>1998</v>
      </c>
      <c r="B926">
        <v>5447</v>
      </c>
      <c r="C926" t="s">
        <v>1904</v>
      </c>
      <c r="D926" t="s">
        <v>593</v>
      </c>
      <c r="E926">
        <v>50</v>
      </c>
      <c r="F926" t="s">
        <v>41</v>
      </c>
      <c r="G926" t="s">
        <v>662</v>
      </c>
      <c r="H926">
        <v>195</v>
      </c>
      <c r="I926" s="1">
        <v>34516</v>
      </c>
      <c r="J926">
        <v>23</v>
      </c>
      <c r="K926" t="s">
        <v>340</v>
      </c>
      <c r="L926" t="s">
        <v>26</v>
      </c>
      <c r="M926" t="s">
        <v>45</v>
      </c>
      <c r="N926">
        <v>26</v>
      </c>
      <c r="O926" t="s">
        <v>335</v>
      </c>
      <c r="P926" t="s">
        <v>336</v>
      </c>
      <c r="Q926" t="s">
        <v>337</v>
      </c>
      <c r="R926">
        <v>80</v>
      </c>
      <c r="S926">
        <v>11</v>
      </c>
      <c r="T926">
        <v>12</v>
      </c>
      <c r="U926">
        <v>23</v>
      </c>
      <c r="V926">
        <v>90</v>
      </c>
    </row>
    <row r="927" spans="1:22" x14ac:dyDescent="0.25">
      <c r="A927" t="s">
        <v>1998</v>
      </c>
      <c r="B927">
        <v>9632</v>
      </c>
      <c r="C927" t="s">
        <v>1905</v>
      </c>
      <c r="D927" t="s">
        <v>422</v>
      </c>
      <c r="E927">
        <v>19</v>
      </c>
      <c r="F927" t="s">
        <v>23</v>
      </c>
      <c r="G927" t="s">
        <v>641</v>
      </c>
      <c r="H927">
        <v>202</v>
      </c>
      <c r="I927" s="1">
        <v>35775</v>
      </c>
      <c r="J927">
        <v>20</v>
      </c>
      <c r="K927" t="s">
        <v>1906</v>
      </c>
      <c r="L927" t="s">
        <v>44</v>
      </c>
      <c r="M927" t="s">
        <v>27</v>
      </c>
      <c r="N927">
        <v>23</v>
      </c>
      <c r="O927" t="s">
        <v>283</v>
      </c>
      <c r="P927" t="s">
        <v>284</v>
      </c>
      <c r="Q927" t="s">
        <v>285</v>
      </c>
      <c r="R927">
        <v>76</v>
      </c>
      <c r="S927">
        <v>13</v>
      </c>
      <c r="T927">
        <v>35</v>
      </c>
      <c r="U927">
        <v>48</v>
      </c>
      <c r="V927">
        <v>142</v>
      </c>
    </row>
    <row r="928" spans="1:22" x14ac:dyDescent="0.25">
      <c r="A928" t="s">
        <v>1998</v>
      </c>
      <c r="B928">
        <v>4262</v>
      </c>
      <c r="C928" t="s">
        <v>1907</v>
      </c>
      <c r="D928" t="s">
        <v>432</v>
      </c>
      <c r="E928">
        <v>19</v>
      </c>
      <c r="F928" t="s">
        <v>41</v>
      </c>
      <c r="G928" t="s">
        <v>641</v>
      </c>
      <c r="H928">
        <v>201</v>
      </c>
      <c r="I928" s="1">
        <v>32262</v>
      </c>
      <c r="J928">
        <v>29</v>
      </c>
      <c r="K928" t="s">
        <v>233</v>
      </c>
      <c r="L928" t="s">
        <v>26</v>
      </c>
      <c r="M928" t="s">
        <v>45</v>
      </c>
      <c r="N928">
        <v>20</v>
      </c>
      <c r="O928" t="s">
        <v>28</v>
      </c>
      <c r="P928" t="s">
        <v>29</v>
      </c>
      <c r="Q928" t="s">
        <v>30</v>
      </c>
      <c r="R928">
        <v>72</v>
      </c>
      <c r="S928">
        <v>21</v>
      </c>
      <c r="T928">
        <v>37</v>
      </c>
      <c r="U928">
        <v>58</v>
      </c>
      <c r="V928">
        <v>199</v>
      </c>
    </row>
    <row r="929" spans="1:22" x14ac:dyDescent="0.25">
      <c r="A929" t="s">
        <v>1998</v>
      </c>
      <c r="B929">
        <v>5191</v>
      </c>
      <c r="C929" t="s">
        <v>1908</v>
      </c>
      <c r="D929" t="s">
        <v>251</v>
      </c>
      <c r="E929">
        <v>73</v>
      </c>
      <c r="F929" t="s">
        <v>51</v>
      </c>
      <c r="G929" t="s">
        <v>645</v>
      </c>
      <c r="H929">
        <v>197</v>
      </c>
      <c r="I929" s="1">
        <v>33718</v>
      </c>
      <c r="J929">
        <v>26</v>
      </c>
      <c r="K929" t="s">
        <v>1836</v>
      </c>
      <c r="L929" t="s">
        <v>26</v>
      </c>
      <c r="M929" t="s">
        <v>45</v>
      </c>
      <c r="N929">
        <v>28</v>
      </c>
      <c r="O929" t="s">
        <v>665</v>
      </c>
      <c r="P929" t="s">
        <v>666</v>
      </c>
      <c r="Q929" t="s">
        <v>667</v>
      </c>
      <c r="R929">
        <v>63</v>
      </c>
      <c r="S929">
        <v>16</v>
      </c>
      <c r="T929">
        <v>18</v>
      </c>
      <c r="U929">
        <v>34</v>
      </c>
      <c r="V929">
        <v>165</v>
      </c>
    </row>
    <row r="930" spans="1:22" x14ac:dyDescent="0.25">
      <c r="A930" t="s">
        <v>1998</v>
      </c>
      <c r="B930">
        <v>4759</v>
      </c>
      <c r="C930" t="s">
        <v>1909</v>
      </c>
      <c r="D930" t="s">
        <v>800</v>
      </c>
      <c r="E930">
        <v>30</v>
      </c>
      <c r="F930" t="s">
        <v>90</v>
      </c>
      <c r="G930" t="s">
        <v>645</v>
      </c>
      <c r="H930">
        <v>204</v>
      </c>
      <c r="I930" s="1">
        <v>32767</v>
      </c>
      <c r="J930">
        <v>28</v>
      </c>
      <c r="K930" t="s">
        <v>1910</v>
      </c>
      <c r="L930" t="s">
        <v>26</v>
      </c>
      <c r="M930" t="s">
        <v>45</v>
      </c>
      <c r="N930">
        <v>29</v>
      </c>
      <c r="O930" t="s">
        <v>181</v>
      </c>
      <c r="P930" t="s">
        <v>182</v>
      </c>
      <c r="Q930" t="s">
        <v>183</v>
      </c>
      <c r="R930">
        <v>1</v>
      </c>
      <c r="S930">
        <v>0</v>
      </c>
      <c r="T930">
        <v>0</v>
      </c>
      <c r="U930">
        <v>0</v>
      </c>
    </row>
    <row r="931" spans="1:22" x14ac:dyDescent="0.25">
      <c r="A931" t="s">
        <v>1998</v>
      </c>
      <c r="B931">
        <v>5029</v>
      </c>
      <c r="C931" t="s">
        <v>1911</v>
      </c>
      <c r="D931" t="s">
        <v>909</v>
      </c>
      <c r="E931">
        <v>41</v>
      </c>
      <c r="F931" t="s">
        <v>51</v>
      </c>
      <c r="G931" t="s">
        <v>645</v>
      </c>
      <c r="H931">
        <v>186</v>
      </c>
      <c r="I931" s="1">
        <v>32714</v>
      </c>
      <c r="J931">
        <v>28</v>
      </c>
      <c r="K931" t="s">
        <v>1912</v>
      </c>
      <c r="L931" t="s">
        <v>44</v>
      </c>
      <c r="M931" t="s">
        <v>45</v>
      </c>
      <c r="N931">
        <v>29</v>
      </c>
      <c r="O931" t="s">
        <v>181</v>
      </c>
      <c r="P931" t="s">
        <v>182</v>
      </c>
      <c r="Q931" t="s">
        <v>183</v>
      </c>
      <c r="R931">
        <v>1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1998</v>
      </c>
      <c r="B932">
        <v>5232</v>
      </c>
      <c r="C932" t="s">
        <v>1913</v>
      </c>
      <c r="D932" t="s">
        <v>934</v>
      </c>
      <c r="E932">
        <v>8</v>
      </c>
      <c r="F932" t="s">
        <v>82</v>
      </c>
      <c r="G932" t="s">
        <v>650</v>
      </c>
      <c r="H932">
        <v>202</v>
      </c>
      <c r="I932" s="1">
        <v>34391</v>
      </c>
      <c r="J932">
        <v>24</v>
      </c>
      <c r="K932" t="s">
        <v>1914</v>
      </c>
      <c r="L932" t="s">
        <v>44</v>
      </c>
      <c r="M932" t="s">
        <v>45</v>
      </c>
      <c r="N932">
        <v>2</v>
      </c>
      <c r="O932" t="s">
        <v>211</v>
      </c>
      <c r="P932" t="s">
        <v>212</v>
      </c>
      <c r="Q932" t="s">
        <v>213</v>
      </c>
      <c r="R932">
        <v>60</v>
      </c>
      <c r="S932">
        <v>8</v>
      </c>
      <c r="T932">
        <v>25</v>
      </c>
      <c r="U932">
        <v>33</v>
      </c>
      <c r="V932">
        <v>153</v>
      </c>
    </row>
    <row r="933" spans="1:22" x14ac:dyDescent="0.25">
      <c r="A933" t="s">
        <v>1998</v>
      </c>
      <c r="B933">
        <v>8911</v>
      </c>
      <c r="C933" t="s">
        <v>1915</v>
      </c>
      <c r="D933" t="s">
        <v>403</v>
      </c>
      <c r="E933">
        <v>88</v>
      </c>
      <c r="F933" t="s">
        <v>41</v>
      </c>
      <c r="G933" t="s">
        <v>741</v>
      </c>
      <c r="H933">
        <v>265</v>
      </c>
      <c r="I933" s="1">
        <v>34576</v>
      </c>
      <c r="J933">
        <v>23</v>
      </c>
      <c r="K933" t="s">
        <v>1916</v>
      </c>
      <c r="L933" t="s">
        <v>297</v>
      </c>
      <c r="M933" t="s">
        <v>45</v>
      </c>
      <c r="N933">
        <v>21</v>
      </c>
      <c r="O933" t="s">
        <v>92</v>
      </c>
      <c r="P933" t="s">
        <v>93</v>
      </c>
      <c r="Q933" t="s">
        <v>94</v>
      </c>
      <c r="R933">
        <v>66</v>
      </c>
      <c r="S933">
        <v>2</v>
      </c>
      <c r="T933">
        <v>7</v>
      </c>
      <c r="U933">
        <v>9</v>
      </c>
      <c r="V933">
        <v>65</v>
      </c>
    </row>
    <row r="934" spans="1:22" x14ac:dyDescent="0.25">
      <c r="A934" t="s">
        <v>1998</v>
      </c>
      <c r="B934">
        <v>11711</v>
      </c>
      <c r="C934" t="s">
        <v>1917</v>
      </c>
      <c r="D934" t="s">
        <v>116</v>
      </c>
      <c r="E934">
        <v>53</v>
      </c>
      <c r="F934" t="s">
        <v>51</v>
      </c>
      <c r="G934" t="s">
        <v>654</v>
      </c>
      <c r="H934">
        <v>222</v>
      </c>
      <c r="I934" s="1">
        <v>35195</v>
      </c>
      <c r="J934">
        <v>21</v>
      </c>
      <c r="K934" t="s">
        <v>1239</v>
      </c>
      <c r="L934" t="s">
        <v>44</v>
      </c>
      <c r="M934" t="s">
        <v>27</v>
      </c>
      <c r="N934">
        <v>25</v>
      </c>
      <c r="O934" t="s">
        <v>112</v>
      </c>
      <c r="P934" t="s">
        <v>113</v>
      </c>
      <c r="Q934" t="s">
        <v>114</v>
      </c>
      <c r="R934">
        <v>6</v>
      </c>
      <c r="S934">
        <v>0</v>
      </c>
      <c r="T934">
        <v>0</v>
      </c>
      <c r="U934">
        <v>0</v>
      </c>
      <c r="V934">
        <v>8</v>
      </c>
    </row>
    <row r="935" spans="1:22" x14ac:dyDescent="0.25">
      <c r="A935" t="s">
        <v>1998</v>
      </c>
      <c r="B935">
        <v>4420</v>
      </c>
      <c r="C935" t="s">
        <v>1918</v>
      </c>
      <c r="D935" t="s">
        <v>475</v>
      </c>
      <c r="E935">
        <v>7</v>
      </c>
      <c r="F935" t="s">
        <v>41</v>
      </c>
      <c r="G935" t="s">
        <v>662</v>
      </c>
      <c r="H935">
        <v>190</v>
      </c>
      <c r="I935" s="1">
        <v>32734</v>
      </c>
      <c r="J935">
        <v>28</v>
      </c>
      <c r="K935" t="s">
        <v>954</v>
      </c>
      <c r="L935" t="s">
        <v>26</v>
      </c>
      <c r="M935" t="s">
        <v>45</v>
      </c>
      <c r="N935">
        <v>13</v>
      </c>
      <c r="O935" t="s">
        <v>228</v>
      </c>
      <c r="P935" t="s">
        <v>229</v>
      </c>
      <c r="Q935" t="s">
        <v>230</v>
      </c>
      <c r="R935">
        <v>78</v>
      </c>
      <c r="S935">
        <v>27</v>
      </c>
      <c r="T935">
        <v>28</v>
      </c>
      <c r="U935">
        <v>55</v>
      </c>
      <c r="V935">
        <v>185</v>
      </c>
    </row>
    <row r="936" spans="1:22" x14ac:dyDescent="0.25">
      <c r="A936" t="s">
        <v>1998</v>
      </c>
      <c r="B936">
        <v>936</v>
      </c>
      <c r="C936" t="s">
        <v>1919</v>
      </c>
      <c r="D936" t="s">
        <v>1920</v>
      </c>
      <c r="E936">
        <v>51</v>
      </c>
      <c r="F936" t="s">
        <v>82</v>
      </c>
      <c r="G936" t="s">
        <v>641</v>
      </c>
      <c r="H936">
        <v>221</v>
      </c>
      <c r="I936" s="1">
        <v>30516</v>
      </c>
      <c r="J936">
        <v>34</v>
      </c>
      <c r="K936" t="s">
        <v>1921</v>
      </c>
      <c r="L936" t="s">
        <v>297</v>
      </c>
      <c r="M936" t="s">
        <v>45</v>
      </c>
      <c r="N936">
        <v>22</v>
      </c>
      <c r="O936" t="s">
        <v>61</v>
      </c>
      <c r="P936" t="s">
        <v>62</v>
      </c>
      <c r="Q936" t="s">
        <v>63</v>
      </c>
      <c r="R936">
        <v>69</v>
      </c>
      <c r="S936">
        <v>1</v>
      </c>
      <c r="T936">
        <v>12</v>
      </c>
      <c r="U936">
        <v>13</v>
      </c>
      <c r="V936">
        <v>46</v>
      </c>
    </row>
    <row r="937" spans="1:22" x14ac:dyDescent="0.25">
      <c r="A937" t="s">
        <v>1998</v>
      </c>
      <c r="B937">
        <v>5842</v>
      </c>
      <c r="C937" t="s">
        <v>1922</v>
      </c>
      <c r="D937" t="s">
        <v>1923</v>
      </c>
      <c r="E937">
        <v>35</v>
      </c>
      <c r="F937" t="s">
        <v>90</v>
      </c>
      <c r="G937" t="s">
        <v>654</v>
      </c>
      <c r="H937">
        <v>221</v>
      </c>
      <c r="I937" s="1">
        <v>34181</v>
      </c>
      <c r="J937">
        <v>24</v>
      </c>
      <c r="K937" t="s">
        <v>1924</v>
      </c>
      <c r="L937" t="s">
        <v>35</v>
      </c>
      <c r="M937" t="s">
        <v>45</v>
      </c>
      <c r="N937">
        <v>15</v>
      </c>
      <c r="O937" t="s">
        <v>253</v>
      </c>
      <c r="P937" t="s">
        <v>254</v>
      </c>
      <c r="Q937" t="s">
        <v>255</v>
      </c>
      <c r="R937">
        <v>2</v>
      </c>
      <c r="S937">
        <v>0</v>
      </c>
      <c r="T937">
        <v>0</v>
      </c>
      <c r="U937">
        <v>0</v>
      </c>
    </row>
    <row r="938" spans="1:22" x14ac:dyDescent="0.25">
      <c r="A938" t="s">
        <v>1998</v>
      </c>
      <c r="B938">
        <v>723</v>
      </c>
      <c r="C938" t="s">
        <v>1925</v>
      </c>
      <c r="D938" t="s">
        <v>1926</v>
      </c>
      <c r="E938">
        <v>10</v>
      </c>
      <c r="F938" t="s">
        <v>51</v>
      </c>
      <c r="G938" t="s">
        <v>645</v>
      </c>
      <c r="H938">
        <v>200</v>
      </c>
      <c r="I938" s="1">
        <v>30596</v>
      </c>
      <c r="J938">
        <v>34</v>
      </c>
      <c r="K938" t="s">
        <v>1927</v>
      </c>
      <c r="L938" t="s">
        <v>26</v>
      </c>
      <c r="M938" t="s">
        <v>45</v>
      </c>
      <c r="N938">
        <v>17</v>
      </c>
      <c r="O938" t="s">
        <v>264</v>
      </c>
      <c r="P938" t="s">
        <v>265</v>
      </c>
      <c r="Q938" t="s">
        <v>266</v>
      </c>
      <c r="R938">
        <v>73</v>
      </c>
      <c r="S938">
        <v>10</v>
      </c>
      <c r="T938">
        <v>8</v>
      </c>
      <c r="U938">
        <v>18</v>
      </c>
      <c r="V938">
        <v>86</v>
      </c>
    </row>
    <row r="939" spans="1:22" x14ac:dyDescent="0.25">
      <c r="A939" t="s">
        <v>1998</v>
      </c>
      <c r="B939">
        <v>4969</v>
      </c>
      <c r="C939" t="s">
        <v>1928</v>
      </c>
      <c r="D939" t="s">
        <v>593</v>
      </c>
      <c r="E939">
        <v>76</v>
      </c>
      <c r="F939" t="s">
        <v>41</v>
      </c>
      <c r="G939" t="s">
        <v>641</v>
      </c>
      <c r="H939">
        <v>190</v>
      </c>
      <c r="I939" s="1">
        <v>31851</v>
      </c>
      <c r="J939">
        <v>31</v>
      </c>
      <c r="K939" t="s">
        <v>1929</v>
      </c>
      <c r="L939" t="s">
        <v>44</v>
      </c>
      <c r="M939" t="s">
        <v>45</v>
      </c>
      <c r="N939">
        <v>6</v>
      </c>
      <c r="O939" t="s">
        <v>196</v>
      </c>
      <c r="P939" t="s">
        <v>197</v>
      </c>
      <c r="Q939" t="s">
        <v>198</v>
      </c>
      <c r="R939">
        <v>81</v>
      </c>
      <c r="S939">
        <v>6</v>
      </c>
      <c r="T939">
        <v>9</v>
      </c>
      <c r="U939">
        <v>15</v>
      </c>
      <c r="V939">
        <v>69</v>
      </c>
    </row>
    <row r="940" spans="1:22" x14ac:dyDescent="0.25">
      <c r="A940" t="s">
        <v>1998</v>
      </c>
      <c r="B940">
        <v>3632</v>
      </c>
      <c r="C940" t="s">
        <v>1930</v>
      </c>
      <c r="D940" t="s">
        <v>849</v>
      </c>
      <c r="E940">
        <v>26</v>
      </c>
      <c r="F940" t="s">
        <v>23</v>
      </c>
      <c r="G940" t="s">
        <v>641</v>
      </c>
      <c r="H940">
        <v>214</v>
      </c>
      <c r="I940" s="1">
        <v>30699</v>
      </c>
      <c r="J940">
        <v>34</v>
      </c>
      <c r="K940" t="s">
        <v>1931</v>
      </c>
      <c r="L940" t="s">
        <v>210</v>
      </c>
      <c r="M940" t="s">
        <v>45</v>
      </c>
      <c r="N940">
        <v>4</v>
      </c>
      <c r="O940" t="s">
        <v>314</v>
      </c>
      <c r="P940" t="s">
        <v>315</v>
      </c>
      <c r="Q940" t="s">
        <v>316</v>
      </c>
      <c r="R940">
        <v>68</v>
      </c>
      <c r="S940">
        <v>17</v>
      </c>
      <c r="T940">
        <v>31</v>
      </c>
      <c r="U940">
        <v>48</v>
      </c>
      <c r="V940">
        <v>133</v>
      </c>
    </row>
    <row r="941" spans="1:22" x14ac:dyDescent="0.25">
      <c r="A941" t="s">
        <v>1998</v>
      </c>
      <c r="B941">
        <v>4683</v>
      </c>
      <c r="C941" t="s">
        <v>1932</v>
      </c>
      <c r="D941" t="s">
        <v>1577</v>
      </c>
      <c r="E941">
        <v>25</v>
      </c>
      <c r="F941" t="s">
        <v>23</v>
      </c>
      <c r="G941" t="s">
        <v>650</v>
      </c>
      <c r="H941">
        <v>217</v>
      </c>
      <c r="I941" s="1">
        <v>32632</v>
      </c>
      <c r="J941">
        <v>28</v>
      </c>
      <c r="K941" t="s">
        <v>1933</v>
      </c>
      <c r="L941" t="s">
        <v>44</v>
      </c>
      <c r="M941" t="s">
        <v>45</v>
      </c>
      <c r="N941">
        <v>12</v>
      </c>
      <c r="O941" t="s">
        <v>168</v>
      </c>
      <c r="P941" t="s">
        <v>169</v>
      </c>
      <c r="Q941" t="s">
        <v>170</v>
      </c>
      <c r="R941">
        <v>82</v>
      </c>
      <c r="S941">
        <v>29</v>
      </c>
      <c r="T941">
        <v>33</v>
      </c>
      <c r="U941">
        <v>62</v>
      </c>
      <c r="V941">
        <v>238</v>
      </c>
    </row>
    <row r="942" spans="1:22" x14ac:dyDescent="0.25">
      <c r="A942" t="s">
        <v>1998</v>
      </c>
      <c r="B942">
        <v>5460</v>
      </c>
      <c r="C942" t="s">
        <v>1932</v>
      </c>
      <c r="D942" t="s">
        <v>206</v>
      </c>
      <c r="E942">
        <v>57</v>
      </c>
      <c r="F942" t="s">
        <v>82</v>
      </c>
      <c r="G942" t="s">
        <v>641</v>
      </c>
      <c r="H942">
        <v>188</v>
      </c>
      <c r="I942" s="1">
        <v>33443</v>
      </c>
      <c r="J942">
        <v>26</v>
      </c>
      <c r="K942" t="s">
        <v>1933</v>
      </c>
      <c r="L942" t="s">
        <v>44</v>
      </c>
      <c r="M942" t="s">
        <v>45</v>
      </c>
      <c r="N942">
        <v>20</v>
      </c>
      <c r="O942" t="s">
        <v>28</v>
      </c>
      <c r="P942" t="s">
        <v>29</v>
      </c>
      <c r="Q942" t="s">
        <v>30</v>
      </c>
      <c r="R942">
        <v>58</v>
      </c>
      <c r="S942">
        <v>5</v>
      </c>
      <c r="T942">
        <v>11</v>
      </c>
      <c r="U942">
        <v>16</v>
      </c>
      <c r="V942">
        <v>73</v>
      </c>
    </row>
    <row r="943" spans="1:22" x14ac:dyDescent="0.25">
      <c r="A943" t="s">
        <v>1998</v>
      </c>
      <c r="B943">
        <v>4592</v>
      </c>
      <c r="C943" t="s">
        <v>1934</v>
      </c>
      <c r="D943" t="s">
        <v>1935</v>
      </c>
      <c r="E943">
        <v>1</v>
      </c>
      <c r="F943" t="s">
        <v>90</v>
      </c>
      <c r="G943" t="s">
        <v>641</v>
      </c>
      <c r="H943">
        <v>209</v>
      </c>
      <c r="I943" s="1">
        <v>32260</v>
      </c>
      <c r="J943">
        <v>29</v>
      </c>
      <c r="K943" t="s">
        <v>1936</v>
      </c>
      <c r="L943" t="s">
        <v>297</v>
      </c>
      <c r="M943" t="s">
        <v>45</v>
      </c>
      <c r="N943">
        <v>22</v>
      </c>
      <c r="O943" t="s">
        <v>61</v>
      </c>
      <c r="P943" t="s">
        <v>62</v>
      </c>
      <c r="Q943" t="s">
        <v>63</v>
      </c>
      <c r="R943">
        <v>24</v>
      </c>
      <c r="S943">
        <v>0</v>
      </c>
      <c r="T943">
        <v>1</v>
      </c>
      <c r="U943">
        <v>1</v>
      </c>
    </row>
    <row r="944" spans="1:22" x14ac:dyDescent="0.25">
      <c r="A944" t="s">
        <v>1998</v>
      </c>
      <c r="B944">
        <v>5420</v>
      </c>
      <c r="C944" t="s">
        <v>1937</v>
      </c>
      <c r="D944" t="s">
        <v>1459</v>
      </c>
      <c r="E944">
        <v>88</v>
      </c>
      <c r="F944" t="s">
        <v>90</v>
      </c>
      <c r="G944" t="s">
        <v>650</v>
      </c>
      <c r="H944">
        <v>207</v>
      </c>
      <c r="I944" s="1">
        <v>34540</v>
      </c>
      <c r="J944">
        <v>23</v>
      </c>
      <c r="K944" t="s">
        <v>1938</v>
      </c>
      <c r="L944" t="s">
        <v>297</v>
      </c>
      <c r="M944" t="s">
        <v>45</v>
      </c>
      <c r="N944">
        <v>1</v>
      </c>
      <c r="O944" t="s">
        <v>124</v>
      </c>
      <c r="P944" t="s">
        <v>125</v>
      </c>
      <c r="Q944" t="s">
        <v>126</v>
      </c>
      <c r="R944">
        <v>51</v>
      </c>
      <c r="S944">
        <v>0</v>
      </c>
      <c r="T944">
        <v>2</v>
      </c>
      <c r="U944">
        <v>2</v>
      </c>
    </row>
    <row r="945" spans="1:22" x14ac:dyDescent="0.25">
      <c r="A945" t="s">
        <v>1998</v>
      </c>
      <c r="B945">
        <v>231</v>
      </c>
      <c r="C945" t="s">
        <v>1939</v>
      </c>
      <c r="D945" t="s">
        <v>522</v>
      </c>
      <c r="E945">
        <v>50</v>
      </c>
      <c r="F945" t="s">
        <v>41</v>
      </c>
      <c r="G945" t="s">
        <v>662</v>
      </c>
      <c r="H945">
        <v>197</v>
      </c>
      <c r="I945" s="1">
        <v>30152</v>
      </c>
      <c r="J945">
        <v>35</v>
      </c>
      <c r="K945" t="s">
        <v>1940</v>
      </c>
      <c r="L945" t="s">
        <v>26</v>
      </c>
      <c r="M945" t="s">
        <v>45</v>
      </c>
      <c r="N945">
        <v>29</v>
      </c>
      <c r="O945" t="s">
        <v>181</v>
      </c>
      <c r="P945" t="s">
        <v>182</v>
      </c>
      <c r="Q945" t="s">
        <v>183</v>
      </c>
      <c r="R945">
        <v>72</v>
      </c>
      <c r="S945">
        <v>9</v>
      </c>
      <c r="T945">
        <v>19</v>
      </c>
      <c r="U945">
        <v>28</v>
      </c>
      <c r="V945">
        <v>88</v>
      </c>
    </row>
    <row r="946" spans="1:22" x14ac:dyDescent="0.25">
      <c r="A946" t="s">
        <v>1998</v>
      </c>
      <c r="B946">
        <v>10062</v>
      </c>
      <c r="C946" t="s">
        <v>1941</v>
      </c>
      <c r="D946" t="s">
        <v>1189</v>
      </c>
      <c r="E946">
        <v>26</v>
      </c>
      <c r="F946" t="s">
        <v>23</v>
      </c>
      <c r="G946" t="s">
        <v>650</v>
      </c>
      <c r="H946">
        <v>206</v>
      </c>
      <c r="I946" s="1">
        <v>34115</v>
      </c>
      <c r="J946">
        <v>24</v>
      </c>
      <c r="K946" t="s">
        <v>828</v>
      </c>
      <c r="L946" t="s">
        <v>44</v>
      </c>
      <c r="M946" t="s">
        <v>27</v>
      </c>
      <c r="N946">
        <v>9</v>
      </c>
      <c r="O946" t="s">
        <v>379</v>
      </c>
      <c r="P946" t="s">
        <v>107</v>
      </c>
      <c r="Q946" t="s">
        <v>380</v>
      </c>
      <c r="R946">
        <v>80</v>
      </c>
      <c r="S946">
        <v>16</v>
      </c>
      <c r="T946">
        <v>11</v>
      </c>
      <c r="U946">
        <v>27</v>
      </c>
      <c r="V946">
        <v>116</v>
      </c>
    </row>
    <row r="947" spans="1:22" x14ac:dyDescent="0.25">
      <c r="A947" t="s">
        <v>1998</v>
      </c>
      <c r="B947">
        <v>5290</v>
      </c>
      <c r="C947" t="s">
        <v>1942</v>
      </c>
      <c r="D947" t="s">
        <v>1943</v>
      </c>
      <c r="E947">
        <v>16</v>
      </c>
      <c r="F947" t="s">
        <v>51</v>
      </c>
      <c r="G947" t="s">
        <v>645</v>
      </c>
      <c r="H947">
        <v>189</v>
      </c>
      <c r="I947" s="1">
        <v>33436</v>
      </c>
      <c r="J947">
        <v>26</v>
      </c>
      <c r="K947" t="s">
        <v>1944</v>
      </c>
      <c r="L947" t="s">
        <v>26</v>
      </c>
      <c r="M947" t="s">
        <v>45</v>
      </c>
      <c r="N947">
        <v>23</v>
      </c>
      <c r="O947" t="s">
        <v>283</v>
      </c>
      <c r="P947" t="s">
        <v>284</v>
      </c>
      <c r="Q947" t="s">
        <v>285</v>
      </c>
      <c r="R947">
        <v>4</v>
      </c>
      <c r="S947">
        <v>0</v>
      </c>
      <c r="T947">
        <v>0</v>
      </c>
      <c r="U947">
        <v>0</v>
      </c>
      <c r="V947">
        <v>1</v>
      </c>
    </row>
    <row r="948" spans="1:22" x14ac:dyDescent="0.25">
      <c r="A948" t="s">
        <v>1998</v>
      </c>
      <c r="B948">
        <v>5423</v>
      </c>
      <c r="C948" t="s">
        <v>1945</v>
      </c>
      <c r="D948" t="s">
        <v>324</v>
      </c>
      <c r="E948">
        <v>18</v>
      </c>
      <c r="F948" t="s">
        <v>51</v>
      </c>
      <c r="G948" t="s">
        <v>662</v>
      </c>
      <c r="H948">
        <v>229</v>
      </c>
      <c r="I948" s="1">
        <v>35294</v>
      </c>
      <c r="J948">
        <v>21</v>
      </c>
      <c r="K948" t="s">
        <v>954</v>
      </c>
      <c r="L948" t="s">
        <v>26</v>
      </c>
      <c r="M948" t="s">
        <v>45</v>
      </c>
      <c r="N948">
        <v>21</v>
      </c>
      <c r="O948" t="s">
        <v>92</v>
      </c>
      <c r="P948" t="s">
        <v>93</v>
      </c>
      <c r="Q948" t="s">
        <v>94</v>
      </c>
      <c r="R948">
        <v>10</v>
      </c>
      <c r="S948">
        <v>0</v>
      </c>
      <c r="T948">
        <v>1</v>
      </c>
      <c r="U948">
        <v>1</v>
      </c>
      <c r="V948">
        <v>13</v>
      </c>
    </row>
    <row r="949" spans="1:22" x14ac:dyDescent="0.25">
      <c r="A949" t="s">
        <v>1998</v>
      </c>
      <c r="B949">
        <v>4021</v>
      </c>
      <c r="C949" t="s">
        <v>1946</v>
      </c>
      <c r="D949" t="s">
        <v>1947</v>
      </c>
      <c r="E949">
        <v>44</v>
      </c>
      <c r="F949" t="s">
        <v>82</v>
      </c>
      <c r="G949" t="s">
        <v>662</v>
      </c>
      <c r="H949">
        <v>205</v>
      </c>
      <c r="I949" s="1">
        <v>31866</v>
      </c>
      <c r="J949">
        <v>31</v>
      </c>
      <c r="K949" t="s">
        <v>117</v>
      </c>
      <c r="L949" t="s">
        <v>26</v>
      </c>
      <c r="M949" t="s">
        <v>45</v>
      </c>
      <c r="N949">
        <v>26</v>
      </c>
      <c r="O949" t="s">
        <v>335</v>
      </c>
      <c r="P949" t="s">
        <v>336</v>
      </c>
      <c r="Q949" t="s">
        <v>337</v>
      </c>
      <c r="R949">
        <v>75</v>
      </c>
      <c r="S949">
        <v>6</v>
      </c>
      <c r="T949">
        <v>22</v>
      </c>
      <c r="U949">
        <v>28</v>
      </c>
      <c r="V949">
        <v>144</v>
      </c>
    </row>
    <row r="950" spans="1:22" x14ac:dyDescent="0.25">
      <c r="A950" t="s">
        <v>1998</v>
      </c>
      <c r="B950">
        <v>4497</v>
      </c>
      <c r="C950" t="s">
        <v>1948</v>
      </c>
      <c r="D950" t="s">
        <v>1328</v>
      </c>
      <c r="E950">
        <v>93</v>
      </c>
      <c r="F950" t="s">
        <v>51</v>
      </c>
      <c r="G950" t="s">
        <v>641</v>
      </c>
      <c r="H950">
        <v>214</v>
      </c>
      <c r="I950" s="1">
        <v>32735</v>
      </c>
      <c r="J950">
        <v>28</v>
      </c>
      <c r="K950" t="s">
        <v>498</v>
      </c>
      <c r="L950" t="s">
        <v>356</v>
      </c>
      <c r="M950" t="s">
        <v>45</v>
      </c>
      <c r="N950">
        <v>6</v>
      </c>
      <c r="O950" t="s">
        <v>196</v>
      </c>
      <c r="P950" t="s">
        <v>197</v>
      </c>
      <c r="Q950" t="s">
        <v>198</v>
      </c>
      <c r="R950">
        <v>82</v>
      </c>
      <c r="S950">
        <v>20</v>
      </c>
      <c r="T950">
        <v>41</v>
      </c>
      <c r="U950">
        <v>61</v>
      </c>
      <c r="V950">
        <v>253</v>
      </c>
    </row>
    <row r="951" spans="1:22" x14ac:dyDescent="0.25">
      <c r="A951" t="s">
        <v>1998</v>
      </c>
      <c r="B951">
        <v>11472</v>
      </c>
      <c r="C951" t="s">
        <v>1949</v>
      </c>
      <c r="D951" t="s">
        <v>1328</v>
      </c>
      <c r="E951">
        <v>13</v>
      </c>
      <c r="F951" t="s">
        <v>23</v>
      </c>
      <c r="G951" t="s">
        <v>645</v>
      </c>
      <c r="H951">
        <v>197</v>
      </c>
      <c r="I951" s="1">
        <v>35123</v>
      </c>
      <c r="J951">
        <v>22</v>
      </c>
      <c r="K951" t="s">
        <v>552</v>
      </c>
      <c r="L951" t="s">
        <v>356</v>
      </c>
      <c r="M951" t="s">
        <v>27</v>
      </c>
      <c r="N951">
        <v>5</v>
      </c>
      <c r="O951" t="s">
        <v>438</v>
      </c>
      <c r="P951" t="s">
        <v>439</v>
      </c>
      <c r="Q951" t="s">
        <v>440</v>
      </c>
      <c r="R951">
        <v>21</v>
      </c>
      <c r="S951">
        <v>3</v>
      </c>
      <c r="T951">
        <v>3</v>
      </c>
      <c r="U951">
        <v>6</v>
      </c>
      <c r="V951">
        <v>32</v>
      </c>
    </row>
    <row r="952" spans="1:22" x14ac:dyDescent="0.25">
      <c r="A952" t="s">
        <v>1998</v>
      </c>
      <c r="B952">
        <v>250</v>
      </c>
      <c r="C952" t="s">
        <v>1950</v>
      </c>
      <c r="D952" t="s">
        <v>1951</v>
      </c>
      <c r="E952">
        <v>17</v>
      </c>
      <c r="F952" t="s">
        <v>51</v>
      </c>
      <c r="G952" t="s">
        <v>662</v>
      </c>
      <c r="H952">
        <v>194</v>
      </c>
      <c r="I952" s="1">
        <v>29750</v>
      </c>
      <c r="J952">
        <v>36</v>
      </c>
      <c r="K952" t="s">
        <v>1952</v>
      </c>
      <c r="L952" t="s">
        <v>356</v>
      </c>
      <c r="M952" t="s">
        <v>45</v>
      </c>
      <c r="N952">
        <v>30</v>
      </c>
      <c r="O952" t="s">
        <v>219</v>
      </c>
      <c r="P952" t="s">
        <v>220</v>
      </c>
      <c r="Q952" t="s">
        <v>221</v>
      </c>
      <c r="R952">
        <v>81</v>
      </c>
      <c r="S952">
        <v>20</v>
      </c>
      <c r="T952">
        <v>35</v>
      </c>
      <c r="U952">
        <v>55</v>
      </c>
      <c r="V952">
        <v>233</v>
      </c>
    </row>
    <row r="953" spans="1:22" x14ac:dyDescent="0.25">
      <c r="A953" t="s">
        <v>1998</v>
      </c>
      <c r="B953">
        <v>5469</v>
      </c>
      <c r="C953" t="s">
        <v>1953</v>
      </c>
      <c r="D953" t="s">
        <v>593</v>
      </c>
      <c r="E953">
        <v>21</v>
      </c>
      <c r="F953" t="s">
        <v>51</v>
      </c>
      <c r="G953" t="s">
        <v>645</v>
      </c>
      <c r="H953">
        <v>198</v>
      </c>
      <c r="I953" s="1">
        <v>33384</v>
      </c>
      <c r="J953">
        <v>26</v>
      </c>
      <c r="K953" t="s">
        <v>1954</v>
      </c>
      <c r="L953" t="s">
        <v>44</v>
      </c>
      <c r="M953" t="s">
        <v>45</v>
      </c>
      <c r="N953">
        <v>29</v>
      </c>
      <c r="O953" t="s">
        <v>181</v>
      </c>
      <c r="P953" t="s">
        <v>182</v>
      </c>
      <c r="Q953" t="s">
        <v>183</v>
      </c>
      <c r="R953">
        <v>43</v>
      </c>
      <c r="S953">
        <v>6</v>
      </c>
      <c r="T953">
        <v>1</v>
      </c>
      <c r="U953">
        <v>7</v>
      </c>
      <c r="V953">
        <v>40</v>
      </c>
    </row>
    <row r="954" spans="1:22" x14ac:dyDescent="0.25">
      <c r="A954" t="s">
        <v>1998</v>
      </c>
      <c r="B954">
        <v>11727</v>
      </c>
      <c r="C954" t="s">
        <v>1955</v>
      </c>
      <c r="D954" t="s">
        <v>1956</v>
      </c>
      <c r="E954">
        <v>71</v>
      </c>
      <c r="F954" t="s">
        <v>41</v>
      </c>
      <c r="G954" t="s">
        <v>645</v>
      </c>
      <c r="H954">
        <v>176</v>
      </c>
      <c r="I954" s="1">
        <v>34947</v>
      </c>
      <c r="J954">
        <v>22</v>
      </c>
      <c r="K954" t="s">
        <v>1957</v>
      </c>
      <c r="L954" t="s">
        <v>35</v>
      </c>
      <c r="M954" t="s">
        <v>27</v>
      </c>
      <c r="N954">
        <v>3</v>
      </c>
      <c r="O954" t="s">
        <v>54</v>
      </c>
      <c r="P954" t="s">
        <v>55</v>
      </c>
      <c r="Q954" t="s">
        <v>56</v>
      </c>
      <c r="R954">
        <v>8</v>
      </c>
      <c r="S954">
        <v>0</v>
      </c>
      <c r="T954">
        <v>2</v>
      </c>
      <c r="U954">
        <v>2</v>
      </c>
      <c r="V954">
        <v>11</v>
      </c>
    </row>
    <row r="955" spans="1:22" x14ac:dyDescent="0.25">
      <c r="A955" t="s">
        <v>1998</v>
      </c>
      <c r="B955">
        <v>3500</v>
      </c>
      <c r="C955" t="s">
        <v>1958</v>
      </c>
      <c r="D955" t="s">
        <v>74</v>
      </c>
      <c r="E955">
        <v>30</v>
      </c>
      <c r="F955" t="s">
        <v>90</v>
      </c>
      <c r="G955" t="s">
        <v>662</v>
      </c>
      <c r="H955">
        <v>185</v>
      </c>
      <c r="I955" s="1">
        <v>30741</v>
      </c>
      <c r="J955">
        <v>34</v>
      </c>
      <c r="K955" t="s">
        <v>412</v>
      </c>
      <c r="L955" t="s">
        <v>26</v>
      </c>
      <c r="M955" t="s">
        <v>45</v>
      </c>
      <c r="N955">
        <v>3</v>
      </c>
      <c r="O955" t="s">
        <v>54</v>
      </c>
      <c r="P955" t="s">
        <v>55</v>
      </c>
      <c r="Q955" t="s">
        <v>56</v>
      </c>
      <c r="R955">
        <v>61</v>
      </c>
      <c r="S955">
        <v>0</v>
      </c>
      <c r="T955">
        <v>1</v>
      </c>
      <c r="U955">
        <v>1</v>
      </c>
    </row>
    <row r="956" spans="1:22" x14ac:dyDescent="0.25">
      <c r="A956" t="s">
        <v>1998</v>
      </c>
      <c r="B956">
        <v>4182</v>
      </c>
      <c r="C956" t="s">
        <v>1958</v>
      </c>
      <c r="D956" t="s">
        <v>339</v>
      </c>
      <c r="E956">
        <v>42</v>
      </c>
      <c r="F956" t="s">
        <v>51</v>
      </c>
      <c r="G956" t="s">
        <v>662</v>
      </c>
      <c r="H956">
        <v>225</v>
      </c>
      <c r="I956" s="1">
        <v>29557</v>
      </c>
      <c r="J956">
        <v>37</v>
      </c>
      <c r="K956" t="s">
        <v>1558</v>
      </c>
      <c r="L956" t="s">
        <v>26</v>
      </c>
      <c r="M956" t="s">
        <v>45</v>
      </c>
      <c r="N956">
        <v>26</v>
      </c>
      <c r="O956" t="s">
        <v>335</v>
      </c>
      <c r="P956" t="s">
        <v>336</v>
      </c>
      <c r="Q956" t="s">
        <v>337</v>
      </c>
      <c r="R956">
        <v>78</v>
      </c>
      <c r="S956">
        <v>10</v>
      </c>
      <c r="T956">
        <v>19</v>
      </c>
      <c r="U956">
        <v>29</v>
      </c>
      <c r="V956">
        <v>105</v>
      </c>
    </row>
    <row r="957" spans="1:22" x14ac:dyDescent="0.25">
      <c r="A957" t="s">
        <v>1998</v>
      </c>
      <c r="B957">
        <v>5204</v>
      </c>
      <c r="C957" t="s">
        <v>1959</v>
      </c>
      <c r="D957" t="s">
        <v>203</v>
      </c>
      <c r="E957">
        <v>51</v>
      </c>
      <c r="F957" t="s">
        <v>23</v>
      </c>
      <c r="G957" t="s">
        <v>654</v>
      </c>
      <c r="H957">
        <v>204</v>
      </c>
      <c r="I957" s="1">
        <v>33616</v>
      </c>
      <c r="J957">
        <v>26</v>
      </c>
      <c r="K957" t="s">
        <v>378</v>
      </c>
      <c r="L957" t="s">
        <v>44</v>
      </c>
      <c r="M957" t="s">
        <v>45</v>
      </c>
      <c r="N957">
        <v>18</v>
      </c>
      <c r="O957" t="s">
        <v>36</v>
      </c>
      <c r="P957" t="s">
        <v>37</v>
      </c>
      <c r="Q957" t="s">
        <v>38</v>
      </c>
      <c r="R957">
        <v>77</v>
      </c>
      <c r="S957">
        <v>5</v>
      </c>
      <c r="T957">
        <v>12</v>
      </c>
      <c r="U957">
        <v>17</v>
      </c>
      <c r="V957">
        <v>90</v>
      </c>
    </row>
    <row r="958" spans="1:22" x14ac:dyDescent="0.25">
      <c r="A958" t="s">
        <v>1998</v>
      </c>
      <c r="B958">
        <v>3846</v>
      </c>
      <c r="C958" t="s">
        <v>621</v>
      </c>
      <c r="D958" t="s">
        <v>1897</v>
      </c>
      <c r="E958">
        <v>6</v>
      </c>
      <c r="F958" t="s">
        <v>82</v>
      </c>
      <c r="G958" t="s">
        <v>654</v>
      </c>
      <c r="H958">
        <v>230</v>
      </c>
      <c r="I958" s="1">
        <v>31273</v>
      </c>
      <c r="J958">
        <v>32</v>
      </c>
      <c r="K958" t="s">
        <v>1069</v>
      </c>
      <c r="L958" t="s">
        <v>26</v>
      </c>
      <c r="M958" t="s">
        <v>45</v>
      </c>
      <c r="N958">
        <v>14</v>
      </c>
      <c r="O958" t="s">
        <v>136</v>
      </c>
      <c r="P958" t="s">
        <v>137</v>
      </c>
      <c r="Q958" t="s">
        <v>138</v>
      </c>
      <c r="R958">
        <v>78</v>
      </c>
      <c r="S958">
        <v>17</v>
      </c>
      <c r="T958">
        <v>25</v>
      </c>
      <c r="U958">
        <v>42</v>
      </c>
      <c r="V958">
        <v>183</v>
      </c>
    </row>
    <row r="959" spans="1:22" x14ac:dyDescent="0.25">
      <c r="A959" t="s">
        <v>1998</v>
      </c>
      <c r="B959">
        <v>12274</v>
      </c>
      <c r="C959" t="s">
        <v>1960</v>
      </c>
      <c r="D959" t="s">
        <v>424</v>
      </c>
      <c r="E959">
        <v>52</v>
      </c>
      <c r="F959" t="s">
        <v>82</v>
      </c>
      <c r="G959" t="s">
        <v>645</v>
      </c>
      <c r="H959">
        <v>212</v>
      </c>
      <c r="I959" s="1">
        <v>34341</v>
      </c>
      <c r="J959">
        <v>24</v>
      </c>
      <c r="K959" t="s">
        <v>135</v>
      </c>
      <c r="L959" t="s">
        <v>26</v>
      </c>
      <c r="M959" t="s">
        <v>27</v>
      </c>
      <c r="N959">
        <v>4</v>
      </c>
      <c r="O959" t="s">
        <v>314</v>
      </c>
      <c r="P959" t="s">
        <v>315</v>
      </c>
      <c r="Q959" t="s">
        <v>316</v>
      </c>
      <c r="R959">
        <v>3</v>
      </c>
      <c r="S959">
        <v>0</v>
      </c>
      <c r="T959">
        <v>0</v>
      </c>
      <c r="U959">
        <v>0</v>
      </c>
      <c r="V959">
        <v>3</v>
      </c>
    </row>
    <row r="960" spans="1:22" x14ac:dyDescent="0.25">
      <c r="A960" t="s">
        <v>1998</v>
      </c>
      <c r="B960">
        <v>4851</v>
      </c>
      <c r="C960" t="s">
        <v>1961</v>
      </c>
      <c r="D960" t="s">
        <v>1962</v>
      </c>
      <c r="E960">
        <v>22</v>
      </c>
      <c r="F960" t="s">
        <v>51</v>
      </c>
      <c r="G960" t="s">
        <v>641</v>
      </c>
      <c r="H960">
        <v>206</v>
      </c>
      <c r="I960" s="1">
        <v>32360</v>
      </c>
      <c r="J960">
        <v>29</v>
      </c>
      <c r="K960" t="s">
        <v>233</v>
      </c>
      <c r="L960" t="s">
        <v>26</v>
      </c>
      <c r="M960" t="s">
        <v>45</v>
      </c>
      <c r="N960">
        <v>6</v>
      </c>
      <c r="O960" t="s">
        <v>196</v>
      </c>
      <c r="P960" t="s">
        <v>197</v>
      </c>
      <c r="Q960" t="s">
        <v>198</v>
      </c>
      <c r="R960">
        <v>64</v>
      </c>
      <c r="S960">
        <v>8</v>
      </c>
      <c r="T960">
        <v>7</v>
      </c>
      <c r="U960">
        <v>15</v>
      </c>
      <c r="V960">
        <v>94</v>
      </c>
    </row>
    <row r="961" spans="1:22" x14ac:dyDescent="0.25">
      <c r="A961" t="s">
        <v>1998</v>
      </c>
      <c r="B961">
        <v>5449</v>
      </c>
      <c r="C961" t="s">
        <v>1963</v>
      </c>
      <c r="D961" t="s">
        <v>815</v>
      </c>
      <c r="E961">
        <v>10</v>
      </c>
      <c r="F961" t="s">
        <v>41</v>
      </c>
      <c r="G961" t="s">
        <v>641</v>
      </c>
      <c r="H961">
        <v>196</v>
      </c>
      <c r="I961" s="1">
        <v>34599</v>
      </c>
      <c r="J961">
        <v>23</v>
      </c>
      <c r="K961" t="s">
        <v>34</v>
      </c>
      <c r="L961" t="s">
        <v>35</v>
      </c>
      <c r="M961" t="s">
        <v>45</v>
      </c>
      <c r="N961">
        <v>19</v>
      </c>
      <c r="O961" t="s">
        <v>77</v>
      </c>
      <c r="P961" t="s">
        <v>78</v>
      </c>
      <c r="Q961" t="s">
        <v>79</v>
      </c>
      <c r="R961">
        <v>80</v>
      </c>
      <c r="S961">
        <v>13</v>
      </c>
      <c r="T961">
        <v>46</v>
      </c>
      <c r="U961">
        <v>59</v>
      </c>
      <c r="V961">
        <v>109</v>
      </c>
    </row>
    <row r="962" spans="1:22" x14ac:dyDescent="0.25">
      <c r="A962" t="s">
        <v>1998</v>
      </c>
      <c r="B962">
        <v>5603</v>
      </c>
      <c r="C962" t="s">
        <v>1964</v>
      </c>
      <c r="D962" t="s">
        <v>481</v>
      </c>
      <c r="E962">
        <v>8</v>
      </c>
      <c r="F962" t="s">
        <v>82</v>
      </c>
      <c r="G962" t="s">
        <v>641</v>
      </c>
      <c r="H962">
        <v>209</v>
      </c>
      <c r="I962" s="1">
        <v>35630</v>
      </c>
      <c r="J962">
        <v>20</v>
      </c>
      <c r="K962" t="s">
        <v>1487</v>
      </c>
      <c r="L962" t="s">
        <v>44</v>
      </c>
      <c r="M962" t="s">
        <v>27</v>
      </c>
      <c r="N962">
        <v>19</v>
      </c>
      <c r="O962" t="s">
        <v>77</v>
      </c>
      <c r="P962" t="s">
        <v>78</v>
      </c>
      <c r="Q962" t="s">
        <v>79</v>
      </c>
      <c r="R962">
        <v>78</v>
      </c>
      <c r="S962">
        <v>11</v>
      </c>
      <c r="T962">
        <v>36</v>
      </c>
      <c r="U962">
        <v>47</v>
      </c>
      <c r="V962">
        <v>188</v>
      </c>
    </row>
    <row r="963" spans="1:22" x14ac:dyDescent="0.25">
      <c r="A963" t="s">
        <v>1998</v>
      </c>
      <c r="B963">
        <v>4430</v>
      </c>
      <c r="C963" t="s">
        <v>1965</v>
      </c>
      <c r="D963" t="s">
        <v>185</v>
      </c>
      <c r="E963">
        <v>26</v>
      </c>
      <c r="F963" t="s">
        <v>51</v>
      </c>
      <c r="G963" t="s">
        <v>819</v>
      </c>
      <c r="H963">
        <v>225</v>
      </c>
      <c r="I963" s="1">
        <v>31655</v>
      </c>
      <c r="J963">
        <v>31</v>
      </c>
      <c r="K963" t="s">
        <v>1966</v>
      </c>
      <c r="L963" t="s">
        <v>44</v>
      </c>
      <c r="M963" t="s">
        <v>45</v>
      </c>
      <c r="N963">
        <v>2</v>
      </c>
      <c r="O963" t="s">
        <v>211</v>
      </c>
      <c r="P963" t="s">
        <v>212</v>
      </c>
      <c r="Q963" t="s">
        <v>213</v>
      </c>
      <c r="R963">
        <v>82</v>
      </c>
      <c r="S963">
        <v>26</v>
      </c>
      <c r="T963">
        <v>48</v>
      </c>
      <c r="U963">
        <v>74</v>
      </c>
      <c r="V963">
        <v>259</v>
      </c>
    </row>
    <row r="964" spans="1:22" x14ac:dyDescent="0.25">
      <c r="A964" t="s">
        <v>1998</v>
      </c>
      <c r="B964">
        <v>5616</v>
      </c>
      <c r="C964" t="s">
        <v>1967</v>
      </c>
      <c r="D964" t="s">
        <v>1494</v>
      </c>
      <c r="E964">
        <v>82</v>
      </c>
      <c r="F964" t="s">
        <v>41</v>
      </c>
      <c r="G964" t="s">
        <v>645</v>
      </c>
      <c r="H964">
        <v>183</v>
      </c>
      <c r="I964" s="1">
        <v>35460</v>
      </c>
      <c r="J964">
        <v>21</v>
      </c>
      <c r="K964" t="s">
        <v>828</v>
      </c>
      <c r="L964" t="s">
        <v>44</v>
      </c>
      <c r="M964" t="s">
        <v>27</v>
      </c>
      <c r="N964">
        <v>13</v>
      </c>
      <c r="O964" t="s">
        <v>228</v>
      </c>
      <c r="P964" t="s">
        <v>229</v>
      </c>
      <c r="Q964" t="s">
        <v>230</v>
      </c>
      <c r="R964">
        <v>2</v>
      </c>
      <c r="S964">
        <v>0</v>
      </c>
      <c r="T964">
        <v>0</v>
      </c>
      <c r="U964">
        <v>0</v>
      </c>
      <c r="V964">
        <v>1</v>
      </c>
    </row>
    <row r="965" spans="1:22" x14ac:dyDescent="0.25">
      <c r="A965" t="s">
        <v>1998</v>
      </c>
      <c r="B965">
        <v>4721</v>
      </c>
      <c r="C965" t="s">
        <v>1967</v>
      </c>
      <c r="D965" t="s">
        <v>151</v>
      </c>
      <c r="E965">
        <v>21</v>
      </c>
      <c r="F965" t="s">
        <v>41</v>
      </c>
      <c r="G965" t="s">
        <v>645</v>
      </c>
      <c r="H965">
        <v>200</v>
      </c>
      <c r="I965" s="1">
        <v>32219</v>
      </c>
      <c r="J965">
        <v>30</v>
      </c>
      <c r="K965" t="s">
        <v>155</v>
      </c>
      <c r="L965" t="s">
        <v>26</v>
      </c>
      <c r="M965" t="s">
        <v>45</v>
      </c>
      <c r="N965">
        <v>25</v>
      </c>
      <c r="O965" t="s">
        <v>112</v>
      </c>
      <c r="P965" t="s">
        <v>113</v>
      </c>
      <c r="Q965" t="s">
        <v>114</v>
      </c>
      <c r="R965">
        <v>65</v>
      </c>
      <c r="S965">
        <v>9</v>
      </c>
      <c r="T965">
        <v>7</v>
      </c>
      <c r="U965">
        <v>16</v>
      </c>
      <c r="V965">
        <v>60</v>
      </c>
    </row>
    <row r="966" spans="1:22" x14ac:dyDescent="0.25">
      <c r="A966" t="s">
        <v>1998</v>
      </c>
      <c r="B966">
        <v>3672</v>
      </c>
      <c r="C966" t="s">
        <v>624</v>
      </c>
      <c r="D966" t="s">
        <v>1735</v>
      </c>
      <c r="E966">
        <v>6</v>
      </c>
      <c r="F966" t="s">
        <v>82</v>
      </c>
      <c r="G966" t="s">
        <v>645</v>
      </c>
      <c r="H966">
        <v>202</v>
      </c>
      <c r="I966" s="1">
        <v>30395</v>
      </c>
      <c r="J966">
        <v>35</v>
      </c>
      <c r="K966" t="s">
        <v>1224</v>
      </c>
      <c r="L966" t="s">
        <v>26</v>
      </c>
      <c r="M966" t="s">
        <v>45</v>
      </c>
      <c r="N966">
        <v>23</v>
      </c>
      <c r="O966" t="s">
        <v>283</v>
      </c>
      <c r="P966" t="s">
        <v>284</v>
      </c>
      <c r="Q966" t="s">
        <v>285</v>
      </c>
      <c r="R966">
        <v>57</v>
      </c>
      <c r="S966">
        <v>5</v>
      </c>
      <c r="T966">
        <v>13</v>
      </c>
      <c r="U966">
        <v>18</v>
      </c>
      <c r="V966">
        <v>87</v>
      </c>
    </row>
    <row r="967" spans="1:22" x14ac:dyDescent="0.25">
      <c r="A967" t="s">
        <v>1998</v>
      </c>
      <c r="B967">
        <v>4971</v>
      </c>
      <c r="C967" t="s">
        <v>1968</v>
      </c>
      <c r="D967" t="s">
        <v>163</v>
      </c>
      <c r="E967">
        <v>28</v>
      </c>
      <c r="F967" t="s">
        <v>82</v>
      </c>
      <c r="G967" t="s">
        <v>819</v>
      </c>
      <c r="H967">
        <v>202</v>
      </c>
      <c r="I967" s="1">
        <v>33128</v>
      </c>
      <c r="J967">
        <v>27</v>
      </c>
      <c r="K967" t="s">
        <v>651</v>
      </c>
      <c r="L967" t="s">
        <v>26</v>
      </c>
      <c r="M967" t="s">
        <v>45</v>
      </c>
      <c r="N967">
        <v>22</v>
      </c>
      <c r="O967" t="s">
        <v>61</v>
      </c>
      <c r="P967" t="s">
        <v>62</v>
      </c>
      <c r="Q967" t="s">
        <v>63</v>
      </c>
      <c r="R967">
        <v>57</v>
      </c>
      <c r="S967">
        <v>4</v>
      </c>
      <c r="T967">
        <v>8</v>
      </c>
      <c r="U967">
        <v>12</v>
      </c>
      <c r="V967">
        <v>63</v>
      </c>
    </row>
    <row r="968" spans="1:22" x14ac:dyDescent="0.25">
      <c r="A968" t="s">
        <v>1998</v>
      </c>
      <c r="B968">
        <v>196</v>
      </c>
      <c r="C968" t="s">
        <v>1969</v>
      </c>
      <c r="D968" t="s">
        <v>235</v>
      </c>
      <c r="E968">
        <v>14</v>
      </c>
      <c r="F968" t="s">
        <v>51</v>
      </c>
      <c r="G968" t="s">
        <v>662</v>
      </c>
      <c r="H968">
        <v>188</v>
      </c>
      <c r="I968" s="1">
        <v>29863</v>
      </c>
      <c r="J968">
        <v>36</v>
      </c>
      <c r="K968" t="s">
        <v>1970</v>
      </c>
      <c r="L968" t="s">
        <v>26</v>
      </c>
      <c r="M968" t="s">
        <v>45</v>
      </c>
      <c r="N968">
        <v>5</v>
      </c>
      <c r="O968" t="s">
        <v>438</v>
      </c>
      <c r="P968" t="s">
        <v>439</v>
      </c>
      <c r="Q968" t="s">
        <v>440</v>
      </c>
      <c r="R968">
        <v>81</v>
      </c>
      <c r="S968">
        <v>24</v>
      </c>
      <c r="T968">
        <v>24</v>
      </c>
      <c r="U968">
        <v>48</v>
      </c>
      <c r="V968">
        <v>167</v>
      </c>
    </row>
    <row r="969" spans="1:22" x14ac:dyDescent="0.25">
      <c r="A969" t="s">
        <v>1998</v>
      </c>
      <c r="B969">
        <v>4676</v>
      </c>
      <c r="C969" t="s">
        <v>626</v>
      </c>
      <c r="D969" t="s">
        <v>1494</v>
      </c>
      <c r="E969">
        <v>33</v>
      </c>
      <c r="F969" t="s">
        <v>23</v>
      </c>
      <c r="G969" t="s">
        <v>662</v>
      </c>
      <c r="H969">
        <v>221</v>
      </c>
      <c r="I969" s="1">
        <v>32801</v>
      </c>
      <c r="J969">
        <v>28</v>
      </c>
      <c r="K969" t="s">
        <v>1971</v>
      </c>
      <c r="L969" t="s">
        <v>44</v>
      </c>
      <c r="M969" t="s">
        <v>45</v>
      </c>
      <c r="N969">
        <v>18</v>
      </c>
      <c r="O969" t="s">
        <v>36</v>
      </c>
      <c r="P969" t="s">
        <v>37</v>
      </c>
      <c r="Q969" t="s">
        <v>38</v>
      </c>
      <c r="R969">
        <v>70</v>
      </c>
      <c r="S969">
        <v>12</v>
      </c>
      <c r="T969">
        <v>23</v>
      </c>
      <c r="U969">
        <v>35</v>
      </c>
      <c r="V969">
        <v>113</v>
      </c>
    </row>
    <row r="970" spans="1:22" x14ac:dyDescent="0.25">
      <c r="A970" t="s">
        <v>1998</v>
      </c>
      <c r="B970">
        <v>5225</v>
      </c>
      <c r="C970" t="s">
        <v>626</v>
      </c>
      <c r="D970" t="s">
        <v>508</v>
      </c>
      <c r="E970">
        <v>43</v>
      </c>
      <c r="F970" t="s">
        <v>51</v>
      </c>
      <c r="G970" t="s">
        <v>654</v>
      </c>
      <c r="H970">
        <v>218</v>
      </c>
      <c r="I970" s="1">
        <v>34422</v>
      </c>
      <c r="J970">
        <v>24</v>
      </c>
      <c r="K970" t="s">
        <v>158</v>
      </c>
      <c r="L970" t="s">
        <v>26</v>
      </c>
      <c r="M970" t="s">
        <v>45</v>
      </c>
      <c r="N970">
        <v>5</v>
      </c>
      <c r="O970" t="s">
        <v>438</v>
      </c>
      <c r="P970" t="s">
        <v>439</v>
      </c>
      <c r="Q970" t="s">
        <v>440</v>
      </c>
      <c r="R970">
        <v>82</v>
      </c>
      <c r="S970">
        <v>7</v>
      </c>
      <c r="T970">
        <v>12</v>
      </c>
      <c r="U970">
        <v>19</v>
      </c>
      <c r="V970">
        <v>95</v>
      </c>
    </row>
    <row r="971" spans="1:22" x14ac:dyDescent="0.25">
      <c r="A971" t="s">
        <v>1998</v>
      </c>
      <c r="B971">
        <v>4879</v>
      </c>
      <c r="C971" t="s">
        <v>1972</v>
      </c>
      <c r="D971" t="s">
        <v>1973</v>
      </c>
      <c r="E971">
        <v>57</v>
      </c>
      <c r="F971" t="s">
        <v>41</v>
      </c>
      <c r="G971" t="s">
        <v>645</v>
      </c>
      <c r="H971">
        <v>200</v>
      </c>
      <c r="I971" s="1">
        <v>32244</v>
      </c>
      <c r="J971">
        <v>30</v>
      </c>
      <c r="K971" t="s">
        <v>1974</v>
      </c>
      <c r="L971" t="s">
        <v>44</v>
      </c>
      <c r="M971" t="s">
        <v>45</v>
      </c>
      <c r="N971">
        <v>13</v>
      </c>
      <c r="O971" t="s">
        <v>228</v>
      </c>
      <c r="P971" t="s">
        <v>229</v>
      </c>
      <c r="Q971" t="s">
        <v>230</v>
      </c>
      <c r="R971">
        <v>73</v>
      </c>
      <c r="S971">
        <v>7</v>
      </c>
      <c r="T971">
        <v>5</v>
      </c>
      <c r="U971">
        <v>12</v>
      </c>
      <c r="V971">
        <v>81</v>
      </c>
    </row>
    <row r="972" spans="1:22" x14ac:dyDescent="0.25">
      <c r="A972" t="s">
        <v>1998</v>
      </c>
      <c r="B972">
        <v>4281</v>
      </c>
      <c r="C972" t="s">
        <v>1975</v>
      </c>
      <c r="D972" t="s">
        <v>463</v>
      </c>
      <c r="E972">
        <v>26</v>
      </c>
      <c r="F972" t="s">
        <v>41</v>
      </c>
      <c r="G972" t="s">
        <v>641</v>
      </c>
      <c r="H972">
        <v>210</v>
      </c>
      <c r="I972" s="1">
        <v>31112</v>
      </c>
      <c r="J972">
        <v>33</v>
      </c>
      <c r="K972" t="s">
        <v>158</v>
      </c>
      <c r="L972" t="s">
        <v>26</v>
      </c>
      <c r="M972" t="s">
        <v>45</v>
      </c>
      <c r="N972">
        <v>5</v>
      </c>
      <c r="O972" t="s">
        <v>438</v>
      </c>
      <c r="P972" t="s">
        <v>439</v>
      </c>
      <c r="Q972" t="s">
        <v>440</v>
      </c>
      <c r="R972">
        <v>72</v>
      </c>
      <c r="S972">
        <v>12</v>
      </c>
      <c r="T972">
        <v>13</v>
      </c>
      <c r="U972">
        <v>25</v>
      </c>
      <c r="V972">
        <v>82</v>
      </c>
    </row>
    <row r="973" spans="1:22" x14ac:dyDescent="0.25">
      <c r="A973" t="s">
        <v>1998</v>
      </c>
      <c r="B973">
        <v>5515</v>
      </c>
      <c r="C973" t="s">
        <v>1976</v>
      </c>
      <c r="D973" t="s">
        <v>292</v>
      </c>
      <c r="E973">
        <v>28</v>
      </c>
      <c r="F973" t="s">
        <v>82</v>
      </c>
      <c r="G973" t="s">
        <v>641</v>
      </c>
      <c r="H973">
        <v>210</v>
      </c>
      <c r="I973" s="1">
        <v>32977</v>
      </c>
      <c r="J973">
        <v>28</v>
      </c>
      <c r="K973" t="s">
        <v>1977</v>
      </c>
      <c r="L973" t="s">
        <v>44</v>
      </c>
      <c r="M973" t="s">
        <v>45</v>
      </c>
      <c r="N973">
        <v>1</v>
      </c>
      <c r="O973" t="s">
        <v>124</v>
      </c>
      <c r="P973" t="s">
        <v>125</v>
      </c>
      <c r="Q973" t="s">
        <v>126</v>
      </c>
      <c r="R973">
        <v>34</v>
      </c>
      <c r="S973">
        <v>0</v>
      </c>
      <c r="T973">
        <v>4</v>
      </c>
      <c r="U973">
        <v>4</v>
      </c>
      <c r="V973">
        <v>24</v>
      </c>
    </row>
    <row r="974" spans="1:22" x14ac:dyDescent="0.25">
      <c r="A974" t="s">
        <v>1998</v>
      </c>
      <c r="B974">
        <v>9079</v>
      </c>
      <c r="C974" t="s">
        <v>1978</v>
      </c>
      <c r="D974" t="s">
        <v>1979</v>
      </c>
      <c r="E974">
        <v>44</v>
      </c>
      <c r="F974" t="s">
        <v>23</v>
      </c>
      <c r="G974" t="s">
        <v>641</v>
      </c>
      <c r="H974">
        <v>195</v>
      </c>
      <c r="I974" s="1">
        <v>34955</v>
      </c>
      <c r="J974">
        <v>22</v>
      </c>
      <c r="K974" t="s">
        <v>382</v>
      </c>
      <c r="L974" t="s">
        <v>44</v>
      </c>
      <c r="M974" t="s">
        <v>45</v>
      </c>
      <c r="N974">
        <v>7</v>
      </c>
      <c r="O974" t="s">
        <v>85</v>
      </c>
      <c r="P974" t="s">
        <v>86</v>
      </c>
      <c r="Q974" t="s">
        <v>87</v>
      </c>
      <c r="R974">
        <v>60</v>
      </c>
      <c r="S974">
        <v>8</v>
      </c>
      <c r="T974">
        <v>9</v>
      </c>
      <c r="U974">
        <v>17</v>
      </c>
      <c r="V974">
        <v>105</v>
      </c>
    </row>
    <row r="975" spans="1:22" x14ac:dyDescent="0.25">
      <c r="A975" t="s">
        <v>1998</v>
      </c>
      <c r="B975">
        <v>5343</v>
      </c>
      <c r="C975" t="s">
        <v>1980</v>
      </c>
      <c r="D975" t="s">
        <v>251</v>
      </c>
      <c r="E975">
        <v>26</v>
      </c>
      <c r="F975" t="s">
        <v>82</v>
      </c>
      <c r="G975" t="s">
        <v>641</v>
      </c>
      <c r="H975">
        <v>207</v>
      </c>
      <c r="I975" s="1">
        <v>34040</v>
      </c>
      <c r="J975">
        <v>25</v>
      </c>
      <c r="K975" t="s">
        <v>651</v>
      </c>
      <c r="L975" t="s">
        <v>26</v>
      </c>
      <c r="M975" t="s">
        <v>45</v>
      </c>
      <c r="N975">
        <v>23</v>
      </c>
      <c r="O975" t="s">
        <v>283</v>
      </c>
      <c r="P975" t="s">
        <v>284</v>
      </c>
      <c r="Q975" t="s">
        <v>285</v>
      </c>
      <c r="R975">
        <v>4</v>
      </c>
      <c r="S975">
        <v>0</v>
      </c>
      <c r="T975">
        <v>0</v>
      </c>
      <c r="U975">
        <v>0</v>
      </c>
      <c r="V975">
        <v>4</v>
      </c>
    </row>
    <row r="976" spans="1:22" x14ac:dyDescent="0.25">
      <c r="A976" t="s">
        <v>1998</v>
      </c>
      <c r="B976">
        <v>4051</v>
      </c>
      <c r="C976" t="s">
        <v>1981</v>
      </c>
      <c r="D976" t="s">
        <v>1307</v>
      </c>
      <c r="E976">
        <v>3</v>
      </c>
      <c r="F976" t="s">
        <v>82</v>
      </c>
      <c r="G976" t="s">
        <v>662</v>
      </c>
      <c r="H976">
        <v>196</v>
      </c>
      <c r="I976" s="1">
        <v>31664</v>
      </c>
      <c r="J976">
        <v>31</v>
      </c>
      <c r="K976" t="s">
        <v>828</v>
      </c>
      <c r="L976" t="s">
        <v>44</v>
      </c>
      <c r="M976" t="s">
        <v>45</v>
      </c>
      <c r="N976">
        <v>4</v>
      </c>
      <c r="O976" t="s">
        <v>314</v>
      </c>
      <c r="P976" t="s">
        <v>315</v>
      </c>
      <c r="Q976" t="s">
        <v>316</v>
      </c>
      <c r="R976">
        <v>82</v>
      </c>
      <c r="S976">
        <v>5</v>
      </c>
      <c r="T976">
        <v>36</v>
      </c>
      <c r="U976">
        <v>41</v>
      </c>
      <c r="V976">
        <v>179</v>
      </c>
    </row>
    <row r="977" spans="1:22" x14ac:dyDescent="0.25">
      <c r="A977" t="s">
        <v>1998</v>
      </c>
      <c r="B977">
        <v>5601</v>
      </c>
      <c r="C977" t="s">
        <v>1982</v>
      </c>
      <c r="D977" t="s">
        <v>804</v>
      </c>
      <c r="E977">
        <v>37</v>
      </c>
      <c r="F977" t="s">
        <v>41</v>
      </c>
      <c r="G977" t="s">
        <v>650</v>
      </c>
      <c r="H977">
        <v>210</v>
      </c>
      <c r="I977" s="1">
        <v>35526</v>
      </c>
      <c r="J977">
        <v>21</v>
      </c>
      <c r="K977" t="s">
        <v>1983</v>
      </c>
      <c r="L977" t="s">
        <v>356</v>
      </c>
      <c r="M977" t="s">
        <v>45</v>
      </c>
      <c r="N977">
        <v>7</v>
      </c>
      <c r="O977" t="s">
        <v>85</v>
      </c>
      <c r="P977" t="s">
        <v>86</v>
      </c>
      <c r="Q977" t="s">
        <v>87</v>
      </c>
      <c r="R977">
        <v>70</v>
      </c>
      <c r="S977">
        <v>8</v>
      </c>
      <c r="T977">
        <v>16</v>
      </c>
      <c r="U977">
        <v>24</v>
      </c>
      <c r="V977">
        <v>83</v>
      </c>
    </row>
    <row r="978" spans="1:22" x14ac:dyDescent="0.25">
      <c r="A978" t="s">
        <v>1998</v>
      </c>
      <c r="B978">
        <v>5270</v>
      </c>
      <c r="C978" t="s">
        <v>1984</v>
      </c>
      <c r="D978" t="s">
        <v>403</v>
      </c>
      <c r="E978">
        <v>16</v>
      </c>
      <c r="F978" t="s">
        <v>82</v>
      </c>
      <c r="G978" t="s">
        <v>819</v>
      </c>
      <c r="H978">
        <v>230</v>
      </c>
      <c r="I978" s="1">
        <v>34805</v>
      </c>
      <c r="J978">
        <v>23</v>
      </c>
      <c r="K978" t="s">
        <v>296</v>
      </c>
      <c r="L978" t="s">
        <v>297</v>
      </c>
      <c r="M978" t="s">
        <v>45</v>
      </c>
      <c r="N978">
        <v>22</v>
      </c>
      <c r="O978" t="s">
        <v>61</v>
      </c>
      <c r="P978" t="s">
        <v>62</v>
      </c>
      <c r="Q978" t="s">
        <v>63</v>
      </c>
      <c r="R978">
        <v>56</v>
      </c>
      <c r="S978">
        <v>0</v>
      </c>
      <c r="T978">
        <v>10</v>
      </c>
      <c r="U978">
        <v>10</v>
      </c>
      <c r="V978">
        <v>61</v>
      </c>
    </row>
    <row r="979" spans="1:22" x14ac:dyDescent="0.25">
      <c r="A979" t="s">
        <v>1998</v>
      </c>
      <c r="B979">
        <v>10057</v>
      </c>
      <c r="C979" t="s">
        <v>1985</v>
      </c>
      <c r="D979" t="s">
        <v>403</v>
      </c>
      <c r="E979">
        <v>22</v>
      </c>
      <c r="F979" t="s">
        <v>82</v>
      </c>
      <c r="G979" t="s">
        <v>641</v>
      </c>
      <c r="H979">
        <v>195</v>
      </c>
      <c r="I979" s="1">
        <v>33540</v>
      </c>
      <c r="J979">
        <v>26</v>
      </c>
      <c r="K979" t="s">
        <v>296</v>
      </c>
      <c r="L979" t="s">
        <v>297</v>
      </c>
      <c r="M979" t="s">
        <v>27</v>
      </c>
      <c r="N979">
        <v>12</v>
      </c>
      <c r="O979" t="s">
        <v>168</v>
      </c>
      <c r="P979" t="s">
        <v>169</v>
      </c>
      <c r="Q979" t="s">
        <v>170</v>
      </c>
      <c r="R979">
        <v>82</v>
      </c>
      <c r="S979">
        <v>4</v>
      </c>
      <c r="T979">
        <v>32</v>
      </c>
      <c r="U979">
        <v>36</v>
      </c>
      <c r="V979">
        <v>106</v>
      </c>
    </row>
    <row r="980" spans="1:22" x14ac:dyDescent="0.25">
      <c r="A980" t="s">
        <v>1998</v>
      </c>
      <c r="B980">
        <v>4032</v>
      </c>
      <c r="C980" t="s">
        <v>1986</v>
      </c>
      <c r="D980" t="s">
        <v>395</v>
      </c>
      <c r="E980">
        <v>19</v>
      </c>
      <c r="F980" t="s">
        <v>41</v>
      </c>
      <c r="G980" t="s">
        <v>641</v>
      </c>
      <c r="H980">
        <v>185</v>
      </c>
      <c r="I980" s="1">
        <v>31180</v>
      </c>
      <c r="J980">
        <v>32</v>
      </c>
      <c r="K980" t="s">
        <v>233</v>
      </c>
      <c r="L980" t="s">
        <v>26</v>
      </c>
      <c r="M980" t="s">
        <v>45</v>
      </c>
      <c r="N980">
        <v>7</v>
      </c>
      <c r="O980" t="s">
        <v>85</v>
      </c>
      <c r="P980" t="s">
        <v>86</v>
      </c>
      <c r="Q980" t="s">
        <v>87</v>
      </c>
      <c r="R980">
        <v>80</v>
      </c>
      <c r="S980">
        <v>14</v>
      </c>
      <c r="T980">
        <v>31</v>
      </c>
      <c r="U980">
        <v>45</v>
      </c>
      <c r="V980">
        <v>126</v>
      </c>
    </row>
    <row r="981" spans="1:22" x14ac:dyDescent="0.25">
      <c r="A981" t="s">
        <v>1998</v>
      </c>
      <c r="B981">
        <v>5376</v>
      </c>
      <c r="C981" t="s">
        <v>1987</v>
      </c>
      <c r="D981" t="s">
        <v>122</v>
      </c>
      <c r="E981">
        <v>40</v>
      </c>
      <c r="F981" t="s">
        <v>23</v>
      </c>
      <c r="G981" t="s">
        <v>641</v>
      </c>
      <c r="H981">
        <v>205</v>
      </c>
      <c r="I981" s="1">
        <v>33834</v>
      </c>
      <c r="J981">
        <v>25</v>
      </c>
      <c r="K981" t="s">
        <v>1988</v>
      </c>
      <c r="L981" t="s">
        <v>44</v>
      </c>
      <c r="M981" t="s">
        <v>45</v>
      </c>
      <c r="N981">
        <v>21</v>
      </c>
      <c r="O981" t="s">
        <v>92</v>
      </c>
      <c r="P981" t="s">
        <v>93</v>
      </c>
      <c r="Q981" t="s">
        <v>94</v>
      </c>
      <c r="R981">
        <v>1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1998</v>
      </c>
      <c r="B982">
        <v>5133</v>
      </c>
      <c r="C982" t="s">
        <v>1989</v>
      </c>
      <c r="D982" t="s">
        <v>554</v>
      </c>
      <c r="E982">
        <v>37</v>
      </c>
      <c r="F982" t="s">
        <v>90</v>
      </c>
      <c r="G982" t="s">
        <v>641</v>
      </c>
      <c r="H982">
        <v>186</v>
      </c>
      <c r="I982" s="1">
        <v>31937</v>
      </c>
      <c r="J982">
        <v>30</v>
      </c>
      <c r="K982" t="s">
        <v>204</v>
      </c>
      <c r="L982" t="s">
        <v>44</v>
      </c>
      <c r="M982" t="s">
        <v>45</v>
      </c>
      <c r="N982">
        <v>28</v>
      </c>
      <c r="O982" t="s">
        <v>665</v>
      </c>
      <c r="P982" t="s">
        <v>666</v>
      </c>
      <c r="Q982" t="s">
        <v>667</v>
      </c>
      <c r="R982">
        <v>15</v>
      </c>
      <c r="S982">
        <v>0</v>
      </c>
      <c r="T982">
        <v>0</v>
      </c>
      <c r="U982">
        <v>0</v>
      </c>
    </row>
    <row r="983" spans="1:22" x14ac:dyDescent="0.25">
      <c r="A983" t="s">
        <v>1998</v>
      </c>
      <c r="B983">
        <v>309</v>
      </c>
      <c r="C983" t="s">
        <v>1990</v>
      </c>
      <c r="D983" t="s">
        <v>1432</v>
      </c>
      <c r="E983">
        <v>40</v>
      </c>
      <c r="F983" t="s">
        <v>23</v>
      </c>
      <c r="G983" t="s">
        <v>645</v>
      </c>
      <c r="H983">
        <v>197</v>
      </c>
      <c r="I983" s="1">
        <v>29503</v>
      </c>
      <c r="J983">
        <v>37</v>
      </c>
      <c r="K983" t="s">
        <v>1991</v>
      </c>
      <c r="L983" t="s">
        <v>35</v>
      </c>
      <c r="M983" t="s">
        <v>45</v>
      </c>
      <c r="N983">
        <v>16</v>
      </c>
      <c r="O983" t="s">
        <v>148</v>
      </c>
      <c r="P983" t="s">
        <v>149</v>
      </c>
      <c r="Q983" t="s">
        <v>150</v>
      </c>
      <c r="R983">
        <v>82</v>
      </c>
      <c r="S983">
        <v>17</v>
      </c>
      <c r="T983">
        <v>51</v>
      </c>
      <c r="U983">
        <v>68</v>
      </c>
      <c r="V983">
        <v>195</v>
      </c>
    </row>
    <row r="984" spans="1:22" x14ac:dyDescent="0.25">
      <c r="A984" t="s">
        <v>1998</v>
      </c>
      <c r="B984">
        <v>5000</v>
      </c>
      <c r="C984" t="s">
        <v>1992</v>
      </c>
      <c r="D984" t="s">
        <v>1993</v>
      </c>
      <c r="E984">
        <v>93</v>
      </c>
      <c r="F984" t="s">
        <v>41</v>
      </c>
      <c r="G984" t="s">
        <v>641</v>
      </c>
      <c r="H984">
        <v>227</v>
      </c>
      <c r="I984" s="1">
        <v>34077</v>
      </c>
      <c r="J984">
        <v>25</v>
      </c>
      <c r="K984" t="s">
        <v>1994</v>
      </c>
      <c r="L984" t="s">
        <v>35</v>
      </c>
      <c r="M984" t="s">
        <v>45</v>
      </c>
      <c r="N984">
        <v>9</v>
      </c>
      <c r="O984" t="s">
        <v>379</v>
      </c>
      <c r="P984" t="s">
        <v>107</v>
      </c>
      <c r="Q984" t="s">
        <v>380</v>
      </c>
      <c r="R984">
        <v>56</v>
      </c>
      <c r="S984">
        <v>14</v>
      </c>
      <c r="T984">
        <v>23</v>
      </c>
      <c r="U984">
        <v>37</v>
      </c>
      <c r="V984">
        <v>119</v>
      </c>
    </row>
    <row r="985" spans="1:22" x14ac:dyDescent="0.25">
      <c r="A985" t="s">
        <v>1998</v>
      </c>
      <c r="B985">
        <v>12249</v>
      </c>
      <c r="C985" t="s">
        <v>1995</v>
      </c>
      <c r="D985" t="s">
        <v>1996</v>
      </c>
      <c r="E985">
        <v>39</v>
      </c>
      <c r="F985" t="s">
        <v>23</v>
      </c>
      <c r="G985" t="s">
        <v>662</v>
      </c>
      <c r="H985">
        <v>224</v>
      </c>
      <c r="I985" s="1">
        <v>34833</v>
      </c>
      <c r="J985">
        <v>22</v>
      </c>
      <c r="K985" t="s">
        <v>1997</v>
      </c>
      <c r="L985" t="s">
        <v>297</v>
      </c>
      <c r="M985" t="s">
        <v>27</v>
      </c>
      <c r="N985">
        <v>3</v>
      </c>
      <c r="O985" t="s">
        <v>54</v>
      </c>
      <c r="P985" t="s">
        <v>55</v>
      </c>
      <c r="Q985" t="s">
        <v>56</v>
      </c>
      <c r="R985">
        <v>2</v>
      </c>
      <c r="S985">
        <v>1</v>
      </c>
      <c r="T985">
        <v>0</v>
      </c>
      <c r="U985">
        <v>1</v>
      </c>
      <c r="V985">
        <v>3</v>
      </c>
    </row>
  </sheetData>
  <autoFilter ref="B1:V202" xr:uid="{22FBB1E6-47A9-40F2-BB34-A7AD344E717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EFE3-302D-4BA0-8D2A-7A240D44E8BB}">
  <dimension ref="A1:V785"/>
  <sheetViews>
    <sheetView topLeftCell="A2" workbookViewId="0">
      <selection activeCell="A784" sqref="A2:A784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1998</v>
      </c>
      <c r="B2">
        <v>4419</v>
      </c>
      <c r="C2" t="s">
        <v>640</v>
      </c>
      <c r="D2" t="s">
        <v>235</v>
      </c>
      <c r="E2">
        <v>8</v>
      </c>
      <c r="F2" t="s">
        <v>23</v>
      </c>
      <c r="G2" t="s">
        <v>641</v>
      </c>
      <c r="H2">
        <v>214</v>
      </c>
      <c r="I2" s="1">
        <v>31833</v>
      </c>
      <c r="J2">
        <v>31</v>
      </c>
      <c r="K2" t="s">
        <v>642</v>
      </c>
      <c r="L2" t="s">
        <v>44</v>
      </c>
      <c r="M2" t="s">
        <v>45</v>
      </c>
      <c r="N2">
        <v>16</v>
      </c>
      <c r="O2" t="s">
        <v>148</v>
      </c>
      <c r="P2" t="s">
        <v>149</v>
      </c>
      <c r="Q2" t="s">
        <v>150</v>
      </c>
      <c r="R2">
        <v>64</v>
      </c>
      <c r="S2">
        <v>7</v>
      </c>
      <c r="T2">
        <v>14</v>
      </c>
      <c r="U2">
        <v>21</v>
      </c>
      <c r="V2">
        <v>104</v>
      </c>
    </row>
    <row r="3" spans="1:22" x14ac:dyDescent="0.25">
      <c r="A3" t="s">
        <v>1998</v>
      </c>
      <c r="B3">
        <v>5353</v>
      </c>
      <c r="C3" t="s">
        <v>643</v>
      </c>
      <c r="D3" t="s">
        <v>644</v>
      </c>
      <c r="E3">
        <v>73</v>
      </c>
      <c r="F3" t="s">
        <v>23</v>
      </c>
      <c r="G3" t="s">
        <v>645</v>
      </c>
      <c r="H3">
        <v>202</v>
      </c>
      <c r="I3" s="1">
        <v>33724</v>
      </c>
      <c r="J3">
        <v>25</v>
      </c>
      <c r="K3" t="s">
        <v>646</v>
      </c>
      <c r="L3" t="s">
        <v>44</v>
      </c>
      <c r="M3" t="s">
        <v>45</v>
      </c>
      <c r="N3">
        <v>17</v>
      </c>
      <c r="O3" t="s">
        <v>264</v>
      </c>
      <c r="P3" t="s">
        <v>265</v>
      </c>
      <c r="Q3" t="s">
        <v>266</v>
      </c>
      <c r="R3">
        <v>7</v>
      </c>
      <c r="S3">
        <v>1</v>
      </c>
      <c r="T3">
        <v>2</v>
      </c>
      <c r="U3">
        <v>3</v>
      </c>
      <c r="V3">
        <v>17</v>
      </c>
    </row>
    <row r="4" spans="1:22" x14ac:dyDescent="0.25">
      <c r="A4" t="s">
        <v>1998</v>
      </c>
      <c r="B4">
        <v>5107</v>
      </c>
      <c r="C4" t="s">
        <v>647</v>
      </c>
      <c r="D4" t="s">
        <v>324</v>
      </c>
      <c r="E4">
        <v>34</v>
      </c>
      <c r="F4" t="s">
        <v>90</v>
      </c>
      <c r="G4" t="s">
        <v>641</v>
      </c>
      <c r="H4">
        <v>203</v>
      </c>
      <c r="I4" s="1">
        <v>33092</v>
      </c>
      <c r="J4">
        <v>27</v>
      </c>
      <c r="K4" t="s">
        <v>648</v>
      </c>
      <c r="L4" t="s">
        <v>26</v>
      </c>
      <c r="M4" t="s">
        <v>45</v>
      </c>
      <c r="N4">
        <v>17</v>
      </c>
      <c r="O4" t="s">
        <v>264</v>
      </c>
      <c r="P4" t="s">
        <v>265</v>
      </c>
      <c r="Q4" t="s">
        <v>266</v>
      </c>
      <c r="R4">
        <v>61</v>
      </c>
      <c r="S4">
        <v>0</v>
      </c>
      <c r="T4">
        <v>1</v>
      </c>
      <c r="U4">
        <v>1</v>
      </c>
    </row>
    <row r="5" spans="1:22" x14ac:dyDescent="0.25">
      <c r="A5" t="s">
        <v>1998</v>
      </c>
      <c r="B5">
        <v>4554</v>
      </c>
      <c r="C5" t="s">
        <v>649</v>
      </c>
      <c r="D5" t="s">
        <v>580</v>
      </c>
      <c r="E5">
        <v>27</v>
      </c>
      <c r="F5" t="s">
        <v>82</v>
      </c>
      <c r="G5" t="s">
        <v>650</v>
      </c>
      <c r="H5">
        <v>217</v>
      </c>
      <c r="I5" s="1">
        <v>32410</v>
      </c>
      <c r="J5">
        <v>29</v>
      </c>
      <c r="K5" t="s">
        <v>651</v>
      </c>
      <c r="L5" t="s">
        <v>26</v>
      </c>
      <c r="M5" t="s">
        <v>45</v>
      </c>
      <c r="N5">
        <v>5</v>
      </c>
      <c r="O5" t="s">
        <v>438</v>
      </c>
      <c r="P5" t="s">
        <v>439</v>
      </c>
      <c r="Q5" t="s">
        <v>440</v>
      </c>
      <c r="R5">
        <v>82</v>
      </c>
      <c r="S5">
        <v>3</v>
      </c>
      <c r="T5">
        <v>10</v>
      </c>
      <c r="U5">
        <v>13</v>
      </c>
      <c r="V5">
        <v>80</v>
      </c>
    </row>
    <row r="6" spans="1:22" x14ac:dyDescent="0.25">
      <c r="A6" t="s">
        <v>1998</v>
      </c>
      <c r="B6">
        <v>5109</v>
      </c>
      <c r="C6" t="s">
        <v>652</v>
      </c>
      <c r="D6" t="s">
        <v>653</v>
      </c>
      <c r="E6">
        <v>31</v>
      </c>
      <c r="F6" t="s">
        <v>90</v>
      </c>
      <c r="G6" t="s">
        <v>654</v>
      </c>
      <c r="H6">
        <v>230</v>
      </c>
      <c r="I6" s="1">
        <v>32781</v>
      </c>
      <c r="J6">
        <v>28</v>
      </c>
      <c r="K6" t="s">
        <v>655</v>
      </c>
      <c r="L6" t="s">
        <v>656</v>
      </c>
      <c r="M6" t="s">
        <v>45</v>
      </c>
      <c r="N6">
        <v>12</v>
      </c>
      <c r="O6" t="s">
        <v>168</v>
      </c>
      <c r="P6" t="s">
        <v>169</v>
      </c>
      <c r="Q6" t="s">
        <v>170</v>
      </c>
      <c r="R6">
        <v>66</v>
      </c>
      <c r="S6">
        <v>0</v>
      </c>
      <c r="T6">
        <v>1</v>
      </c>
      <c r="U6">
        <v>1</v>
      </c>
    </row>
    <row r="7" spans="1:22" x14ac:dyDescent="0.25">
      <c r="A7" t="s">
        <v>1998</v>
      </c>
      <c r="B7">
        <v>757</v>
      </c>
      <c r="C7" t="s">
        <v>657</v>
      </c>
      <c r="D7" t="s">
        <v>658</v>
      </c>
      <c r="E7">
        <v>41</v>
      </c>
      <c r="F7" t="s">
        <v>90</v>
      </c>
      <c r="G7" t="s">
        <v>641</v>
      </c>
      <c r="H7">
        <v>187</v>
      </c>
      <c r="I7" s="1">
        <v>29727</v>
      </c>
      <c r="J7">
        <v>36</v>
      </c>
      <c r="K7" t="s">
        <v>659</v>
      </c>
      <c r="L7" t="s">
        <v>44</v>
      </c>
      <c r="M7" t="s">
        <v>45</v>
      </c>
      <c r="N7">
        <v>13</v>
      </c>
      <c r="O7" t="s">
        <v>228</v>
      </c>
      <c r="P7" t="s">
        <v>229</v>
      </c>
      <c r="Q7" t="s">
        <v>230</v>
      </c>
      <c r="R7">
        <v>40</v>
      </c>
      <c r="S7">
        <v>0</v>
      </c>
      <c r="T7">
        <v>1</v>
      </c>
      <c r="U7">
        <v>1</v>
      </c>
    </row>
    <row r="8" spans="1:22" x14ac:dyDescent="0.25">
      <c r="A8" t="s">
        <v>1998</v>
      </c>
      <c r="B8">
        <v>5513</v>
      </c>
      <c r="C8" t="s">
        <v>657</v>
      </c>
      <c r="D8" t="s">
        <v>65</v>
      </c>
      <c r="E8">
        <v>34</v>
      </c>
      <c r="F8" t="s">
        <v>51</v>
      </c>
      <c r="G8" t="s">
        <v>650</v>
      </c>
      <c r="H8">
        <v>221</v>
      </c>
      <c r="I8" s="1">
        <v>34461</v>
      </c>
      <c r="J8">
        <v>23</v>
      </c>
      <c r="K8" t="s">
        <v>189</v>
      </c>
      <c r="L8" t="s">
        <v>26</v>
      </c>
      <c r="M8" t="s">
        <v>45</v>
      </c>
      <c r="N8">
        <v>19</v>
      </c>
      <c r="O8" t="s">
        <v>77</v>
      </c>
      <c r="P8" t="s">
        <v>78</v>
      </c>
      <c r="Q8" t="s">
        <v>79</v>
      </c>
      <c r="R8">
        <v>78</v>
      </c>
      <c r="S8">
        <v>17</v>
      </c>
      <c r="T8">
        <v>12</v>
      </c>
      <c r="U8">
        <v>29</v>
      </c>
      <c r="V8">
        <v>119</v>
      </c>
    </row>
    <row r="9" spans="1:22" x14ac:dyDescent="0.25">
      <c r="A9" t="s">
        <v>1998</v>
      </c>
      <c r="B9">
        <v>5647</v>
      </c>
      <c r="C9" t="s">
        <v>660</v>
      </c>
      <c r="D9" t="s">
        <v>661</v>
      </c>
      <c r="E9">
        <v>54</v>
      </c>
      <c r="F9" t="s">
        <v>82</v>
      </c>
      <c r="G9" t="s">
        <v>662</v>
      </c>
      <c r="H9">
        <v>214</v>
      </c>
      <c r="I9" s="1">
        <v>35365</v>
      </c>
      <c r="J9">
        <v>21</v>
      </c>
      <c r="K9" t="s">
        <v>663</v>
      </c>
      <c r="L9" t="s">
        <v>35</v>
      </c>
      <c r="M9" t="s">
        <v>27</v>
      </c>
      <c r="N9">
        <v>23</v>
      </c>
      <c r="O9" t="s">
        <v>283</v>
      </c>
      <c r="P9" t="s">
        <v>284</v>
      </c>
      <c r="Q9" t="s">
        <v>285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1998</v>
      </c>
      <c r="B10">
        <v>5465</v>
      </c>
      <c r="C10" t="s">
        <v>664</v>
      </c>
      <c r="D10" t="s">
        <v>310</v>
      </c>
      <c r="E10">
        <v>15</v>
      </c>
      <c r="F10" t="s">
        <v>23</v>
      </c>
      <c r="G10" t="s">
        <v>662</v>
      </c>
      <c r="H10">
        <v>203</v>
      </c>
      <c r="I10" s="1">
        <v>33375</v>
      </c>
      <c r="J10">
        <v>26</v>
      </c>
      <c r="K10" t="s">
        <v>141</v>
      </c>
      <c r="L10" t="s">
        <v>26</v>
      </c>
      <c r="M10" t="s">
        <v>45</v>
      </c>
      <c r="N10">
        <v>28</v>
      </c>
      <c r="O10" t="s">
        <v>665</v>
      </c>
      <c r="P10" t="s">
        <v>666</v>
      </c>
      <c r="Q10" t="s">
        <v>667</v>
      </c>
      <c r="R10">
        <v>36</v>
      </c>
      <c r="S10">
        <v>0</v>
      </c>
      <c r="T10">
        <v>2</v>
      </c>
      <c r="U10">
        <v>2</v>
      </c>
      <c r="V10">
        <v>38</v>
      </c>
    </row>
    <row r="11" spans="1:22" x14ac:dyDescent="0.25">
      <c r="A11" t="s">
        <v>1998</v>
      </c>
      <c r="B11">
        <v>4620</v>
      </c>
      <c r="C11" t="s">
        <v>668</v>
      </c>
      <c r="D11" t="s">
        <v>669</v>
      </c>
      <c r="E11">
        <v>15</v>
      </c>
      <c r="F11" t="s">
        <v>41</v>
      </c>
      <c r="G11" t="s">
        <v>654</v>
      </c>
      <c r="H11">
        <v>198</v>
      </c>
      <c r="I11" s="1">
        <v>32287</v>
      </c>
      <c r="J11">
        <v>29</v>
      </c>
      <c r="K11" t="s">
        <v>670</v>
      </c>
      <c r="L11" t="s">
        <v>297</v>
      </c>
      <c r="M11" t="s">
        <v>45</v>
      </c>
      <c r="N11">
        <v>20</v>
      </c>
      <c r="O11" t="s">
        <v>28</v>
      </c>
      <c r="P11" t="s">
        <v>29</v>
      </c>
      <c r="Q11" t="s">
        <v>30</v>
      </c>
      <c r="R11">
        <v>64</v>
      </c>
      <c r="S11">
        <v>22</v>
      </c>
      <c r="T11">
        <v>23</v>
      </c>
      <c r="U11">
        <v>45</v>
      </c>
      <c r="V11">
        <v>105</v>
      </c>
    </row>
    <row r="12" spans="1:22" x14ac:dyDescent="0.25">
      <c r="A12" t="s">
        <v>1998</v>
      </c>
      <c r="B12">
        <v>5505</v>
      </c>
      <c r="C12" t="s">
        <v>671</v>
      </c>
      <c r="D12" t="s">
        <v>339</v>
      </c>
      <c r="E12">
        <v>40</v>
      </c>
      <c r="F12" t="s">
        <v>51</v>
      </c>
      <c r="G12" t="s">
        <v>650</v>
      </c>
      <c r="H12">
        <v>205</v>
      </c>
      <c r="I12" s="1">
        <v>34120</v>
      </c>
      <c r="J12">
        <v>24</v>
      </c>
      <c r="K12" t="s">
        <v>672</v>
      </c>
      <c r="L12" t="s">
        <v>53</v>
      </c>
      <c r="M12" t="s">
        <v>45</v>
      </c>
      <c r="N12">
        <v>2</v>
      </c>
      <c r="O12" t="s">
        <v>211</v>
      </c>
      <c r="P12" t="s">
        <v>212</v>
      </c>
      <c r="Q12" t="s">
        <v>213</v>
      </c>
      <c r="R12">
        <v>57</v>
      </c>
      <c r="S12">
        <v>10</v>
      </c>
      <c r="T12">
        <v>9</v>
      </c>
      <c r="U12">
        <v>19</v>
      </c>
      <c r="V12">
        <v>111</v>
      </c>
    </row>
    <row r="13" spans="1:22" x14ac:dyDescent="0.25">
      <c r="A13" t="s">
        <v>1998</v>
      </c>
      <c r="B13">
        <v>5853</v>
      </c>
      <c r="C13" t="s">
        <v>673</v>
      </c>
      <c r="D13" t="s">
        <v>674</v>
      </c>
      <c r="E13">
        <v>72</v>
      </c>
      <c r="F13" t="s">
        <v>41</v>
      </c>
      <c r="G13" t="s">
        <v>641</v>
      </c>
      <c r="H13">
        <v>188</v>
      </c>
      <c r="I13" s="1">
        <v>34552</v>
      </c>
      <c r="J13">
        <v>23</v>
      </c>
      <c r="K13" t="s">
        <v>277</v>
      </c>
      <c r="L13" t="s">
        <v>26</v>
      </c>
      <c r="M13" t="s">
        <v>45</v>
      </c>
      <c r="N13">
        <v>16</v>
      </c>
      <c r="O13" t="s">
        <v>148</v>
      </c>
      <c r="P13" t="s">
        <v>149</v>
      </c>
      <c r="Q13" t="s">
        <v>150</v>
      </c>
      <c r="R13">
        <v>64</v>
      </c>
      <c r="S13">
        <v>18</v>
      </c>
      <c r="T13">
        <v>11</v>
      </c>
      <c r="U13">
        <v>29</v>
      </c>
      <c r="V13">
        <v>120</v>
      </c>
    </row>
    <row r="14" spans="1:22" x14ac:dyDescent="0.25">
      <c r="A14" t="s">
        <v>1998</v>
      </c>
      <c r="B14">
        <v>12293</v>
      </c>
      <c r="C14" t="s">
        <v>203</v>
      </c>
      <c r="D14" t="s">
        <v>675</v>
      </c>
      <c r="E14">
        <v>67</v>
      </c>
      <c r="F14" t="s">
        <v>82</v>
      </c>
      <c r="G14" t="s">
        <v>654</v>
      </c>
      <c r="H14">
        <v>230</v>
      </c>
      <c r="I14" s="1">
        <v>34136</v>
      </c>
      <c r="J14">
        <v>24</v>
      </c>
      <c r="K14" t="s">
        <v>676</v>
      </c>
      <c r="L14" t="s">
        <v>26</v>
      </c>
      <c r="M14" t="s">
        <v>27</v>
      </c>
      <c r="N14">
        <v>15</v>
      </c>
      <c r="O14" t="s">
        <v>253</v>
      </c>
      <c r="P14" t="s">
        <v>254</v>
      </c>
      <c r="Q14" t="s">
        <v>255</v>
      </c>
      <c r="R14">
        <v>5</v>
      </c>
      <c r="S14">
        <v>0</v>
      </c>
      <c r="T14">
        <v>0</v>
      </c>
      <c r="U14">
        <v>0</v>
      </c>
      <c r="V14">
        <v>8</v>
      </c>
    </row>
    <row r="15" spans="1:22" x14ac:dyDescent="0.25">
      <c r="A15" t="s">
        <v>1998</v>
      </c>
      <c r="B15">
        <v>4179</v>
      </c>
      <c r="C15" t="s">
        <v>677</v>
      </c>
      <c r="D15" t="s">
        <v>223</v>
      </c>
      <c r="E15">
        <v>42</v>
      </c>
      <c r="F15" t="s">
        <v>41</v>
      </c>
      <c r="G15" t="s">
        <v>650</v>
      </c>
      <c r="H15">
        <v>221</v>
      </c>
      <c r="I15" s="1">
        <v>30803</v>
      </c>
      <c r="J15">
        <v>33</v>
      </c>
      <c r="K15" t="s">
        <v>482</v>
      </c>
      <c r="L15" t="s">
        <v>44</v>
      </c>
      <c r="M15" t="s">
        <v>45</v>
      </c>
      <c r="N15">
        <v>11</v>
      </c>
      <c r="O15" t="s">
        <v>46</v>
      </c>
      <c r="P15" t="s">
        <v>47</v>
      </c>
      <c r="Q15" t="s">
        <v>48</v>
      </c>
      <c r="R15">
        <v>74</v>
      </c>
      <c r="S15">
        <v>17</v>
      </c>
      <c r="T15">
        <v>21</v>
      </c>
      <c r="U15">
        <v>38</v>
      </c>
      <c r="V15">
        <v>175</v>
      </c>
    </row>
    <row r="16" spans="1:22" x14ac:dyDescent="0.25">
      <c r="A16" t="s">
        <v>1998</v>
      </c>
      <c r="B16">
        <v>4609</v>
      </c>
      <c r="C16" t="s">
        <v>678</v>
      </c>
      <c r="D16" t="s">
        <v>307</v>
      </c>
      <c r="E16">
        <v>11</v>
      </c>
      <c r="F16" t="s">
        <v>41</v>
      </c>
      <c r="G16" t="s">
        <v>662</v>
      </c>
      <c r="H16">
        <v>199</v>
      </c>
      <c r="I16" s="1">
        <v>32584</v>
      </c>
      <c r="J16">
        <v>29</v>
      </c>
      <c r="K16" t="s">
        <v>679</v>
      </c>
      <c r="L16" t="s">
        <v>35</v>
      </c>
      <c r="M16" t="s">
        <v>45</v>
      </c>
      <c r="N16">
        <v>23</v>
      </c>
      <c r="O16" t="s">
        <v>283</v>
      </c>
      <c r="P16" t="s">
        <v>284</v>
      </c>
      <c r="Q16" t="s">
        <v>285</v>
      </c>
      <c r="R16">
        <v>81</v>
      </c>
      <c r="S16">
        <v>22</v>
      </c>
      <c r="T16">
        <v>31</v>
      </c>
      <c r="U16">
        <v>53</v>
      </c>
      <c r="V16">
        <v>197</v>
      </c>
    </row>
    <row r="17" spans="1:22" x14ac:dyDescent="0.25">
      <c r="A17" t="s">
        <v>1998</v>
      </c>
      <c r="B17">
        <v>4264</v>
      </c>
      <c r="C17" t="s">
        <v>680</v>
      </c>
      <c r="D17" t="s">
        <v>681</v>
      </c>
      <c r="E17">
        <v>19</v>
      </c>
      <c r="F17" t="s">
        <v>41</v>
      </c>
      <c r="G17" t="s">
        <v>662</v>
      </c>
      <c r="H17">
        <v>210</v>
      </c>
      <c r="I17" s="1">
        <v>32104</v>
      </c>
      <c r="J17">
        <v>30</v>
      </c>
      <c r="K17" t="s">
        <v>367</v>
      </c>
      <c r="L17" t="s">
        <v>35</v>
      </c>
      <c r="M17" t="s">
        <v>45</v>
      </c>
      <c r="N17">
        <v>5</v>
      </c>
      <c r="O17" t="s">
        <v>438</v>
      </c>
      <c r="P17" t="s">
        <v>439</v>
      </c>
      <c r="Q17" t="s">
        <v>440</v>
      </c>
      <c r="R17">
        <v>82</v>
      </c>
      <c r="S17">
        <v>23</v>
      </c>
      <c r="T17">
        <v>63</v>
      </c>
      <c r="U17">
        <v>86</v>
      </c>
      <c r="V17">
        <v>162</v>
      </c>
    </row>
    <row r="18" spans="1:22" x14ac:dyDescent="0.25">
      <c r="A18" t="s">
        <v>1998</v>
      </c>
      <c r="B18">
        <v>5539</v>
      </c>
      <c r="C18" t="s">
        <v>682</v>
      </c>
      <c r="D18" t="s">
        <v>175</v>
      </c>
      <c r="E18">
        <v>37</v>
      </c>
      <c r="F18" t="s">
        <v>41</v>
      </c>
      <c r="G18" t="s">
        <v>650</v>
      </c>
      <c r="H18">
        <v>195</v>
      </c>
      <c r="I18" s="1">
        <v>33538</v>
      </c>
      <c r="J18">
        <v>26</v>
      </c>
      <c r="K18" t="s">
        <v>683</v>
      </c>
      <c r="L18" t="s">
        <v>44</v>
      </c>
      <c r="M18" t="s">
        <v>27</v>
      </c>
      <c r="N18">
        <v>13</v>
      </c>
      <c r="O18" t="s">
        <v>228</v>
      </c>
      <c r="P18" t="s">
        <v>229</v>
      </c>
      <c r="Q18" t="s">
        <v>230</v>
      </c>
      <c r="R18">
        <v>7</v>
      </c>
      <c r="S18">
        <v>0</v>
      </c>
      <c r="T18">
        <v>0</v>
      </c>
      <c r="U18">
        <v>0</v>
      </c>
      <c r="V18">
        <v>10</v>
      </c>
    </row>
    <row r="19" spans="1:22" x14ac:dyDescent="0.25">
      <c r="A19" t="s">
        <v>1998</v>
      </c>
      <c r="B19">
        <v>4527</v>
      </c>
      <c r="C19" t="s">
        <v>682</v>
      </c>
      <c r="D19" t="s">
        <v>684</v>
      </c>
      <c r="E19">
        <v>12</v>
      </c>
      <c r="F19" t="s">
        <v>23</v>
      </c>
      <c r="G19" t="s">
        <v>662</v>
      </c>
      <c r="H19">
        <v>203</v>
      </c>
      <c r="I19" s="1">
        <v>32783</v>
      </c>
      <c r="J19">
        <v>28</v>
      </c>
      <c r="K19" t="s">
        <v>685</v>
      </c>
      <c r="L19" t="s">
        <v>26</v>
      </c>
      <c r="M19" t="s">
        <v>45</v>
      </c>
      <c r="N19">
        <v>8</v>
      </c>
      <c r="O19" t="s">
        <v>106</v>
      </c>
      <c r="P19" t="s">
        <v>107</v>
      </c>
      <c r="Q19" t="s">
        <v>108</v>
      </c>
      <c r="R19">
        <v>82</v>
      </c>
      <c r="S19">
        <v>13</v>
      </c>
      <c r="T19">
        <v>43</v>
      </c>
      <c r="U19">
        <v>56</v>
      </c>
      <c r="V19">
        <v>173</v>
      </c>
    </row>
    <row r="20" spans="1:22" x14ac:dyDescent="0.25">
      <c r="A20" t="s">
        <v>1998</v>
      </c>
      <c r="B20">
        <v>5913</v>
      </c>
      <c r="C20" t="s">
        <v>682</v>
      </c>
      <c r="D20" t="s">
        <v>235</v>
      </c>
      <c r="E20">
        <v>56</v>
      </c>
      <c r="F20" t="s">
        <v>51</v>
      </c>
      <c r="G20" t="s">
        <v>654</v>
      </c>
      <c r="H20">
        <v>214</v>
      </c>
      <c r="I20" s="1">
        <v>34881</v>
      </c>
      <c r="J20">
        <v>22</v>
      </c>
      <c r="K20" t="s">
        <v>382</v>
      </c>
      <c r="L20" t="s">
        <v>44</v>
      </c>
      <c r="M20" t="s">
        <v>45</v>
      </c>
      <c r="N20">
        <v>15</v>
      </c>
      <c r="O20" t="s">
        <v>253</v>
      </c>
      <c r="P20" t="s">
        <v>254</v>
      </c>
      <c r="Q20" t="s">
        <v>255</v>
      </c>
      <c r="R20">
        <v>32</v>
      </c>
      <c r="S20">
        <v>2</v>
      </c>
      <c r="T20">
        <v>2</v>
      </c>
      <c r="U20">
        <v>4</v>
      </c>
      <c r="V20">
        <v>36</v>
      </c>
    </row>
    <row r="21" spans="1:22" x14ac:dyDescent="0.25">
      <c r="A21" t="s">
        <v>1998</v>
      </c>
      <c r="B21">
        <v>10092</v>
      </c>
      <c r="C21" t="s">
        <v>686</v>
      </c>
      <c r="D21" t="s">
        <v>687</v>
      </c>
      <c r="E21">
        <v>73</v>
      </c>
      <c r="F21" t="s">
        <v>51</v>
      </c>
      <c r="G21" t="s">
        <v>662</v>
      </c>
      <c r="H21">
        <v>205</v>
      </c>
      <c r="I21" s="1">
        <v>34915</v>
      </c>
      <c r="J21">
        <v>22</v>
      </c>
      <c r="K21" t="s">
        <v>135</v>
      </c>
      <c r="L21" t="s">
        <v>26</v>
      </c>
      <c r="M21" t="s">
        <v>27</v>
      </c>
      <c r="N21">
        <v>15</v>
      </c>
      <c r="O21" t="s">
        <v>253</v>
      </c>
      <c r="P21" t="s">
        <v>254</v>
      </c>
      <c r="Q21" t="s">
        <v>255</v>
      </c>
      <c r="R21">
        <v>14</v>
      </c>
      <c r="S21">
        <v>3</v>
      </c>
      <c r="T21">
        <v>1</v>
      </c>
      <c r="U21">
        <v>4</v>
      </c>
      <c r="V21">
        <v>16</v>
      </c>
    </row>
    <row r="22" spans="1:22" x14ac:dyDescent="0.25">
      <c r="A22" t="s">
        <v>1998</v>
      </c>
      <c r="B22">
        <v>11708</v>
      </c>
      <c r="C22" t="s">
        <v>688</v>
      </c>
      <c r="D22" t="s">
        <v>689</v>
      </c>
      <c r="E22">
        <v>49</v>
      </c>
      <c r="F22" t="s">
        <v>41</v>
      </c>
      <c r="G22" t="s">
        <v>645</v>
      </c>
      <c r="H22">
        <v>187</v>
      </c>
      <c r="I22" s="1">
        <v>35047</v>
      </c>
      <c r="J22">
        <v>22</v>
      </c>
      <c r="K22" t="s">
        <v>296</v>
      </c>
      <c r="L22" t="s">
        <v>297</v>
      </c>
      <c r="M22" t="s">
        <v>27</v>
      </c>
      <c r="N22">
        <v>17</v>
      </c>
      <c r="O22" t="s">
        <v>264</v>
      </c>
      <c r="P22" t="s">
        <v>265</v>
      </c>
      <c r="Q22" t="s">
        <v>266</v>
      </c>
      <c r="R22">
        <v>30</v>
      </c>
      <c r="S22">
        <v>5</v>
      </c>
      <c r="T22">
        <v>7</v>
      </c>
      <c r="U22">
        <v>12</v>
      </c>
      <c r="V22">
        <v>20</v>
      </c>
    </row>
    <row r="23" spans="1:22" x14ac:dyDescent="0.25">
      <c r="A23" t="s">
        <v>1998</v>
      </c>
      <c r="B23">
        <v>11825</v>
      </c>
      <c r="C23" t="s">
        <v>690</v>
      </c>
      <c r="D23" t="s">
        <v>691</v>
      </c>
      <c r="E23">
        <v>24</v>
      </c>
      <c r="F23" t="s">
        <v>51</v>
      </c>
      <c r="G23" t="s">
        <v>645</v>
      </c>
      <c r="H23">
        <v>190</v>
      </c>
      <c r="I23" s="1">
        <v>34372</v>
      </c>
      <c r="J23">
        <v>24</v>
      </c>
      <c r="K23" t="s">
        <v>602</v>
      </c>
      <c r="L23" t="s">
        <v>44</v>
      </c>
      <c r="M23" t="s">
        <v>27</v>
      </c>
      <c r="N23">
        <v>5</v>
      </c>
      <c r="O23" t="s">
        <v>438</v>
      </c>
      <c r="P23" t="s">
        <v>439</v>
      </c>
      <c r="Q23" t="s">
        <v>440</v>
      </c>
      <c r="R23">
        <v>3</v>
      </c>
      <c r="S23">
        <v>0</v>
      </c>
      <c r="T23">
        <v>0</v>
      </c>
      <c r="U23">
        <v>0</v>
      </c>
      <c r="V23">
        <v>2</v>
      </c>
    </row>
    <row r="24" spans="1:22" x14ac:dyDescent="0.25">
      <c r="A24" t="s">
        <v>1998</v>
      </c>
      <c r="B24">
        <v>5205</v>
      </c>
      <c r="C24" t="s">
        <v>692</v>
      </c>
      <c r="D24" t="s">
        <v>414</v>
      </c>
      <c r="E24">
        <v>45</v>
      </c>
      <c r="F24" t="s">
        <v>82</v>
      </c>
      <c r="G24" t="s">
        <v>662</v>
      </c>
      <c r="H24">
        <v>207</v>
      </c>
      <c r="I24" s="1">
        <v>32955</v>
      </c>
      <c r="J24">
        <v>28</v>
      </c>
      <c r="K24" t="s">
        <v>117</v>
      </c>
      <c r="L24" t="s">
        <v>26</v>
      </c>
      <c r="M24" t="s">
        <v>45</v>
      </c>
      <c r="N24">
        <v>22</v>
      </c>
      <c r="O24" t="s">
        <v>61</v>
      </c>
      <c r="P24" t="s">
        <v>62</v>
      </c>
      <c r="Q24" t="s">
        <v>63</v>
      </c>
      <c r="R24">
        <v>59</v>
      </c>
      <c r="S24">
        <v>2</v>
      </c>
      <c r="T24">
        <v>11</v>
      </c>
      <c r="U24">
        <v>13</v>
      </c>
      <c r="V24">
        <v>80</v>
      </c>
    </row>
    <row r="25" spans="1:22" x14ac:dyDescent="0.25">
      <c r="A25" t="s">
        <v>1998</v>
      </c>
      <c r="B25">
        <v>5241</v>
      </c>
      <c r="C25" t="s">
        <v>693</v>
      </c>
      <c r="D25" t="s">
        <v>694</v>
      </c>
      <c r="E25">
        <v>16</v>
      </c>
      <c r="F25" t="s">
        <v>41</v>
      </c>
      <c r="G25" t="s">
        <v>650</v>
      </c>
      <c r="H25">
        <v>213</v>
      </c>
      <c r="I25" s="1">
        <v>34944</v>
      </c>
      <c r="J25">
        <v>22</v>
      </c>
      <c r="K25" t="s">
        <v>695</v>
      </c>
      <c r="L25" t="s">
        <v>53</v>
      </c>
      <c r="M25" t="s">
        <v>45</v>
      </c>
      <c r="N25">
        <v>4</v>
      </c>
      <c r="O25" t="s">
        <v>314</v>
      </c>
      <c r="P25" t="s">
        <v>315</v>
      </c>
      <c r="Q25" t="s">
        <v>316</v>
      </c>
      <c r="R25">
        <v>62</v>
      </c>
      <c r="S25">
        <v>21</v>
      </c>
      <c r="T25">
        <v>31</v>
      </c>
      <c r="U25">
        <v>52</v>
      </c>
      <c r="V25">
        <v>142</v>
      </c>
    </row>
    <row r="26" spans="1:22" x14ac:dyDescent="0.25">
      <c r="A26" t="s">
        <v>1998</v>
      </c>
      <c r="B26">
        <v>4936</v>
      </c>
      <c r="C26" t="s">
        <v>696</v>
      </c>
      <c r="D26" t="s">
        <v>154</v>
      </c>
      <c r="E26">
        <v>44</v>
      </c>
      <c r="F26" t="s">
        <v>82</v>
      </c>
      <c r="G26" t="s">
        <v>662</v>
      </c>
      <c r="H26">
        <v>196</v>
      </c>
      <c r="I26" s="1">
        <v>32298</v>
      </c>
      <c r="J26">
        <v>29</v>
      </c>
      <c r="K26" t="s">
        <v>602</v>
      </c>
      <c r="L26" t="s">
        <v>44</v>
      </c>
      <c r="M26" t="s">
        <v>45</v>
      </c>
      <c r="N26">
        <v>23</v>
      </c>
      <c r="O26" t="s">
        <v>283</v>
      </c>
      <c r="P26" t="s">
        <v>284</v>
      </c>
      <c r="Q26" t="s">
        <v>285</v>
      </c>
      <c r="R26">
        <v>23</v>
      </c>
      <c r="S26">
        <v>1</v>
      </c>
      <c r="T26">
        <v>1</v>
      </c>
      <c r="U26">
        <v>2</v>
      </c>
      <c r="V26">
        <v>16</v>
      </c>
    </row>
    <row r="27" spans="1:22" x14ac:dyDescent="0.25">
      <c r="A27" t="s">
        <v>1998</v>
      </c>
      <c r="B27">
        <v>5611</v>
      </c>
      <c r="C27" t="s">
        <v>697</v>
      </c>
      <c r="D27" t="s">
        <v>698</v>
      </c>
      <c r="E27">
        <v>13</v>
      </c>
      <c r="F27" t="s">
        <v>41</v>
      </c>
      <c r="G27" t="s">
        <v>645</v>
      </c>
      <c r="H27">
        <v>189</v>
      </c>
      <c r="I27" s="1">
        <v>35576</v>
      </c>
      <c r="J27">
        <v>20</v>
      </c>
      <c r="K27" t="s">
        <v>585</v>
      </c>
      <c r="L27" t="s">
        <v>26</v>
      </c>
      <c r="M27" t="s">
        <v>27</v>
      </c>
      <c r="N27">
        <v>8</v>
      </c>
      <c r="O27" t="s">
        <v>106</v>
      </c>
      <c r="P27" t="s">
        <v>107</v>
      </c>
      <c r="Q27" t="s">
        <v>108</v>
      </c>
      <c r="R27">
        <v>2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1998</v>
      </c>
      <c r="B28">
        <v>4339</v>
      </c>
      <c r="C28" t="s">
        <v>699</v>
      </c>
      <c r="D28" t="s">
        <v>700</v>
      </c>
      <c r="E28">
        <v>16</v>
      </c>
      <c r="F28" t="s">
        <v>41</v>
      </c>
      <c r="G28" t="s">
        <v>645</v>
      </c>
      <c r="H28">
        <v>205</v>
      </c>
      <c r="I28" s="1">
        <v>31784</v>
      </c>
      <c r="J28">
        <v>31</v>
      </c>
      <c r="K28" t="s">
        <v>701</v>
      </c>
      <c r="L28" t="s">
        <v>26</v>
      </c>
      <c r="M28" t="s">
        <v>45</v>
      </c>
      <c r="N28">
        <v>18</v>
      </c>
      <c r="O28" t="s">
        <v>36</v>
      </c>
      <c r="P28" t="s">
        <v>37</v>
      </c>
      <c r="Q28" t="s">
        <v>38</v>
      </c>
      <c r="R28">
        <v>9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t="s">
        <v>1998</v>
      </c>
      <c r="B29">
        <v>4456</v>
      </c>
      <c r="C29" t="s">
        <v>702</v>
      </c>
      <c r="D29" t="s">
        <v>703</v>
      </c>
      <c r="E29">
        <v>83</v>
      </c>
      <c r="F29" t="s">
        <v>41</v>
      </c>
      <c r="G29" t="s">
        <v>650</v>
      </c>
      <c r="H29">
        <v>218</v>
      </c>
      <c r="I29" s="1">
        <v>31336</v>
      </c>
      <c r="J29">
        <v>32</v>
      </c>
      <c r="K29" t="s">
        <v>236</v>
      </c>
      <c r="L29" t="s">
        <v>26</v>
      </c>
      <c r="M29" t="s">
        <v>45</v>
      </c>
      <c r="N29">
        <v>5</v>
      </c>
      <c r="O29" t="s">
        <v>438</v>
      </c>
      <c r="P29" t="s">
        <v>439</v>
      </c>
      <c r="Q29" t="s">
        <v>440</v>
      </c>
      <c r="R29">
        <v>81</v>
      </c>
      <c r="S29">
        <v>13</v>
      </c>
      <c r="T29">
        <v>17</v>
      </c>
      <c r="U29">
        <v>30</v>
      </c>
      <c r="V29">
        <v>100</v>
      </c>
    </row>
    <row r="30" spans="1:22" x14ac:dyDescent="0.25">
      <c r="A30" t="s">
        <v>1998</v>
      </c>
      <c r="B30">
        <v>5002</v>
      </c>
      <c r="C30" t="s">
        <v>704</v>
      </c>
      <c r="D30" t="s">
        <v>705</v>
      </c>
      <c r="E30">
        <v>28</v>
      </c>
      <c r="F30" t="s">
        <v>82</v>
      </c>
      <c r="G30" t="s">
        <v>641</v>
      </c>
      <c r="H30">
        <v>200</v>
      </c>
      <c r="I30" s="1">
        <v>33943</v>
      </c>
      <c r="J30">
        <v>25</v>
      </c>
      <c r="K30" t="s">
        <v>161</v>
      </c>
      <c r="L30" t="s">
        <v>26</v>
      </c>
      <c r="M30" t="s">
        <v>45</v>
      </c>
      <c r="N30">
        <v>14</v>
      </c>
      <c r="O30" t="s">
        <v>136</v>
      </c>
      <c r="P30" t="s">
        <v>137</v>
      </c>
      <c r="Q30" t="s">
        <v>138</v>
      </c>
      <c r="R30">
        <v>74</v>
      </c>
      <c r="S30">
        <v>4</v>
      </c>
      <c r="T30">
        <v>24</v>
      </c>
      <c r="U30">
        <v>28</v>
      </c>
      <c r="V30">
        <v>118</v>
      </c>
    </row>
    <row r="31" spans="1:22" x14ac:dyDescent="0.25">
      <c r="A31" t="s">
        <v>1998</v>
      </c>
      <c r="B31">
        <v>5194</v>
      </c>
      <c r="C31" t="s">
        <v>706</v>
      </c>
      <c r="D31" t="s">
        <v>411</v>
      </c>
      <c r="E31">
        <v>28</v>
      </c>
      <c r="F31" t="s">
        <v>23</v>
      </c>
      <c r="G31" t="s">
        <v>641</v>
      </c>
      <c r="H31">
        <v>203</v>
      </c>
      <c r="I31" s="1">
        <v>33371</v>
      </c>
      <c r="J31">
        <v>26</v>
      </c>
      <c r="K31" t="s">
        <v>707</v>
      </c>
      <c r="L31" t="s">
        <v>26</v>
      </c>
      <c r="M31" t="s">
        <v>45</v>
      </c>
      <c r="N31">
        <v>9</v>
      </c>
      <c r="O31" t="s">
        <v>379</v>
      </c>
      <c r="P31" t="s">
        <v>107</v>
      </c>
      <c r="Q31" t="s">
        <v>380</v>
      </c>
      <c r="R31">
        <v>5</v>
      </c>
      <c r="S31">
        <v>0</v>
      </c>
      <c r="T31">
        <v>0</v>
      </c>
      <c r="U31">
        <v>0</v>
      </c>
      <c r="V31">
        <v>5</v>
      </c>
    </row>
    <row r="32" spans="1:22" x14ac:dyDescent="0.25">
      <c r="A32" t="s">
        <v>1998</v>
      </c>
      <c r="B32">
        <v>4459</v>
      </c>
      <c r="C32" t="s">
        <v>708</v>
      </c>
      <c r="D32" t="s">
        <v>154</v>
      </c>
      <c r="E32">
        <v>39</v>
      </c>
      <c r="F32" t="s">
        <v>23</v>
      </c>
      <c r="G32" t="s">
        <v>645</v>
      </c>
      <c r="H32">
        <v>203</v>
      </c>
      <c r="I32" s="1">
        <v>32300</v>
      </c>
      <c r="J32">
        <v>29</v>
      </c>
      <c r="K32" t="s">
        <v>709</v>
      </c>
      <c r="L32" t="s">
        <v>26</v>
      </c>
      <c r="M32" t="s">
        <v>45</v>
      </c>
      <c r="N32">
        <v>11</v>
      </c>
      <c r="O32" t="s">
        <v>46</v>
      </c>
      <c r="P32" t="s">
        <v>47</v>
      </c>
      <c r="Q32" t="s">
        <v>48</v>
      </c>
      <c r="R32">
        <v>49</v>
      </c>
      <c r="S32">
        <v>3</v>
      </c>
      <c r="T32">
        <v>5</v>
      </c>
      <c r="U32">
        <v>8</v>
      </c>
      <c r="V32">
        <v>79</v>
      </c>
    </row>
    <row r="33" spans="1:22" x14ac:dyDescent="0.25">
      <c r="A33" t="s">
        <v>1998</v>
      </c>
      <c r="B33">
        <v>5444</v>
      </c>
      <c r="C33" t="s">
        <v>710</v>
      </c>
      <c r="D33" t="s">
        <v>711</v>
      </c>
      <c r="E33">
        <v>78</v>
      </c>
      <c r="F33" t="s">
        <v>23</v>
      </c>
      <c r="G33" t="s">
        <v>645</v>
      </c>
      <c r="H33">
        <v>198</v>
      </c>
      <c r="I33" s="1">
        <v>31112</v>
      </c>
      <c r="J33">
        <v>33</v>
      </c>
      <c r="K33" t="s">
        <v>712</v>
      </c>
      <c r="L33" t="s">
        <v>84</v>
      </c>
      <c r="M33" t="s">
        <v>45</v>
      </c>
      <c r="N33">
        <v>6</v>
      </c>
      <c r="O33" t="s">
        <v>196</v>
      </c>
      <c r="P33" t="s">
        <v>197</v>
      </c>
      <c r="Q33" t="s">
        <v>198</v>
      </c>
      <c r="R33">
        <v>82</v>
      </c>
      <c r="S33">
        <v>4</v>
      </c>
      <c r="T33">
        <v>4</v>
      </c>
      <c r="U33">
        <v>8</v>
      </c>
      <c r="V33">
        <v>90</v>
      </c>
    </row>
    <row r="34" spans="1:22" x14ac:dyDescent="0.25">
      <c r="A34" t="s">
        <v>1998</v>
      </c>
      <c r="B34">
        <v>4707</v>
      </c>
      <c r="C34" t="s">
        <v>713</v>
      </c>
      <c r="D34" t="s">
        <v>714</v>
      </c>
      <c r="E34">
        <v>14</v>
      </c>
      <c r="F34" t="s">
        <v>23</v>
      </c>
      <c r="G34" t="s">
        <v>641</v>
      </c>
      <c r="H34">
        <v>209</v>
      </c>
      <c r="I34" s="1">
        <v>32707</v>
      </c>
      <c r="J34">
        <v>28</v>
      </c>
      <c r="K34" t="s">
        <v>99</v>
      </c>
      <c r="L34" t="s">
        <v>26</v>
      </c>
      <c r="M34" t="s">
        <v>45</v>
      </c>
      <c r="N34">
        <v>27</v>
      </c>
      <c r="O34" t="s">
        <v>237</v>
      </c>
      <c r="P34" t="s">
        <v>238</v>
      </c>
      <c r="Q34" t="s">
        <v>239</v>
      </c>
      <c r="R34">
        <v>81</v>
      </c>
      <c r="S34">
        <v>26</v>
      </c>
      <c r="T34">
        <v>43</v>
      </c>
      <c r="U34">
        <v>69</v>
      </c>
      <c r="V34">
        <v>201</v>
      </c>
    </row>
    <row r="35" spans="1:22" x14ac:dyDescent="0.25">
      <c r="A35" t="s">
        <v>1998</v>
      </c>
      <c r="B35">
        <v>5059</v>
      </c>
      <c r="C35" t="s">
        <v>713</v>
      </c>
      <c r="D35" t="s">
        <v>715</v>
      </c>
      <c r="E35">
        <v>8</v>
      </c>
      <c r="F35" t="s">
        <v>82</v>
      </c>
      <c r="G35" t="s">
        <v>641</v>
      </c>
      <c r="H35">
        <v>198</v>
      </c>
      <c r="I35" s="1">
        <v>31984</v>
      </c>
      <c r="J35">
        <v>30</v>
      </c>
      <c r="K35" t="s">
        <v>99</v>
      </c>
      <c r="L35" t="s">
        <v>26</v>
      </c>
      <c r="M35" t="s">
        <v>45</v>
      </c>
      <c r="N35">
        <v>14</v>
      </c>
      <c r="O35" t="s">
        <v>136</v>
      </c>
      <c r="P35" t="s">
        <v>137</v>
      </c>
      <c r="Q35" t="s">
        <v>138</v>
      </c>
      <c r="R35">
        <v>73</v>
      </c>
      <c r="S35">
        <v>4</v>
      </c>
      <c r="T35">
        <v>13</v>
      </c>
      <c r="U35">
        <v>17</v>
      </c>
      <c r="V35">
        <v>68</v>
      </c>
    </row>
    <row r="36" spans="1:22" x14ac:dyDescent="0.25">
      <c r="A36" t="s">
        <v>1998</v>
      </c>
      <c r="B36">
        <v>5169</v>
      </c>
      <c r="C36" t="s">
        <v>716</v>
      </c>
      <c r="D36" t="s">
        <v>717</v>
      </c>
      <c r="E36">
        <v>8</v>
      </c>
      <c r="F36" t="s">
        <v>51</v>
      </c>
      <c r="G36" t="s">
        <v>641</v>
      </c>
      <c r="H36">
        <v>195</v>
      </c>
      <c r="I36" s="1">
        <v>33569</v>
      </c>
      <c r="J36">
        <v>26</v>
      </c>
      <c r="K36" t="s">
        <v>718</v>
      </c>
      <c r="L36" t="s">
        <v>44</v>
      </c>
      <c r="M36" t="s">
        <v>45</v>
      </c>
      <c r="N36">
        <v>7</v>
      </c>
      <c r="O36" t="s">
        <v>85</v>
      </c>
      <c r="P36" t="s">
        <v>86</v>
      </c>
      <c r="Q36" t="s">
        <v>87</v>
      </c>
      <c r="R36">
        <v>65</v>
      </c>
      <c r="S36">
        <v>8</v>
      </c>
      <c r="T36">
        <v>11</v>
      </c>
      <c r="U36">
        <v>19</v>
      </c>
      <c r="V36">
        <v>101</v>
      </c>
    </row>
    <row r="37" spans="1:22" x14ac:dyDescent="0.25">
      <c r="A37" t="s">
        <v>1998</v>
      </c>
      <c r="B37">
        <v>5415</v>
      </c>
      <c r="C37" t="s">
        <v>716</v>
      </c>
      <c r="D37" t="s">
        <v>276</v>
      </c>
      <c r="E37">
        <v>93</v>
      </c>
      <c r="F37" t="s">
        <v>41</v>
      </c>
      <c r="G37" t="s">
        <v>662</v>
      </c>
      <c r="H37">
        <v>200</v>
      </c>
      <c r="I37" s="1">
        <v>35236</v>
      </c>
      <c r="J37">
        <v>21</v>
      </c>
      <c r="K37" t="s">
        <v>719</v>
      </c>
      <c r="L37" t="s">
        <v>26</v>
      </c>
      <c r="M37" t="s">
        <v>45</v>
      </c>
      <c r="N37">
        <v>23</v>
      </c>
      <c r="O37" t="s">
        <v>283</v>
      </c>
      <c r="P37" t="s">
        <v>284</v>
      </c>
      <c r="Q37" t="s">
        <v>285</v>
      </c>
      <c r="R37">
        <v>81</v>
      </c>
      <c r="S37">
        <v>13</v>
      </c>
      <c r="T37">
        <v>13</v>
      </c>
      <c r="U37">
        <v>26</v>
      </c>
      <c r="V37">
        <v>122</v>
      </c>
    </row>
    <row r="38" spans="1:22" x14ac:dyDescent="0.25">
      <c r="A38" t="s">
        <v>1998</v>
      </c>
      <c r="B38">
        <v>10168</v>
      </c>
      <c r="C38" t="s">
        <v>720</v>
      </c>
      <c r="D38" t="s">
        <v>422</v>
      </c>
      <c r="E38">
        <v>83</v>
      </c>
      <c r="F38" t="s">
        <v>82</v>
      </c>
      <c r="G38" t="s">
        <v>662</v>
      </c>
      <c r="H38">
        <v>204</v>
      </c>
      <c r="I38" s="1">
        <v>34479</v>
      </c>
      <c r="J38">
        <v>23</v>
      </c>
      <c r="K38" t="s">
        <v>252</v>
      </c>
      <c r="L38" t="s">
        <v>26</v>
      </c>
      <c r="M38" t="s">
        <v>27</v>
      </c>
      <c r="N38">
        <v>24</v>
      </c>
      <c r="O38" t="s">
        <v>142</v>
      </c>
      <c r="P38" t="s">
        <v>143</v>
      </c>
      <c r="Q38" t="s">
        <v>144</v>
      </c>
      <c r="R38">
        <v>62</v>
      </c>
      <c r="S38">
        <v>3</v>
      </c>
      <c r="T38">
        <v>12</v>
      </c>
      <c r="U38">
        <v>15</v>
      </c>
      <c r="V38">
        <v>69</v>
      </c>
    </row>
    <row r="39" spans="1:22" x14ac:dyDescent="0.25">
      <c r="A39" t="s">
        <v>1998</v>
      </c>
      <c r="B39">
        <v>78</v>
      </c>
      <c r="C39" t="s">
        <v>721</v>
      </c>
      <c r="D39" t="s">
        <v>722</v>
      </c>
      <c r="E39">
        <v>37</v>
      </c>
      <c r="F39" t="s">
        <v>41</v>
      </c>
      <c r="G39" t="s">
        <v>662</v>
      </c>
      <c r="H39">
        <v>195</v>
      </c>
      <c r="I39" s="1">
        <v>31252</v>
      </c>
      <c r="J39">
        <v>32</v>
      </c>
      <c r="K39" t="s">
        <v>723</v>
      </c>
      <c r="L39" t="s">
        <v>26</v>
      </c>
      <c r="M39" t="s">
        <v>45</v>
      </c>
      <c r="N39">
        <v>11</v>
      </c>
      <c r="O39" t="s">
        <v>46</v>
      </c>
      <c r="P39" t="s">
        <v>47</v>
      </c>
      <c r="Q39" t="s">
        <v>48</v>
      </c>
      <c r="R39">
        <v>79</v>
      </c>
      <c r="S39">
        <v>21</v>
      </c>
      <c r="T39">
        <v>32</v>
      </c>
      <c r="U39">
        <v>53</v>
      </c>
      <c r="V39">
        <v>301</v>
      </c>
    </row>
    <row r="40" spans="1:22" x14ac:dyDescent="0.25">
      <c r="A40" t="s">
        <v>1998</v>
      </c>
      <c r="B40">
        <v>4545</v>
      </c>
      <c r="C40" t="s">
        <v>724</v>
      </c>
      <c r="D40" t="s">
        <v>725</v>
      </c>
      <c r="E40">
        <v>21</v>
      </c>
      <c r="F40" t="s">
        <v>41</v>
      </c>
      <c r="G40" t="s">
        <v>654</v>
      </c>
      <c r="H40">
        <v>219</v>
      </c>
      <c r="I40" s="1">
        <v>32296</v>
      </c>
      <c r="J40">
        <v>29</v>
      </c>
      <c r="K40" t="s">
        <v>726</v>
      </c>
      <c r="L40" t="s">
        <v>35</v>
      </c>
      <c r="M40" t="s">
        <v>45</v>
      </c>
      <c r="N40">
        <v>17</v>
      </c>
      <c r="O40" t="s">
        <v>264</v>
      </c>
      <c r="P40" t="s">
        <v>265</v>
      </c>
      <c r="Q40" t="s">
        <v>266</v>
      </c>
      <c r="R40">
        <v>82</v>
      </c>
      <c r="S40">
        <v>23</v>
      </c>
      <c r="T40">
        <v>11</v>
      </c>
      <c r="U40">
        <v>34</v>
      </c>
      <c r="V40">
        <v>153</v>
      </c>
    </row>
    <row r="41" spans="1:22" x14ac:dyDescent="0.25">
      <c r="A41" t="s">
        <v>1998</v>
      </c>
      <c r="B41">
        <v>4271</v>
      </c>
      <c r="C41" t="s">
        <v>727</v>
      </c>
      <c r="D41" t="s">
        <v>432</v>
      </c>
      <c r="E41">
        <v>1</v>
      </c>
      <c r="F41" t="s">
        <v>90</v>
      </c>
      <c r="G41" t="s">
        <v>645</v>
      </c>
      <c r="H41">
        <v>184</v>
      </c>
      <c r="I41" s="1">
        <v>32362</v>
      </c>
      <c r="J41">
        <v>29</v>
      </c>
      <c r="K41" t="s">
        <v>216</v>
      </c>
      <c r="L41" t="s">
        <v>26</v>
      </c>
      <c r="M41" t="s">
        <v>45</v>
      </c>
      <c r="N41">
        <v>29</v>
      </c>
      <c r="O41" t="s">
        <v>181</v>
      </c>
      <c r="P41" t="s">
        <v>182</v>
      </c>
      <c r="Q41" t="s">
        <v>183</v>
      </c>
      <c r="R41">
        <v>42</v>
      </c>
      <c r="S41">
        <v>0</v>
      </c>
      <c r="T41">
        <v>0</v>
      </c>
      <c r="U41">
        <v>0</v>
      </c>
    </row>
    <row r="42" spans="1:22" x14ac:dyDescent="0.25">
      <c r="A42" t="s">
        <v>1998</v>
      </c>
      <c r="B42">
        <v>5286</v>
      </c>
      <c r="C42" t="s">
        <v>728</v>
      </c>
      <c r="D42" t="s">
        <v>729</v>
      </c>
      <c r="E42">
        <v>20</v>
      </c>
      <c r="F42" t="s">
        <v>90</v>
      </c>
      <c r="G42" t="s">
        <v>654</v>
      </c>
      <c r="H42">
        <v>218</v>
      </c>
      <c r="I42" s="1">
        <v>31780</v>
      </c>
      <c r="J42">
        <v>31</v>
      </c>
      <c r="K42" t="s">
        <v>730</v>
      </c>
      <c r="L42" t="s">
        <v>60</v>
      </c>
      <c r="M42" t="s">
        <v>45</v>
      </c>
      <c r="N42">
        <v>4</v>
      </c>
      <c r="O42" t="s">
        <v>314</v>
      </c>
      <c r="P42" t="s">
        <v>315</v>
      </c>
      <c r="Q42" t="s">
        <v>316</v>
      </c>
      <c r="R42">
        <v>7</v>
      </c>
      <c r="S42">
        <v>0</v>
      </c>
      <c r="T42">
        <v>0</v>
      </c>
      <c r="U42">
        <v>0</v>
      </c>
    </row>
    <row r="43" spans="1:22" x14ac:dyDescent="0.25">
      <c r="A43" t="s">
        <v>1998</v>
      </c>
      <c r="B43">
        <v>10178</v>
      </c>
      <c r="C43" t="s">
        <v>731</v>
      </c>
      <c r="D43" t="s">
        <v>251</v>
      </c>
      <c r="E43">
        <v>59</v>
      </c>
      <c r="F43" t="s">
        <v>23</v>
      </c>
      <c r="G43" t="s">
        <v>645</v>
      </c>
      <c r="H43">
        <v>190</v>
      </c>
      <c r="I43" s="1">
        <v>34754</v>
      </c>
      <c r="J43">
        <v>23</v>
      </c>
      <c r="K43" t="s">
        <v>371</v>
      </c>
      <c r="L43" t="s">
        <v>26</v>
      </c>
      <c r="M43" t="s">
        <v>27</v>
      </c>
      <c r="N43">
        <v>16</v>
      </c>
      <c r="O43" t="s">
        <v>148</v>
      </c>
      <c r="P43" t="s">
        <v>149</v>
      </c>
      <c r="Q43" t="s">
        <v>150</v>
      </c>
      <c r="R43">
        <v>7</v>
      </c>
      <c r="S43">
        <v>0</v>
      </c>
      <c r="T43">
        <v>0</v>
      </c>
      <c r="U43">
        <v>0</v>
      </c>
      <c r="V43">
        <v>3</v>
      </c>
    </row>
    <row r="44" spans="1:22" x14ac:dyDescent="0.25">
      <c r="A44" t="s">
        <v>1998</v>
      </c>
      <c r="B44">
        <v>5404</v>
      </c>
      <c r="C44" t="s">
        <v>732</v>
      </c>
      <c r="D44" t="s">
        <v>733</v>
      </c>
      <c r="E44">
        <v>30</v>
      </c>
      <c r="F44" t="s">
        <v>90</v>
      </c>
      <c r="G44" t="s">
        <v>662</v>
      </c>
      <c r="H44">
        <v>177</v>
      </c>
      <c r="I44" s="1">
        <v>33432</v>
      </c>
      <c r="J44">
        <v>26</v>
      </c>
      <c r="K44" t="s">
        <v>734</v>
      </c>
      <c r="L44" t="s">
        <v>26</v>
      </c>
      <c r="M44" t="s">
        <v>45</v>
      </c>
      <c r="N44">
        <v>8</v>
      </c>
      <c r="O44" t="s">
        <v>106</v>
      </c>
      <c r="P44" t="s">
        <v>107</v>
      </c>
      <c r="Q44" t="s">
        <v>108</v>
      </c>
      <c r="R44">
        <v>18</v>
      </c>
      <c r="S44">
        <v>0</v>
      </c>
      <c r="T44">
        <v>0</v>
      </c>
      <c r="U44">
        <v>0</v>
      </c>
    </row>
    <row r="45" spans="1:22" x14ac:dyDescent="0.25">
      <c r="A45" t="s">
        <v>1998</v>
      </c>
      <c r="B45">
        <v>11550</v>
      </c>
      <c r="C45" t="s">
        <v>735</v>
      </c>
      <c r="D45" t="s">
        <v>522</v>
      </c>
      <c r="E45">
        <v>30</v>
      </c>
      <c r="F45" t="s">
        <v>90</v>
      </c>
      <c r="G45" t="s">
        <v>650</v>
      </c>
      <c r="H45">
        <v>213</v>
      </c>
      <c r="I45" s="1">
        <v>34455</v>
      </c>
      <c r="J45">
        <v>23</v>
      </c>
      <c r="K45" t="s">
        <v>736</v>
      </c>
      <c r="L45" t="s">
        <v>26</v>
      </c>
      <c r="M45" t="s">
        <v>27</v>
      </c>
      <c r="N45">
        <v>12</v>
      </c>
      <c r="O45" t="s">
        <v>168</v>
      </c>
      <c r="P45" t="s">
        <v>169</v>
      </c>
      <c r="Q45" t="s">
        <v>170</v>
      </c>
      <c r="R45">
        <v>2</v>
      </c>
      <c r="S45">
        <v>0</v>
      </c>
      <c r="T45">
        <v>0</v>
      </c>
      <c r="U45">
        <v>0</v>
      </c>
    </row>
    <row r="46" spans="1:22" x14ac:dyDescent="0.25">
      <c r="A46" t="s">
        <v>1998</v>
      </c>
      <c r="B46">
        <v>4258</v>
      </c>
      <c r="C46" t="s">
        <v>737</v>
      </c>
      <c r="D46" t="s">
        <v>531</v>
      </c>
      <c r="E46">
        <v>29</v>
      </c>
      <c r="F46" t="s">
        <v>23</v>
      </c>
      <c r="G46" t="s">
        <v>654</v>
      </c>
      <c r="H46">
        <v>223</v>
      </c>
      <c r="I46" s="1">
        <v>31480</v>
      </c>
      <c r="J46">
        <v>32</v>
      </c>
      <c r="K46" t="s">
        <v>685</v>
      </c>
      <c r="L46" t="s">
        <v>26</v>
      </c>
      <c r="M46" t="s">
        <v>45</v>
      </c>
      <c r="N46">
        <v>3</v>
      </c>
      <c r="O46" t="s">
        <v>54</v>
      </c>
      <c r="P46" t="s">
        <v>55</v>
      </c>
      <c r="Q46" t="s">
        <v>56</v>
      </c>
      <c r="R46">
        <v>11</v>
      </c>
      <c r="S46">
        <v>1</v>
      </c>
      <c r="T46">
        <v>0</v>
      </c>
      <c r="U46">
        <v>1</v>
      </c>
      <c r="V46">
        <v>8</v>
      </c>
    </row>
    <row r="47" spans="1:22" x14ac:dyDescent="0.25">
      <c r="A47" t="s">
        <v>1998</v>
      </c>
      <c r="B47">
        <v>3821</v>
      </c>
      <c r="C47" t="s">
        <v>738</v>
      </c>
      <c r="D47" t="s">
        <v>271</v>
      </c>
      <c r="E47">
        <v>2</v>
      </c>
      <c r="F47" t="s">
        <v>82</v>
      </c>
      <c r="G47" t="s">
        <v>662</v>
      </c>
      <c r="H47">
        <v>197</v>
      </c>
      <c r="I47" s="1">
        <v>29753</v>
      </c>
      <c r="J47">
        <v>36</v>
      </c>
      <c r="K47" t="s">
        <v>739</v>
      </c>
      <c r="L47" t="s">
        <v>26</v>
      </c>
      <c r="M47" t="s">
        <v>45</v>
      </c>
      <c r="N47">
        <v>29</v>
      </c>
      <c r="O47" t="s">
        <v>181</v>
      </c>
      <c r="P47" t="s">
        <v>182</v>
      </c>
      <c r="Q47" t="s">
        <v>183</v>
      </c>
      <c r="R47">
        <v>81</v>
      </c>
      <c r="S47">
        <v>3</v>
      </c>
      <c r="T47">
        <v>11</v>
      </c>
      <c r="U47">
        <v>14</v>
      </c>
      <c r="V47">
        <v>94</v>
      </c>
    </row>
    <row r="48" spans="1:22" x14ac:dyDescent="0.25">
      <c r="A48" t="s">
        <v>1998</v>
      </c>
      <c r="B48">
        <v>4561</v>
      </c>
      <c r="C48" t="s">
        <v>740</v>
      </c>
      <c r="D48" t="s">
        <v>556</v>
      </c>
      <c r="E48">
        <v>31</v>
      </c>
      <c r="F48" t="s">
        <v>90</v>
      </c>
      <c r="G48" t="s">
        <v>741</v>
      </c>
      <c r="H48">
        <v>225</v>
      </c>
      <c r="I48" s="1">
        <v>31737</v>
      </c>
      <c r="J48">
        <v>31</v>
      </c>
      <c r="K48" t="s">
        <v>742</v>
      </c>
      <c r="L48" t="s">
        <v>44</v>
      </c>
      <c r="M48" t="s">
        <v>45</v>
      </c>
      <c r="N48">
        <v>28</v>
      </c>
      <c r="O48" t="s">
        <v>665</v>
      </c>
      <c r="P48" t="s">
        <v>666</v>
      </c>
      <c r="Q48" t="s">
        <v>667</v>
      </c>
      <c r="R48">
        <v>39</v>
      </c>
      <c r="S48">
        <v>0</v>
      </c>
      <c r="T48">
        <v>0</v>
      </c>
      <c r="U48">
        <v>0</v>
      </c>
    </row>
    <row r="49" spans="1:22" x14ac:dyDescent="0.25">
      <c r="A49" t="s">
        <v>1998</v>
      </c>
      <c r="B49">
        <v>5395</v>
      </c>
      <c r="C49" t="s">
        <v>743</v>
      </c>
      <c r="D49" t="s">
        <v>104</v>
      </c>
      <c r="E49">
        <v>2</v>
      </c>
      <c r="F49" t="s">
        <v>82</v>
      </c>
      <c r="G49" t="s">
        <v>662</v>
      </c>
      <c r="H49">
        <v>210</v>
      </c>
      <c r="I49" s="1">
        <v>33069</v>
      </c>
      <c r="J49">
        <v>27</v>
      </c>
      <c r="K49" t="s">
        <v>744</v>
      </c>
      <c r="L49" t="s">
        <v>44</v>
      </c>
      <c r="M49" t="s">
        <v>45</v>
      </c>
      <c r="N49">
        <v>18</v>
      </c>
      <c r="O49" t="s">
        <v>36</v>
      </c>
      <c r="P49" t="s">
        <v>37</v>
      </c>
      <c r="Q49" t="s">
        <v>38</v>
      </c>
      <c r="R49">
        <v>29</v>
      </c>
      <c r="S49">
        <v>0</v>
      </c>
      <c r="T49">
        <v>7</v>
      </c>
      <c r="U49">
        <v>7</v>
      </c>
      <c r="V49">
        <v>17</v>
      </c>
    </row>
    <row r="50" spans="1:22" x14ac:dyDescent="0.25">
      <c r="A50" t="s">
        <v>1998</v>
      </c>
      <c r="B50">
        <v>8913</v>
      </c>
      <c r="C50" t="s">
        <v>745</v>
      </c>
      <c r="D50" t="s">
        <v>746</v>
      </c>
      <c r="E50">
        <v>28</v>
      </c>
      <c r="F50" t="s">
        <v>51</v>
      </c>
      <c r="G50" t="s">
        <v>645</v>
      </c>
      <c r="H50">
        <v>177</v>
      </c>
      <c r="I50" s="1">
        <v>34799</v>
      </c>
      <c r="J50">
        <v>23</v>
      </c>
      <c r="K50" t="s">
        <v>655</v>
      </c>
      <c r="L50" t="s">
        <v>656</v>
      </c>
      <c r="M50" t="s">
        <v>45</v>
      </c>
      <c r="N50">
        <v>19</v>
      </c>
      <c r="O50" t="s">
        <v>77</v>
      </c>
      <c r="P50" t="s">
        <v>78</v>
      </c>
      <c r="Q50" t="s">
        <v>79</v>
      </c>
      <c r="R50">
        <v>26</v>
      </c>
      <c r="S50">
        <v>6</v>
      </c>
      <c r="T50">
        <v>7</v>
      </c>
      <c r="U50">
        <v>13</v>
      </c>
      <c r="V50">
        <v>55</v>
      </c>
    </row>
    <row r="51" spans="1:22" x14ac:dyDescent="0.25">
      <c r="A51" t="s">
        <v>1998</v>
      </c>
      <c r="B51">
        <v>5201</v>
      </c>
      <c r="C51" t="s">
        <v>747</v>
      </c>
      <c r="D51" t="s">
        <v>194</v>
      </c>
      <c r="E51">
        <v>27</v>
      </c>
      <c r="F51" t="s">
        <v>41</v>
      </c>
      <c r="G51" t="s">
        <v>748</v>
      </c>
      <c r="H51">
        <v>218</v>
      </c>
      <c r="I51" s="1">
        <v>33802</v>
      </c>
      <c r="J51">
        <v>25</v>
      </c>
      <c r="K51" t="s">
        <v>482</v>
      </c>
      <c r="L51" t="s">
        <v>44</v>
      </c>
      <c r="M51" t="s">
        <v>45</v>
      </c>
      <c r="N51">
        <v>4</v>
      </c>
      <c r="O51" t="s">
        <v>314</v>
      </c>
      <c r="P51" t="s">
        <v>315</v>
      </c>
      <c r="Q51" t="s">
        <v>316</v>
      </c>
      <c r="R51">
        <v>54</v>
      </c>
      <c r="S51">
        <v>7</v>
      </c>
      <c r="T51">
        <v>7</v>
      </c>
      <c r="U51">
        <v>14</v>
      </c>
      <c r="V51">
        <v>91</v>
      </c>
    </row>
    <row r="52" spans="1:22" x14ac:dyDescent="0.25">
      <c r="A52" t="s">
        <v>1998</v>
      </c>
      <c r="B52">
        <v>5884</v>
      </c>
      <c r="C52" t="s">
        <v>749</v>
      </c>
      <c r="D52" t="s">
        <v>750</v>
      </c>
      <c r="E52">
        <v>64</v>
      </c>
      <c r="F52" t="s">
        <v>41</v>
      </c>
      <c r="G52" t="s">
        <v>645</v>
      </c>
      <c r="H52">
        <v>182</v>
      </c>
      <c r="I52" s="1">
        <v>34533</v>
      </c>
      <c r="J52">
        <v>23</v>
      </c>
      <c r="K52" t="s">
        <v>751</v>
      </c>
      <c r="L52" t="s">
        <v>26</v>
      </c>
      <c r="M52" t="s">
        <v>45</v>
      </c>
      <c r="N52">
        <v>7</v>
      </c>
      <c r="O52" t="s">
        <v>85</v>
      </c>
      <c r="P52" t="s">
        <v>86</v>
      </c>
      <c r="Q52" t="s">
        <v>87</v>
      </c>
      <c r="R52">
        <v>27</v>
      </c>
      <c r="S52">
        <v>3</v>
      </c>
      <c r="T52">
        <v>6</v>
      </c>
      <c r="U52">
        <v>9</v>
      </c>
      <c r="V52">
        <v>24</v>
      </c>
    </row>
    <row r="53" spans="1:22" x14ac:dyDescent="0.25">
      <c r="A53" t="s">
        <v>1998</v>
      </c>
      <c r="B53">
        <v>11492</v>
      </c>
      <c r="C53" t="s">
        <v>752</v>
      </c>
      <c r="D53" t="s">
        <v>387</v>
      </c>
      <c r="E53">
        <v>81</v>
      </c>
      <c r="F53" t="s">
        <v>23</v>
      </c>
      <c r="G53" t="s">
        <v>645</v>
      </c>
      <c r="H53">
        <v>201</v>
      </c>
      <c r="I53" s="1">
        <v>34772</v>
      </c>
      <c r="J53">
        <v>23</v>
      </c>
      <c r="K53" t="s">
        <v>753</v>
      </c>
      <c r="L53" t="s">
        <v>35</v>
      </c>
      <c r="M53" t="s">
        <v>27</v>
      </c>
      <c r="N53">
        <v>11</v>
      </c>
      <c r="O53" t="s">
        <v>46</v>
      </c>
      <c r="P53" t="s">
        <v>47</v>
      </c>
      <c r="Q53" t="s">
        <v>48</v>
      </c>
      <c r="R53">
        <v>19</v>
      </c>
      <c r="S53">
        <v>1</v>
      </c>
      <c r="T53">
        <v>1</v>
      </c>
      <c r="U53">
        <v>2</v>
      </c>
      <c r="V53">
        <v>26</v>
      </c>
    </row>
    <row r="54" spans="1:22" x14ac:dyDescent="0.25">
      <c r="A54" t="s">
        <v>1998</v>
      </c>
      <c r="B54">
        <v>4083</v>
      </c>
      <c r="C54" t="s">
        <v>754</v>
      </c>
      <c r="D54" t="s">
        <v>122</v>
      </c>
      <c r="E54">
        <v>14</v>
      </c>
      <c r="F54" t="s">
        <v>51</v>
      </c>
      <c r="G54" t="s">
        <v>654</v>
      </c>
      <c r="H54">
        <v>217</v>
      </c>
      <c r="I54" s="1">
        <v>31761</v>
      </c>
      <c r="J54">
        <v>31</v>
      </c>
      <c r="K54" t="s">
        <v>158</v>
      </c>
      <c r="L54" t="s">
        <v>26</v>
      </c>
      <c r="M54" t="s">
        <v>45</v>
      </c>
      <c r="N54">
        <v>13</v>
      </c>
      <c r="O54" t="s">
        <v>228</v>
      </c>
      <c r="P54" t="s">
        <v>229</v>
      </c>
      <c r="Q54" t="s">
        <v>230</v>
      </c>
      <c r="R54">
        <v>2</v>
      </c>
      <c r="S54">
        <v>0</v>
      </c>
      <c r="T54">
        <v>0</v>
      </c>
      <c r="U54">
        <v>0</v>
      </c>
      <c r="V54">
        <v>1</v>
      </c>
    </row>
    <row r="55" spans="1:22" x14ac:dyDescent="0.25">
      <c r="A55" t="s">
        <v>1998</v>
      </c>
      <c r="B55">
        <v>4890</v>
      </c>
      <c r="C55" t="s">
        <v>755</v>
      </c>
      <c r="D55" t="s">
        <v>756</v>
      </c>
      <c r="E55">
        <v>72</v>
      </c>
      <c r="F55" t="s">
        <v>90</v>
      </c>
      <c r="G55" t="s">
        <v>641</v>
      </c>
      <c r="H55">
        <v>182</v>
      </c>
      <c r="I55" s="1">
        <v>32406</v>
      </c>
      <c r="J55">
        <v>29</v>
      </c>
      <c r="K55" t="s">
        <v>468</v>
      </c>
      <c r="L55" t="s">
        <v>297</v>
      </c>
      <c r="M55" t="s">
        <v>45</v>
      </c>
      <c r="N55">
        <v>19</v>
      </c>
      <c r="O55" t="s">
        <v>77</v>
      </c>
      <c r="P55" t="s">
        <v>78</v>
      </c>
      <c r="Q55" t="s">
        <v>79</v>
      </c>
      <c r="R55">
        <v>65</v>
      </c>
      <c r="S55">
        <v>0</v>
      </c>
      <c r="T55">
        <v>0</v>
      </c>
      <c r="U55">
        <v>0</v>
      </c>
    </row>
    <row r="56" spans="1:22" x14ac:dyDescent="0.25">
      <c r="A56" t="s">
        <v>1998</v>
      </c>
      <c r="B56">
        <v>4538</v>
      </c>
      <c r="C56" t="s">
        <v>757</v>
      </c>
      <c r="D56" t="s">
        <v>758</v>
      </c>
      <c r="E56">
        <v>89</v>
      </c>
      <c r="F56" t="s">
        <v>23</v>
      </c>
      <c r="G56" t="s">
        <v>645</v>
      </c>
      <c r="H56">
        <v>210</v>
      </c>
      <c r="I56" s="1">
        <v>32858</v>
      </c>
      <c r="J56">
        <v>28</v>
      </c>
      <c r="K56" t="s">
        <v>759</v>
      </c>
      <c r="L56" t="s">
        <v>656</v>
      </c>
      <c r="M56" t="s">
        <v>45</v>
      </c>
      <c r="N56">
        <v>26</v>
      </c>
      <c r="O56" t="s">
        <v>335</v>
      </c>
      <c r="P56" t="s">
        <v>336</v>
      </c>
      <c r="Q56" t="s">
        <v>337</v>
      </c>
      <c r="R56">
        <v>81</v>
      </c>
      <c r="S56">
        <v>10</v>
      </c>
      <c r="T56">
        <v>16</v>
      </c>
      <c r="U56">
        <v>26</v>
      </c>
      <c r="V56">
        <v>122</v>
      </c>
    </row>
    <row r="57" spans="1:22" x14ac:dyDescent="0.25">
      <c r="A57" t="s">
        <v>1998</v>
      </c>
      <c r="B57">
        <v>5618</v>
      </c>
      <c r="C57" t="s">
        <v>760</v>
      </c>
      <c r="D57" t="s">
        <v>761</v>
      </c>
      <c r="E57">
        <v>6</v>
      </c>
      <c r="F57" t="s">
        <v>51</v>
      </c>
      <c r="G57" t="s">
        <v>662</v>
      </c>
      <c r="H57">
        <v>191</v>
      </c>
      <c r="I57" s="1">
        <v>35486</v>
      </c>
      <c r="J57">
        <v>21</v>
      </c>
      <c r="K57" t="s">
        <v>132</v>
      </c>
      <c r="L57" t="s">
        <v>44</v>
      </c>
      <c r="M57" t="s">
        <v>27</v>
      </c>
      <c r="N57">
        <v>21</v>
      </c>
      <c r="O57" t="s">
        <v>92</v>
      </c>
      <c r="P57" t="s">
        <v>93</v>
      </c>
      <c r="Q57" t="s">
        <v>94</v>
      </c>
      <c r="R57">
        <v>9</v>
      </c>
      <c r="S57">
        <v>4</v>
      </c>
      <c r="T57">
        <v>1</v>
      </c>
      <c r="U57">
        <v>5</v>
      </c>
      <c r="V57">
        <v>25</v>
      </c>
    </row>
    <row r="58" spans="1:22" x14ac:dyDescent="0.25">
      <c r="A58" t="s">
        <v>1998</v>
      </c>
      <c r="B58">
        <v>4480</v>
      </c>
      <c r="C58" t="s">
        <v>762</v>
      </c>
      <c r="D58" t="s">
        <v>481</v>
      </c>
      <c r="E58">
        <v>47</v>
      </c>
      <c r="F58" t="s">
        <v>82</v>
      </c>
      <c r="G58" t="s">
        <v>650</v>
      </c>
      <c r="H58">
        <v>221</v>
      </c>
      <c r="I58" s="1">
        <v>33069</v>
      </c>
      <c r="J58">
        <v>27</v>
      </c>
      <c r="K58" t="s">
        <v>763</v>
      </c>
      <c r="L58" t="s">
        <v>44</v>
      </c>
      <c r="M58" t="s">
        <v>45</v>
      </c>
      <c r="N58">
        <v>15</v>
      </c>
      <c r="O58" t="s">
        <v>253</v>
      </c>
      <c r="P58" t="s">
        <v>254</v>
      </c>
      <c r="Q58" t="s">
        <v>255</v>
      </c>
      <c r="R58">
        <v>56</v>
      </c>
      <c r="S58">
        <v>2</v>
      </c>
      <c r="T58">
        <v>9</v>
      </c>
      <c r="U58">
        <v>11</v>
      </c>
      <c r="V58">
        <v>73</v>
      </c>
    </row>
    <row r="59" spans="1:22" x14ac:dyDescent="0.25">
      <c r="A59" t="s">
        <v>1998</v>
      </c>
      <c r="B59">
        <v>4296</v>
      </c>
      <c r="C59" t="s">
        <v>764</v>
      </c>
      <c r="D59" t="s">
        <v>572</v>
      </c>
      <c r="E59">
        <v>40</v>
      </c>
      <c r="F59" t="s">
        <v>51</v>
      </c>
      <c r="G59" t="s">
        <v>650</v>
      </c>
      <c r="H59">
        <v>206</v>
      </c>
      <c r="I59" s="1">
        <v>31545</v>
      </c>
      <c r="J59">
        <v>31</v>
      </c>
      <c r="K59" t="s">
        <v>765</v>
      </c>
      <c r="L59" t="s">
        <v>44</v>
      </c>
      <c r="M59" t="s">
        <v>45</v>
      </c>
      <c r="N59">
        <v>29</v>
      </c>
      <c r="O59" t="s">
        <v>181</v>
      </c>
      <c r="P59" t="s">
        <v>182</v>
      </c>
      <c r="Q59" t="s">
        <v>183</v>
      </c>
      <c r="R59">
        <v>51</v>
      </c>
      <c r="S59">
        <v>0</v>
      </c>
      <c r="T59">
        <v>3</v>
      </c>
      <c r="U59">
        <v>3</v>
      </c>
      <c r="V59">
        <v>13</v>
      </c>
    </row>
    <row r="60" spans="1:22" x14ac:dyDescent="0.25">
      <c r="A60" t="s">
        <v>1998</v>
      </c>
      <c r="B60">
        <v>4775</v>
      </c>
      <c r="C60" t="s">
        <v>766</v>
      </c>
      <c r="D60" t="s">
        <v>194</v>
      </c>
      <c r="E60">
        <v>13</v>
      </c>
      <c r="F60" t="s">
        <v>41</v>
      </c>
      <c r="G60" t="s">
        <v>662</v>
      </c>
      <c r="H60">
        <v>196</v>
      </c>
      <c r="I60" s="1">
        <v>32253</v>
      </c>
      <c r="J60">
        <v>30</v>
      </c>
      <c r="K60" t="s">
        <v>767</v>
      </c>
      <c r="L60" t="s">
        <v>44</v>
      </c>
      <c r="M60" t="s">
        <v>45</v>
      </c>
      <c r="N60">
        <v>10</v>
      </c>
      <c r="O60" t="s">
        <v>67</v>
      </c>
      <c r="P60" t="s">
        <v>68</v>
      </c>
      <c r="Q60" t="s">
        <v>69</v>
      </c>
      <c r="R60">
        <v>80</v>
      </c>
      <c r="S60">
        <v>18</v>
      </c>
      <c r="T60">
        <v>19</v>
      </c>
      <c r="U60">
        <v>37</v>
      </c>
      <c r="V60">
        <v>142</v>
      </c>
    </row>
    <row r="61" spans="1:22" x14ac:dyDescent="0.25">
      <c r="A61" t="s">
        <v>1998</v>
      </c>
      <c r="B61">
        <v>5067</v>
      </c>
      <c r="C61" t="s">
        <v>768</v>
      </c>
      <c r="D61" t="s">
        <v>414</v>
      </c>
      <c r="E61">
        <v>74</v>
      </c>
      <c r="F61" t="s">
        <v>82</v>
      </c>
      <c r="G61" t="s">
        <v>662</v>
      </c>
      <c r="H61">
        <v>216</v>
      </c>
      <c r="I61" s="1">
        <v>32701</v>
      </c>
      <c r="J61">
        <v>28</v>
      </c>
      <c r="K61" t="s">
        <v>135</v>
      </c>
      <c r="L61" t="s">
        <v>26</v>
      </c>
      <c r="M61" t="s">
        <v>45</v>
      </c>
      <c r="N61">
        <v>13</v>
      </c>
      <c r="O61" t="s">
        <v>228</v>
      </c>
      <c r="P61" t="s">
        <v>229</v>
      </c>
      <c r="Q61" t="s">
        <v>230</v>
      </c>
      <c r="R61">
        <v>70</v>
      </c>
      <c r="S61">
        <v>1</v>
      </c>
      <c r="T61">
        <v>2</v>
      </c>
      <c r="U61">
        <v>3</v>
      </c>
      <c r="V61">
        <v>50</v>
      </c>
    </row>
    <row r="62" spans="1:22" x14ac:dyDescent="0.25">
      <c r="A62" t="s">
        <v>1998</v>
      </c>
      <c r="B62">
        <v>5030</v>
      </c>
      <c r="C62" t="s">
        <v>769</v>
      </c>
      <c r="D62" t="s">
        <v>770</v>
      </c>
      <c r="E62">
        <v>41</v>
      </c>
      <c r="F62" t="s">
        <v>82</v>
      </c>
      <c r="G62" t="s">
        <v>654</v>
      </c>
      <c r="H62">
        <v>216</v>
      </c>
      <c r="I62" s="1">
        <v>32585</v>
      </c>
      <c r="J62">
        <v>29</v>
      </c>
      <c r="K62" t="s">
        <v>509</v>
      </c>
      <c r="L62" t="s">
        <v>26</v>
      </c>
      <c r="M62" t="s">
        <v>45</v>
      </c>
      <c r="N62">
        <v>17</v>
      </c>
      <c r="O62" t="s">
        <v>264</v>
      </c>
      <c r="P62" t="s">
        <v>265</v>
      </c>
      <c r="Q62" t="s">
        <v>266</v>
      </c>
      <c r="R62">
        <v>38</v>
      </c>
      <c r="S62">
        <v>1</v>
      </c>
      <c r="T62">
        <v>3</v>
      </c>
      <c r="U62">
        <v>4</v>
      </c>
      <c r="V62">
        <v>45</v>
      </c>
    </row>
    <row r="63" spans="1:22" x14ac:dyDescent="0.25">
      <c r="A63" t="s">
        <v>1998</v>
      </c>
      <c r="B63">
        <v>4949</v>
      </c>
      <c r="C63" t="s">
        <v>771</v>
      </c>
      <c r="D63" t="s">
        <v>772</v>
      </c>
      <c r="E63">
        <v>17</v>
      </c>
      <c r="F63" t="s">
        <v>23</v>
      </c>
      <c r="G63" t="s">
        <v>641</v>
      </c>
      <c r="H63">
        <v>208</v>
      </c>
      <c r="I63" s="1">
        <v>32957</v>
      </c>
      <c r="J63">
        <v>28</v>
      </c>
      <c r="K63" t="s">
        <v>773</v>
      </c>
      <c r="L63" t="s">
        <v>26</v>
      </c>
      <c r="M63" t="s">
        <v>45</v>
      </c>
      <c r="N63">
        <v>23</v>
      </c>
      <c r="O63" t="s">
        <v>283</v>
      </c>
      <c r="P63" t="s">
        <v>284</v>
      </c>
      <c r="Q63" t="s">
        <v>285</v>
      </c>
      <c r="R63">
        <v>62</v>
      </c>
      <c r="S63">
        <v>3</v>
      </c>
      <c r="T63">
        <v>4</v>
      </c>
      <c r="U63">
        <v>7</v>
      </c>
      <c r="V63">
        <v>53</v>
      </c>
    </row>
    <row r="64" spans="1:22" x14ac:dyDescent="0.25">
      <c r="A64" t="s">
        <v>1998</v>
      </c>
      <c r="B64">
        <v>3633</v>
      </c>
      <c r="C64" t="s">
        <v>127</v>
      </c>
      <c r="D64" t="s">
        <v>774</v>
      </c>
      <c r="E64">
        <v>17</v>
      </c>
      <c r="F64" t="s">
        <v>23</v>
      </c>
      <c r="G64" t="s">
        <v>641</v>
      </c>
      <c r="H64">
        <v>217</v>
      </c>
      <c r="I64" s="1">
        <v>29930</v>
      </c>
      <c r="J64">
        <v>36</v>
      </c>
      <c r="K64" t="s">
        <v>775</v>
      </c>
      <c r="L64" t="s">
        <v>26</v>
      </c>
      <c r="M64" t="s">
        <v>45</v>
      </c>
      <c r="N64">
        <v>22</v>
      </c>
      <c r="O64" t="s">
        <v>61</v>
      </c>
      <c r="P64" t="s">
        <v>62</v>
      </c>
      <c r="Q64" t="s">
        <v>63</v>
      </c>
      <c r="R64">
        <v>65</v>
      </c>
      <c r="S64">
        <v>12</v>
      </c>
      <c r="T64">
        <v>6</v>
      </c>
      <c r="U64">
        <v>18</v>
      </c>
      <c r="V64">
        <v>111</v>
      </c>
    </row>
    <row r="65" spans="1:22" x14ac:dyDescent="0.25">
      <c r="A65" t="s">
        <v>1998</v>
      </c>
      <c r="B65">
        <v>255</v>
      </c>
      <c r="C65" t="s">
        <v>776</v>
      </c>
      <c r="D65" t="s">
        <v>703</v>
      </c>
      <c r="E65">
        <v>19</v>
      </c>
      <c r="F65" t="s">
        <v>82</v>
      </c>
      <c r="G65" t="s">
        <v>654</v>
      </c>
      <c r="H65">
        <v>206</v>
      </c>
      <c r="I65" s="1">
        <v>30586</v>
      </c>
      <c r="J65">
        <v>34</v>
      </c>
      <c r="K65" t="s">
        <v>252</v>
      </c>
      <c r="L65" t="s">
        <v>26</v>
      </c>
      <c r="M65" t="s">
        <v>45</v>
      </c>
      <c r="N65">
        <v>17</v>
      </c>
      <c r="O65" t="s">
        <v>264</v>
      </c>
      <c r="P65" t="s">
        <v>265</v>
      </c>
      <c r="Q65" t="s">
        <v>266</v>
      </c>
      <c r="R65">
        <v>81</v>
      </c>
      <c r="S65">
        <v>1</v>
      </c>
      <c r="T65">
        <v>14</v>
      </c>
      <c r="U65">
        <v>15</v>
      </c>
      <c r="V65">
        <v>106</v>
      </c>
    </row>
    <row r="66" spans="1:22" x14ac:dyDescent="0.25">
      <c r="A66" t="s">
        <v>1998</v>
      </c>
      <c r="B66">
        <v>4373</v>
      </c>
      <c r="C66" t="s">
        <v>777</v>
      </c>
      <c r="D66" t="s">
        <v>281</v>
      </c>
      <c r="E66">
        <v>55</v>
      </c>
      <c r="F66" t="s">
        <v>82</v>
      </c>
      <c r="G66" t="s">
        <v>641</v>
      </c>
      <c r="H66">
        <v>227</v>
      </c>
      <c r="I66" s="1">
        <v>30700</v>
      </c>
      <c r="J66">
        <v>34</v>
      </c>
      <c r="K66" t="s">
        <v>252</v>
      </c>
      <c r="L66" t="s">
        <v>26</v>
      </c>
      <c r="M66" t="s">
        <v>45</v>
      </c>
      <c r="N66">
        <v>8</v>
      </c>
      <c r="O66" t="s">
        <v>106</v>
      </c>
      <c r="P66" t="s">
        <v>107</v>
      </c>
      <c r="Q66" t="s">
        <v>108</v>
      </c>
      <c r="R66">
        <v>66</v>
      </c>
      <c r="S66">
        <v>6</v>
      </c>
      <c r="T66">
        <v>17</v>
      </c>
      <c r="U66">
        <v>23</v>
      </c>
      <c r="V66">
        <v>155</v>
      </c>
    </row>
    <row r="67" spans="1:22" x14ac:dyDescent="0.25">
      <c r="A67" t="s">
        <v>1998</v>
      </c>
      <c r="B67">
        <v>4386</v>
      </c>
      <c r="C67" t="s">
        <v>778</v>
      </c>
      <c r="D67" t="s">
        <v>160</v>
      </c>
      <c r="E67">
        <v>24</v>
      </c>
      <c r="F67" t="s">
        <v>41</v>
      </c>
      <c r="G67" t="s">
        <v>748</v>
      </c>
      <c r="H67">
        <v>245</v>
      </c>
      <c r="I67" s="1">
        <v>31034</v>
      </c>
      <c r="J67">
        <v>33</v>
      </c>
      <c r="K67" t="s">
        <v>779</v>
      </c>
      <c r="L67" t="s">
        <v>44</v>
      </c>
      <c r="M67" t="s">
        <v>45</v>
      </c>
      <c r="N67">
        <v>12</v>
      </c>
      <c r="O67" t="s">
        <v>168</v>
      </c>
      <c r="P67" t="s">
        <v>169</v>
      </c>
      <c r="Q67" t="s">
        <v>170</v>
      </c>
      <c r="R67">
        <v>75</v>
      </c>
      <c r="S67">
        <v>13</v>
      </c>
      <c r="T67">
        <v>12</v>
      </c>
      <c r="U67">
        <v>25</v>
      </c>
      <c r="V67">
        <v>131</v>
      </c>
    </row>
    <row r="68" spans="1:22" x14ac:dyDescent="0.25">
      <c r="A68" t="s">
        <v>1998</v>
      </c>
      <c r="B68">
        <v>4686</v>
      </c>
      <c r="C68" t="s">
        <v>780</v>
      </c>
      <c r="D68" t="s">
        <v>251</v>
      </c>
      <c r="E68">
        <v>42</v>
      </c>
      <c r="F68" t="s">
        <v>41</v>
      </c>
      <c r="G68" t="s">
        <v>662</v>
      </c>
      <c r="H68">
        <v>199</v>
      </c>
      <c r="I68" s="1">
        <v>31490</v>
      </c>
      <c r="J68">
        <v>32</v>
      </c>
      <c r="K68" t="s">
        <v>66</v>
      </c>
      <c r="L68" t="s">
        <v>26</v>
      </c>
      <c r="M68" t="s">
        <v>45</v>
      </c>
      <c r="N68">
        <v>12</v>
      </c>
      <c r="O68" t="s">
        <v>168</v>
      </c>
      <c r="P68" t="s">
        <v>169</v>
      </c>
      <c r="Q68" t="s">
        <v>170</v>
      </c>
      <c r="R68">
        <v>78</v>
      </c>
      <c r="S68">
        <v>18</v>
      </c>
      <c r="T68">
        <v>37</v>
      </c>
      <c r="U68">
        <v>55</v>
      </c>
      <c r="V68">
        <v>145</v>
      </c>
    </row>
    <row r="69" spans="1:22" x14ac:dyDescent="0.25">
      <c r="A69" t="s">
        <v>1998</v>
      </c>
      <c r="B69">
        <v>4354</v>
      </c>
      <c r="C69" t="s">
        <v>781</v>
      </c>
      <c r="D69" t="s">
        <v>782</v>
      </c>
      <c r="E69">
        <v>19</v>
      </c>
      <c r="F69" t="s">
        <v>41</v>
      </c>
      <c r="G69" t="s">
        <v>662</v>
      </c>
      <c r="H69">
        <v>204</v>
      </c>
      <c r="I69" s="1">
        <v>32041</v>
      </c>
      <c r="J69">
        <v>30</v>
      </c>
      <c r="K69" t="s">
        <v>783</v>
      </c>
      <c r="L69" t="s">
        <v>26</v>
      </c>
      <c r="M69" t="s">
        <v>45</v>
      </c>
      <c r="N69">
        <v>13</v>
      </c>
      <c r="O69" t="s">
        <v>228</v>
      </c>
      <c r="P69" t="s">
        <v>229</v>
      </c>
      <c r="Q69" t="s">
        <v>230</v>
      </c>
      <c r="R69">
        <v>81</v>
      </c>
      <c r="S69">
        <v>14</v>
      </c>
      <c r="T69">
        <v>25</v>
      </c>
      <c r="U69">
        <v>39</v>
      </c>
      <c r="V69">
        <v>195</v>
      </c>
    </row>
    <row r="70" spans="1:22" x14ac:dyDescent="0.25">
      <c r="A70" t="s">
        <v>1998</v>
      </c>
      <c r="B70">
        <v>4916</v>
      </c>
      <c r="C70" t="s">
        <v>784</v>
      </c>
      <c r="D70" t="s">
        <v>235</v>
      </c>
      <c r="E70">
        <v>61</v>
      </c>
      <c r="F70" t="s">
        <v>82</v>
      </c>
      <c r="G70" t="s">
        <v>641</v>
      </c>
      <c r="H70">
        <v>205</v>
      </c>
      <c r="I70" s="1">
        <v>31818</v>
      </c>
      <c r="J70">
        <v>31</v>
      </c>
      <c r="K70" t="s">
        <v>482</v>
      </c>
      <c r="L70" t="s">
        <v>44</v>
      </c>
      <c r="M70" t="s">
        <v>45</v>
      </c>
      <c r="N70">
        <v>26</v>
      </c>
      <c r="O70" t="s">
        <v>335</v>
      </c>
      <c r="P70" t="s">
        <v>336</v>
      </c>
      <c r="Q70" t="s">
        <v>337</v>
      </c>
      <c r="R70">
        <v>81</v>
      </c>
      <c r="S70">
        <v>4</v>
      </c>
      <c r="T70">
        <v>9</v>
      </c>
      <c r="U70">
        <v>13</v>
      </c>
      <c r="V70">
        <v>95</v>
      </c>
    </row>
    <row r="71" spans="1:22" x14ac:dyDescent="0.25">
      <c r="A71" t="s">
        <v>1998</v>
      </c>
      <c r="B71">
        <v>4878</v>
      </c>
      <c r="C71" t="s">
        <v>785</v>
      </c>
      <c r="D71" t="s">
        <v>470</v>
      </c>
      <c r="E71">
        <v>7</v>
      </c>
      <c r="F71" t="s">
        <v>82</v>
      </c>
      <c r="G71" t="s">
        <v>662</v>
      </c>
      <c r="H71">
        <v>182</v>
      </c>
      <c r="I71" s="1">
        <v>33031</v>
      </c>
      <c r="J71">
        <v>27</v>
      </c>
      <c r="K71" t="s">
        <v>786</v>
      </c>
      <c r="L71" t="s">
        <v>26</v>
      </c>
      <c r="M71" t="s">
        <v>45</v>
      </c>
      <c r="N71">
        <v>23</v>
      </c>
      <c r="O71" t="s">
        <v>283</v>
      </c>
      <c r="P71" t="s">
        <v>284</v>
      </c>
      <c r="Q71" t="s">
        <v>285</v>
      </c>
      <c r="R71">
        <v>82</v>
      </c>
      <c r="S71">
        <v>6</v>
      </c>
      <c r="T71">
        <v>30</v>
      </c>
      <c r="U71">
        <v>36</v>
      </c>
      <c r="V71">
        <v>78</v>
      </c>
    </row>
    <row r="72" spans="1:22" x14ac:dyDescent="0.25">
      <c r="A72" t="s">
        <v>1998</v>
      </c>
      <c r="B72">
        <v>5123</v>
      </c>
      <c r="C72" t="s">
        <v>787</v>
      </c>
      <c r="D72" t="s">
        <v>788</v>
      </c>
      <c r="E72">
        <v>25</v>
      </c>
      <c r="F72" t="s">
        <v>82</v>
      </c>
      <c r="G72" t="s">
        <v>662</v>
      </c>
      <c r="H72">
        <v>194</v>
      </c>
      <c r="I72" s="1">
        <v>34162</v>
      </c>
      <c r="J72">
        <v>24</v>
      </c>
      <c r="K72" t="s">
        <v>789</v>
      </c>
      <c r="L72" t="s">
        <v>35</v>
      </c>
      <c r="M72" t="s">
        <v>45</v>
      </c>
      <c r="N72">
        <v>25</v>
      </c>
      <c r="O72" t="s">
        <v>112</v>
      </c>
      <c r="P72" t="s">
        <v>113</v>
      </c>
      <c r="Q72" t="s">
        <v>114</v>
      </c>
      <c r="R72">
        <v>68</v>
      </c>
      <c r="S72">
        <v>3</v>
      </c>
      <c r="T72">
        <v>22</v>
      </c>
      <c r="U72">
        <v>25</v>
      </c>
      <c r="V72">
        <v>85</v>
      </c>
    </row>
    <row r="73" spans="1:22" x14ac:dyDescent="0.25">
      <c r="A73" t="s">
        <v>1998</v>
      </c>
      <c r="B73">
        <v>3736</v>
      </c>
      <c r="C73" t="s">
        <v>790</v>
      </c>
      <c r="D73" t="s">
        <v>475</v>
      </c>
      <c r="E73">
        <v>28</v>
      </c>
      <c r="F73" t="s">
        <v>41</v>
      </c>
      <c r="G73" t="s">
        <v>641</v>
      </c>
      <c r="H73">
        <v>209</v>
      </c>
      <c r="I73" s="1">
        <v>30827</v>
      </c>
      <c r="J73">
        <v>33</v>
      </c>
      <c r="K73" t="s">
        <v>791</v>
      </c>
      <c r="L73" t="s">
        <v>26</v>
      </c>
      <c r="M73" t="s">
        <v>45</v>
      </c>
      <c r="N73">
        <v>17</v>
      </c>
      <c r="O73" t="s">
        <v>264</v>
      </c>
      <c r="P73" t="s">
        <v>265</v>
      </c>
      <c r="Q73" t="s">
        <v>266</v>
      </c>
      <c r="R73">
        <v>69</v>
      </c>
      <c r="S73">
        <v>8</v>
      </c>
      <c r="T73">
        <v>7</v>
      </c>
      <c r="U73">
        <v>15</v>
      </c>
      <c r="V73">
        <v>55</v>
      </c>
    </row>
    <row r="74" spans="1:22" x14ac:dyDescent="0.25">
      <c r="A74" t="s">
        <v>1998</v>
      </c>
      <c r="B74">
        <v>11807</v>
      </c>
      <c r="C74" t="s">
        <v>792</v>
      </c>
      <c r="D74" t="s">
        <v>793</v>
      </c>
      <c r="E74">
        <v>76</v>
      </c>
      <c r="F74" t="s">
        <v>41</v>
      </c>
      <c r="G74" t="s">
        <v>662</v>
      </c>
      <c r="H74">
        <v>217</v>
      </c>
      <c r="I74" s="1">
        <v>34139</v>
      </c>
      <c r="J74">
        <v>24</v>
      </c>
      <c r="K74" t="s">
        <v>794</v>
      </c>
      <c r="L74" t="s">
        <v>44</v>
      </c>
      <c r="M74" t="s">
        <v>27</v>
      </c>
      <c r="N74">
        <v>28</v>
      </c>
      <c r="O74" t="s">
        <v>665</v>
      </c>
      <c r="P74" t="s">
        <v>666</v>
      </c>
      <c r="Q74" t="s">
        <v>667</v>
      </c>
      <c r="R74">
        <v>6</v>
      </c>
      <c r="S74">
        <v>0</v>
      </c>
      <c r="T74">
        <v>2</v>
      </c>
      <c r="U74">
        <v>2</v>
      </c>
      <c r="V74">
        <v>17</v>
      </c>
    </row>
    <row r="75" spans="1:22" x14ac:dyDescent="0.25">
      <c r="A75" t="s">
        <v>1998</v>
      </c>
      <c r="B75">
        <v>5552</v>
      </c>
      <c r="C75" t="s">
        <v>795</v>
      </c>
      <c r="D75" t="s">
        <v>796</v>
      </c>
      <c r="E75">
        <v>1</v>
      </c>
      <c r="F75" t="s">
        <v>90</v>
      </c>
      <c r="G75" t="s">
        <v>650</v>
      </c>
      <c r="H75">
        <v>204</v>
      </c>
      <c r="I75" s="1">
        <v>34051</v>
      </c>
      <c r="J75">
        <v>25</v>
      </c>
      <c r="K75" t="s">
        <v>797</v>
      </c>
      <c r="L75" t="s">
        <v>26</v>
      </c>
      <c r="M75" t="s">
        <v>45</v>
      </c>
      <c r="N75">
        <v>24</v>
      </c>
      <c r="O75" t="s">
        <v>142</v>
      </c>
      <c r="P75" t="s">
        <v>143</v>
      </c>
      <c r="Q75" t="s">
        <v>144</v>
      </c>
      <c r="R75">
        <v>9</v>
      </c>
      <c r="S75">
        <v>0</v>
      </c>
      <c r="T75">
        <v>0</v>
      </c>
      <c r="U75">
        <v>0</v>
      </c>
    </row>
    <row r="76" spans="1:22" x14ac:dyDescent="0.25">
      <c r="A76" t="s">
        <v>1998</v>
      </c>
      <c r="B76">
        <v>4185</v>
      </c>
      <c r="C76" t="s">
        <v>798</v>
      </c>
      <c r="D76" t="s">
        <v>574</v>
      </c>
      <c r="E76">
        <v>36</v>
      </c>
      <c r="F76" t="s">
        <v>51</v>
      </c>
      <c r="G76" t="s">
        <v>650</v>
      </c>
      <c r="H76">
        <v>215</v>
      </c>
      <c r="I76" s="1">
        <v>31276</v>
      </c>
      <c r="J76">
        <v>32</v>
      </c>
      <c r="K76" t="s">
        <v>799</v>
      </c>
      <c r="L76" t="s">
        <v>26</v>
      </c>
      <c r="M76" t="s">
        <v>45</v>
      </c>
      <c r="N76">
        <v>23</v>
      </c>
      <c r="O76" t="s">
        <v>283</v>
      </c>
      <c r="P76" t="s">
        <v>284</v>
      </c>
      <c r="Q76" t="s">
        <v>285</v>
      </c>
      <c r="R76">
        <v>74</v>
      </c>
      <c r="S76">
        <v>13</v>
      </c>
      <c r="T76">
        <v>12</v>
      </c>
      <c r="U76">
        <v>25</v>
      </c>
      <c r="V76">
        <v>86</v>
      </c>
    </row>
    <row r="77" spans="1:22" x14ac:dyDescent="0.25">
      <c r="A77" t="s">
        <v>1998</v>
      </c>
      <c r="B77">
        <v>8916</v>
      </c>
      <c r="C77" t="s">
        <v>130</v>
      </c>
      <c r="D77" t="s">
        <v>166</v>
      </c>
      <c r="E77">
        <v>12</v>
      </c>
      <c r="F77" t="s">
        <v>51</v>
      </c>
      <c r="G77" t="s">
        <v>645</v>
      </c>
      <c r="H77">
        <v>185</v>
      </c>
      <c r="I77" s="1">
        <v>34348</v>
      </c>
      <c r="J77">
        <v>24</v>
      </c>
      <c r="K77" t="s">
        <v>158</v>
      </c>
      <c r="L77" t="s">
        <v>26</v>
      </c>
      <c r="M77" t="s">
        <v>45</v>
      </c>
      <c r="N77">
        <v>12</v>
      </c>
      <c r="O77" t="s">
        <v>168</v>
      </c>
      <c r="P77" t="s">
        <v>169</v>
      </c>
      <c r="Q77" t="s">
        <v>170</v>
      </c>
      <c r="R77">
        <v>82</v>
      </c>
      <c r="S77">
        <v>20</v>
      </c>
      <c r="T77">
        <v>16</v>
      </c>
      <c r="U77">
        <v>36</v>
      </c>
      <c r="V77">
        <v>139</v>
      </c>
    </row>
    <row r="78" spans="1:22" x14ac:dyDescent="0.25">
      <c r="A78" t="s">
        <v>1998</v>
      </c>
      <c r="B78">
        <v>277</v>
      </c>
      <c r="C78" t="s">
        <v>130</v>
      </c>
      <c r="D78" t="s">
        <v>800</v>
      </c>
      <c r="E78">
        <v>23</v>
      </c>
      <c r="F78" t="s">
        <v>23</v>
      </c>
      <c r="G78" t="s">
        <v>645</v>
      </c>
      <c r="H78">
        <v>216</v>
      </c>
      <c r="I78" s="1">
        <v>30990</v>
      </c>
      <c r="J78">
        <v>33</v>
      </c>
      <c r="K78" t="s">
        <v>801</v>
      </c>
      <c r="L78" t="s">
        <v>44</v>
      </c>
      <c r="M78" t="s">
        <v>45</v>
      </c>
      <c r="N78">
        <v>28</v>
      </c>
      <c r="O78" t="s">
        <v>665</v>
      </c>
      <c r="P78" t="s">
        <v>666</v>
      </c>
      <c r="Q78" t="s">
        <v>667</v>
      </c>
      <c r="R78">
        <v>80</v>
      </c>
      <c r="S78">
        <v>14</v>
      </c>
      <c r="T78">
        <v>22</v>
      </c>
      <c r="U78">
        <v>36</v>
      </c>
      <c r="V78">
        <v>175</v>
      </c>
    </row>
    <row r="79" spans="1:22" x14ac:dyDescent="0.25">
      <c r="A79" t="s">
        <v>1998</v>
      </c>
      <c r="B79">
        <v>5457</v>
      </c>
      <c r="C79" t="s">
        <v>130</v>
      </c>
      <c r="D79" t="s">
        <v>163</v>
      </c>
      <c r="E79">
        <v>36</v>
      </c>
      <c r="F79" t="s">
        <v>41</v>
      </c>
      <c r="G79" t="s">
        <v>662</v>
      </c>
      <c r="H79">
        <v>216</v>
      </c>
      <c r="I79" s="1">
        <v>33753</v>
      </c>
      <c r="J79">
        <v>25</v>
      </c>
      <c r="K79" t="s">
        <v>802</v>
      </c>
      <c r="L79" t="s">
        <v>44</v>
      </c>
      <c r="M79" t="s">
        <v>45</v>
      </c>
      <c r="N79">
        <v>3</v>
      </c>
      <c r="O79" t="s">
        <v>54</v>
      </c>
      <c r="P79" t="s">
        <v>55</v>
      </c>
      <c r="Q79" t="s">
        <v>56</v>
      </c>
      <c r="R79">
        <v>14</v>
      </c>
      <c r="S79">
        <v>0</v>
      </c>
      <c r="T79">
        <v>0</v>
      </c>
      <c r="U79">
        <v>0</v>
      </c>
      <c r="V79">
        <v>12</v>
      </c>
    </row>
    <row r="80" spans="1:22" x14ac:dyDescent="0.25">
      <c r="A80" t="s">
        <v>1998</v>
      </c>
      <c r="B80">
        <v>10075</v>
      </c>
      <c r="C80" t="s">
        <v>803</v>
      </c>
      <c r="D80" t="s">
        <v>804</v>
      </c>
      <c r="E80">
        <v>89</v>
      </c>
      <c r="F80" t="s">
        <v>23</v>
      </c>
      <c r="G80" t="s">
        <v>641</v>
      </c>
      <c r="H80">
        <v>191</v>
      </c>
      <c r="I80" s="1">
        <v>34806</v>
      </c>
      <c r="J80">
        <v>23</v>
      </c>
      <c r="K80" t="s">
        <v>805</v>
      </c>
      <c r="L80" t="s">
        <v>297</v>
      </c>
      <c r="M80" t="s">
        <v>27</v>
      </c>
      <c r="N80">
        <v>9</v>
      </c>
      <c r="O80" t="s">
        <v>379</v>
      </c>
      <c r="P80" t="s">
        <v>107</v>
      </c>
      <c r="Q80" t="s">
        <v>380</v>
      </c>
      <c r="R80">
        <v>41</v>
      </c>
      <c r="S80">
        <v>8</v>
      </c>
      <c r="T80">
        <v>12</v>
      </c>
      <c r="U80">
        <v>20</v>
      </c>
      <c r="V80">
        <v>55</v>
      </c>
    </row>
    <row r="81" spans="1:22" x14ac:dyDescent="0.25">
      <c r="A81" t="s">
        <v>1998</v>
      </c>
      <c r="B81">
        <v>3635</v>
      </c>
      <c r="C81" t="s">
        <v>806</v>
      </c>
      <c r="D81" t="s">
        <v>807</v>
      </c>
      <c r="E81">
        <v>31</v>
      </c>
      <c r="F81" t="s">
        <v>90</v>
      </c>
      <c r="G81" t="s">
        <v>662</v>
      </c>
      <c r="H81">
        <v>196</v>
      </c>
      <c r="I81" s="1">
        <v>30212</v>
      </c>
      <c r="J81">
        <v>35</v>
      </c>
      <c r="K81" t="s">
        <v>808</v>
      </c>
      <c r="L81" t="s">
        <v>332</v>
      </c>
      <c r="M81" t="s">
        <v>45</v>
      </c>
      <c r="N81">
        <v>1</v>
      </c>
      <c r="O81" t="s">
        <v>124</v>
      </c>
      <c r="P81" t="s">
        <v>125</v>
      </c>
      <c r="Q81" t="s">
        <v>126</v>
      </c>
      <c r="R81">
        <v>60</v>
      </c>
      <c r="S81">
        <v>0</v>
      </c>
      <c r="T81">
        <v>1</v>
      </c>
      <c r="U81">
        <v>1</v>
      </c>
    </row>
    <row r="82" spans="1:22" x14ac:dyDescent="0.25">
      <c r="A82" t="s">
        <v>1998</v>
      </c>
      <c r="B82">
        <v>5451</v>
      </c>
      <c r="C82" t="s">
        <v>809</v>
      </c>
      <c r="D82" t="s">
        <v>810</v>
      </c>
      <c r="E82">
        <v>65</v>
      </c>
      <c r="F82" t="s">
        <v>23</v>
      </c>
      <c r="G82" t="s">
        <v>650</v>
      </c>
      <c r="H82">
        <v>201</v>
      </c>
      <c r="I82" s="1">
        <v>34739</v>
      </c>
      <c r="J82">
        <v>23</v>
      </c>
      <c r="K82" t="s">
        <v>811</v>
      </c>
      <c r="L82" t="s">
        <v>210</v>
      </c>
      <c r="M82" t="s">
        <v>45</v>
      </c>
      <c r="N82">
        <v>5</v>
      </c>
      <c r="O82" t="s">
        <v>438</v>
      </c>
      <c r="P82" t="s">
        <v>439</v>
      </c>
      <c r="Q82" t="s">
        <v>440</v>
      </c>
      <c r="R82">
        <v>64</v>
      </c>
      <c r="S82">
        <v>12</v>
      </c>
      <c r="T82">
        <v>23</v>
      </c>
      <c r="U82">
        <v>35</v>
      </c>
      <c r="V82">
        <v>111</v>
      </c>
    </row>
    <row r="83" spans="1:22" x14ac:dyDescent="0.25">
      <c r="A83" t="s">
        <v>1998</v>
      </c>
      <c r="B83">
        <v>11509</v>
      </c>
      <c r="C83" t="s">
        <v>812</v>
      </c>
      <c r="D83" t="s">
        <v>191</v>
      </c>
      <c r="E83">
        <v>46</v>
      </c>
      <c r="F83" t="s">
        <v>82</v>
      </c>
      <c r="G83" t="s">
        <v>662</v>
      </c>
      <c r="H83">
        <v>207</v>
      </c>
      <c r="I83" s="1">
        <v>32488</v>
      </c>
      <c r="J83">
        <v>29</v>
      </c>
      <c r="K83" t="s">
        <v>813</v>
      </c>
      <c r="L83" t="s">
        <v>44</v>
      </c>
      <c r="M83" t="s">
        <v>27</v>
      </c>
      <c r="N83">
        <v>15</v>
      </c>
      <c r="O83" t="s">
        <v>253</v>
      </c>
      <c r="P83" t="s">
        <v>254</v>
      </c>
      <c r="Q83" t="s">
        <v>255</v>
      </c>
      <c r="R83">
        <v>2</v>
      </c>
      <c r="S83">
        <v>0</v>
      </c>
      <c r="T83">
        <v>0</v>
      </c>
      <c r="U83">
        <v>0</v>
      </c>
      <c r="V83">
        <v>2</v>
      </c>
    </row>
    <row r="84" spans="1:22" x14ac:dyDescent="0.25">
      <c r="A84" t="s">
        <v>1998</v>
      </c>
      <c r="B84">
        <v>4883</v>
      </c>
      <c r="C84" t="s">
        <v>814</v>
      </c>
      <c r="D84" t="s">
        <v>815</v>
      </c>
      <c r="E84">
        <v>91</v>
      </c>
      <c r="F84" t="s">
        <v>41</v>
      </c>
      <c r="G84" t="s">
        <v>662</v>
      </c>
      <c r="H84">
        <v>180</v>
      </c>
      <c r="I84" s="1">
        <v>33532</v>
      </c>
      <c r="J84">
        <v>26</v>
      </c>
      <c r="K84" t="s">
        <v>816</v>
      </c>
      <c r="L84" t="s">
        <v>297</v>
      </c>
      <c r="M84" t="s">
        <v>45</v>
      </c>
      <c r="N84">
        <v>30</v>
      </c>
      <c r="O84" t="s">
        <v>219</v>
      </c>
      <c r="P84" t="s">
        <v>220</v>
      </c>
      <c r="Q84" t="s">
        <v>221</v>
      </c>
      <c r="R84">
        <v>49</v>
      </c>
      <c r="S84">
        <v>5</v>
      </c>
      <c r="T84">
        <v>11</v>
      </c>
      <c r="U84">
        <v>16</v>
      </c>
      <c r="V84">
        <v>45</v>
      </c>
    </row>
    <row r="85" spans="1:22" x14ac:dyDescent="0.25">
      <c r="A85" t="s">
        <v>1998</v>
      </c>
      <c r="B85">
        <v>15</v>
      </c>
      <c r="C85" t="s">
        <v>817</v>
      </c>
      <c r="D85" t="s">
        <v>818</v>
      </c>
      <c r="E85">
        <v>88</v>
      </c>
      <c r="F85" t="s">
        <v>82</v>
      </c>
      <c r="G85" t="s">
        <v>819</v>
      </c>
      <c r="H85">
        <v>230</v>
      </c>
      <c r="I85" s="1">
        <v>31115</v>
      </c>
      <c r="J85">
        <v>33</v>
      </c>
      <c r="K85" t="s">
        <v>820</v>
      </c>
      <c r="L85" t="s">
        <v>26</v>
      </c>
      <c r="M85" t="s">
        <v>45</v>
      </c>
      <c r="N85">
        <v>26</v>
      </c>
      <c r="O85" t="s">
        <v>335</v>
      </c>
      <c r="P85" t="s">
        <v>336</v>
      </c>
      <c r="Q85" t="s">
        <v>337</v>
      </c>
      <c r="R85">
        <v>82</v>
      </c>
      <c r="S85">
        <v>29</v>
      </c>
      <c r="T85">
        <v>47</v>
      </c>
      <c r="U85">
        <v>76</v>
      </c>
      <c r="V85">
        <v>320</v>
      </c>
    </row>
    <row r="86" spans="1:22" x14ac:dyDescent="0.25">
      <c r="A86" t="s">
        <v>1998</v>
      </c>
      <c r="B86">
        <v>3674</v>
      </c>
      <c r="C86" t="s">
        <v>821</v>
      </c>
      <c r="D86" t="s">
        <v>172</v>
      </c>
      <c r="E86">
        <v>14</v>
      </c>
      <c r="F86" t="s">
        <v>51</v>
      </c>
      <c r="G86" t="s">
        <v>662</v>
      </c>
      <c r="H86">
        <v>197</v>
      </c>
      <c r="I86" s="1">
        <v>29687</v>
      </c>
      <c r="J86">
        <v>37</v>
      </c>
      <c r="K86" t="s">
        <v>822</v>
      </c>
      <c r="L86" t="s">
        <v>26</v>
      </c>
      <c r="M86" t="s">
        <v>45</v>
      </c>
      <c r="N86">
        <v>13</v>
      </c>
      <c r="O86" t="s">
        <v>228</v>
      </c>
      <c r="P86" t="s">
        <v>229</v>
      </c>
      <c r="Q86" t="s">
        <v>230</v>
      </c>
      <c r="R86">
        <v>75</v>
      </c>
      <c r="S86">
        <v>15</v>
      </c>
      <c r="T86">
        <v>16</v>
      </c>
      <c r="U86">
        <v>31</v>
      </c>
      <c r="V86">
        <v>143</v>
      </c>
    </row>
    <row r="87" spans="1:22" x14ac:dyDescent="0.25">
      <c r="A87" t="s">
        <v>1998</v>
      </c>
      <c r="B87">
        <v>4596</v>
      </c>
      <c r="C87" t="s">
        <v>823</v>
      </c>
      <c r="D87" t="s">
        <v>593</v>
      </c>
      <c r="E87">
        <v>25</v>
      </c>
      <c r="F87" t="s">
        <v>82</v>
      </c>
      <c r="G87" t="s">
        <v>662</v>
      </c>
      <c r="H87">
        <v>196</v>
      </c>
      <c r="I87" s="1">
        <v>31712</v>
      </c>
      <c r="J87">
        <v>31</v>
      </c>
      <c r="K87" t="s">
        <v>625</v>
      </c>
      <c r="L87" t="s">
        <v>44</v>
      </c>
      <c r="M87" t="s">
        <v>45</v>
      </c>
      <c r="N87">
        <v>17</v>
      </c>
      <c r="O87" t="s">
        <v>264</v>
      </c>
      <c r="P87" t="s">
        <v>265</v>
      </c>
      <c r="Q87" t="s">
        <v>266</v>
      </c>
      <c r="R87">
        <v>1</v>
      </c>
      <c r="S87">
        <v>0</v>
      </c>
      <c r="T87">
        <v>0</v>
      </c>
      <c r="U87">
        <v>0</v>
      </c>
      <c r="V87">
        <v>1</v>
      </c>
    </row>
    <row r="88" spans="1:22" x14ac:dyDescent="0.25">
      <c r="A88" t="s">
        <v>1998</v>
      </c>
      <c r="B88">
        <v>3874</v>
      </c>
      <c r="C88" t="s">
        <v>824</v>
      </c>
      <c r="D88" t="s">
        <v>800</v>
      </c>
      <c r="E88">
        <v>33</v>
      </c>
      <c r="F88" t="s">
        <v>82</v>
      </c>
      <c r="G88" t="s">
        <v>819</v>
      </c>
      <c r="H88">
        <v>260</v>
      </c>
      <c r="I88" s="1">
        <v>31133</v>
      </c>
      <c r="J88">
        <v>33</v>
      </c>
      <c r="K88" t="s">
        <v>454</v>
      </c>
      <c r="L88" t="s">
        <v>44</v>
      </c>
      <c r="M88" t="s">
        <v>45</v>
      </c>
      <c r="N88">
        <v>2</v>
      </c>
      <c r="O88" t="s">
        <v>211</v>
      </c>
      <c r="P88" t="s">
        <v>212</v>
      </c>
      <c r="Q88" t="s">
        <v>213</v>
      </c>
      <c r="R88">
        <v>80</v>
      </c>
      <c r="S88">
        <v>13</v>
      </c>
      <c r="T88">
        <v>39</v>
      </c>
      <c r="U88">
        <v>52</v>
      </c>
      <c r="V88">
        <v>241</v>
      </c>
    </row>
    <row r="89" spans="1:22" x14ac:dyDescent="0.25">
      <c r="A89" t="s">
        <v>1998</v>
      </c>
      <c r="B89">
        <v>5271</v>
      </c>
      <c r="C89" t="s">
        <v>159</v>
      </c>
      <c r="D89" t="s">
        <v>825</v>
      </c>
      <c r="E89">
        <v>1</v>
      </c>
      <c r="F89" t="s">
        <v>90</v>
      </c>
      <c r="G89" t="s">
        <v>641</v>
      </c>
      <c r="H89">
        <v>197</v>
      </c>
      <c r="I89" s="1">
        <v>33612</v>
      </c>
      <c r="J89">
        <v>26</v>
      </c>
      <c r="K89" t="s">
        <v>826</v>
      </c>
      <c r="L89" t="s">
        <v>44</v>
      </c>
      <c r="M89" t="s">
        <v>27</v>
      </c>
      <c r="N89">
        <v>28</v>
      </c>
      <c r="O89" t="s">
        <v>665</v>
      </c>
      <c r="P89" t="s">
        <v>666</v>
      </c>
      <c r="Q89" t="s">
        <v>667</v>
      </c>
      <c r="R89">
        <v>1</v>
      </c>
      <c r="S89">
        <v>0</v>
      </c>
      <c r="T89">
        <v>0</v>
      </c>
      <c r="U89">
        <v>0</v>
      </c>
    </row>
    <row r="90" spans="1:22" x14ac:dyDescent="0.25">
      <c r="A90" t="s">
        <v>1998</v>
      </c>
      <c r="B90">
        <v>5238</v>
      </c>
      <c r="C90" t="s">
        <v>827</v>
      </c>
      <c r="D90" t="s">
        <v>134</v>
      </c>
      <c r="E90">
        <v>28</v>
      </c>
      <c r="F90" t="s">
        <v>41</v>
      </c>
      <c r="G90" t="s">
        <v>662</v>
      </c>
      <c r="H90">
        <v>200</v>
      </c>
      <c r="I90" s="1">
        <v>32410</v>
      </c>
      <c r="J90">
        <v>29</v>
      </c>
      <c r="K90" t="s">
        <v>828</v>
      </c>
      <c r="L90" t="s">
        <v>44</v>
      </c>
      <c r="M90" t="s">
        <v>45</v>
      </c>
      <c r="N90">
        <v>5</v>
      </c>
      <c r="O90" t="s">
        <v>438</v>
      </c>
      <c r="P90" t="s">
        <v>439</v>
      </c>
      <c r="Q90" t="s">
        <v>440</v>
      </c>
      <c r="R90">
        <v>6</v>
      </c>
      <c r="S90">
        <v>0</v>
      </c>
      <c r="T90">
        <v>0</v>
      </c>
      <c r="U90">
        <v>0</v>
      </c>
      <c r="V90">
        <v>8</v>
      </c>
    </row>
    <row r="91" spans="1:22" x14ac:dyDescent="0.25">
      <c r="A91" t="s">
        <v>1998</v>
      </c>
      <c r="B91">
        <v>3880</v>
      </c>
      <c r="C91" t="s">
        <v>829</v>
      </c>
      <c r="D91" t="s">
        <v>422</v>
      </c>
      <c r="E91">
        <v>25</v>
      </c>
      <c r="F91" t="s">
        <v>82</v>
      </c>
      <c r="G91" t="s">
        <v>645</v>
      </c>
      <c r="H91">
        <v>197</v>
      </c>
      <c r="I91" s="1">
        <v>30950</v>
      </c>
      <c r="J91">
        <v>33</v>
      </c>
      <c r="K91" t="s">
        <v>683</v>
      </c>
      <c r="L91" t="s">
        <v>44</v>
      </c>
      <c r="M91" t="s">
        <v>45</v>
      </c>
      <c r="N91">
        <v>18</v>
      </c>
      <c r="O91" t="s">
        <v>36</v>
      </c>
      <c r="P91" t="s">
        <v>37</v>
      </c>
      <c r="Q91" t="s">
        <v>38</v>
      </c>
      <c r="R91">
        <v>6</v>
      </c>
      <c r="S91">
        <v>0</v>
      </c>
      <c r="T91">
        <v>1</v>
      </c>
      <c r="U91">
        <v>1</v>
      </c>
      <c r="V91">
        <v>2</v>
      </c>
    </row>
    <row r="92" spans="1:22" x14ac:dyDescent="0.25">
      <c r="A92" t="s">
        <v>1998</v>
      </c>
      <c r="B92">
        <v>5632</v>
      </c>
      <c r="C92" t="s">
        <v>830</v>
      </c>
      <c r="D92" t="s">
        <v>831</v>
      </c>
      <c r="E92">
        <v>25</v>
      </c>
      <c r="F92" t="s">
        <v>82</v>
      </c>
      <c r="G92" t="s">
        <v>819</v>
      </c>
      <c r="H92">
        <v>208</v>
      </c>
      <c r="I92" s="1">
        <v>35395</v>
      </c>
      <c r="J92">
        <v>21</v>
      </c>
      <c r="K92" t="s">
        <v>832</v>
      </c>
      <c r="L92" t="s">
        <v>44</v>
      </c>
      <c r="M92" t="s">
        <v>27</v>
      </c>
      <c r="N92">
        <v>11</v>
      </c>
      <c r="O92" t="s">
        <v>46</v>
      </c>
      <c r="P92" t="s">
        <v>47</v>
      </c>
      <c r="Q92" t="s">
        <v>48</v>
      </c>
      <c r="R92">
        <v>82</v>
      </c>
      <c r="S92">
        <v>6</v>
      </c>
      <c r="T92">
        <v>10</v>
      </c>
      <c r="U92">
        <v>16</v>
      </c>
      <c r="V92">
        <v>88</v>
      </c>
    </row>
    <row r="93" spans="1:22" x14ac:dyDescent="0.25">
      <c r="A93" t="s">
        <v>1998</v>
      </c>
      <c r="B93">
        <v>4735</v>
      </c>
      <c r="C93" t="s">
        <v>833</v>
      </c>
      <c r="D93" t="s">
        <v>834</v>
      </c>
      <c r="E93">
        <v>74</v>
      </c>
      <c r="F93" t="s">
        <v>82</v>
      </c>
      <c r="G93" t="s">
        <v>650</v>
      </c>
      <c r="H93">
        <v>218</v>
      </c>
      <c r="I93" s="1">
        <v>32883</v>
      </c>
      <c r="J93">
        <v>28</v>
      </c>
      <c r="K93" t="s">
        <v>835</v>
      </c>
      <c r="L93" t="s">
        <v>44</v>
      </c>
      <c r="M93" t="s">
        <v>45</v>
      </c>
      <c r="N93">
        <v>5</v>
      </c>
      <c r="O93" t="s">
        <v>438</v>
      </c>
      <c r="P93" t="s">
        <v>439</v>
      </c>
      <c r="Q93" t="s">
        <v>440</v>
      </c>
      <c r="R93">
        <v>73</v>
      </c>
      <c r="S93">
        <v>9</v>
      </c>
      <c r="T93">
        <v>28</v>
      </c>
      <c r="U93">
        <v>37</v>
      </c>
      <c r="V93">
        <v>180</v>
      </c>
    </row>
    <row r="94" spans="1:22" x14ac:dyDescent="0.25">
      <c r="A94" t="s">
        <v>1998</v>
      </c>
      <c r="B94">
        <v>5624</v>
      </c>
      <c r="C94" t="s">
        <v>836</v>
      </c>
      <c r="D94" t="s">
        <v>128</v>
      </c>
      <c r="E94">
        <v>53</v>
      </c>
      <c r="F94" t="s">
        <v>82</v>
      </c>
      <c r="G94" t="s">
        <v>819</v>
      </c>
      <c r="H94">
        <v>192</v>
      </c>
      <c r="I94" s="1">
        <v>35432</v>
      </c>
      <c r="J94">
        <v>21</v>
      </c>
      <c r="K94" t="s">
        <v>837</v>
      </c>
      <c r="L94" t="s">
        <v>35</v>
      </c>
      <c r="M94" t="s">
        <v>27</v>
      </c>
      <c r="N94">
        <v>19</v>
      </c>
      <c r="O94" t="s">
        <v>77</v>
      </c>
      <c r="P94" t="s">
        <v>78</v>
      </c>
      <c r="Q94" t="s">
        <v>79</v>
      </c>
      <c r="R94">
        <v>2</v>
      </c>
      <c r="S94">
        <v>0</v>
      </c>
      <c r="T94">
        <v>1</v>
      </c>
      <c r="U94">
        <v>1</v>
      </c>
      <c r="V94">
        <v>3</v>
      </c>
    </row>
    <row r="95" spans="1:22" x14ac:dyDescent="0.25">
      <c r="A95" t="s">
        <v>1998</v>
      </c>
      <c r="B95">
        <v>5886</v>
      </c>
      <c r="C95" t="s">
        <v>838</v>
      </c>
      <c r="D95" t="s">
        <v>151</v>
      </c>
      <c r="E95">
        <v>40</v>
      </c>
      <c r="F95" t="s">
        <v>41</v>
      </c>
      <c r="G95" t="s">
        <v>645</v>
      </c>
      <c r="H95">
        <v>200</v>
      </c>
      <c r="I95" s="1">
        <v>33256</v>
      </c>
      <c r="J95">
        <v>27</v>
      </c>
      <c r="K95" t="s">
        <v>839</v>
      </c>
      <c r="L95" t="s">
        <v>44</v>
      </c>
      <c r="M95" t="s">
        <v>45</v>
      </c>
      <c r="N95">
        <v>26</v>
      </c>
      <c r="O95" t="s">
        <v>335</v>
      </c>
      <c r="P95" t="s">
        <v>336</v>
      </c>
      <c r="Q95" t="s">
        <v>337</v>
      </c>
      <c r="R95">
        <v>11</v>
      </c>
      <c r="S95">
        <v>2</v>
      </c>
      <c r="T95">
        <v>2</v>
      </c>
      <c r="U95">
        <v>4</v>
      </c>
      <c r="V95">
        <v>20</v>
      </c>
    </row>
    <row r="96" spans="1:22" x14ac:dyDescent="0.25">
      <c r="A96" t="s">
        <v>1998</v>
      </c>
      <c r="B96">
        <v>5880</v>
      </c>
      <c r="C96" t="s">
        <v>840</v>
      </c>
      <c r="D96" t="s">
        <v>463</v>
      </c>
      <c r="E96">
        <v>43</v>
      </c>
      <c r="F96" t="s">
        <v>23</v>
      </c>
      <c r="G96" t="s">
        <v>645</v>
      </c>
      <c r="H96">
        <v>193</v>
      </c>
      <c r="I96" s="1">
        <v>33543</v>
      </c>
      <c r="J96">
        <v>26</v>
      </c>
      <c r="K96" t="s">
        <v>841</v>
      </c>
      <c r="L96" t="s">
        <v>26</v>
      </c>
      <c r="M96" t="s">
        <v>45</v>
      </c>
      <c r="N96">
        <v>14</v>
      </c>
      <c r="O96" t="s">
        <v>136</v>
      </c>
      <c r="P96" t="s">
        <v>137</v>
      </c>
      <c r="Q96" t="s">
        <v>138</v>
      </c>
      <c r="R96">
        <v>33</v>
      </c>
      <c r="S96">
        <v>2</v>
      </c>
      <c r="T96">
        <v>7</v>
      </c>
      <c r="U96">
        <v>9</v>
      </c>
      <c r="V96">
        <v>44</v>
      </c>
    </row>
    <row r="97" spans="1:22" x14ac:dyDescent="0.25">
      <c r="A97" t="s">
        <v>1998</v>
      </c>
      <c r="B97">
        <v>5479</v>
      </c>
      <c r="C97" t="s">
        <v>165</v>
      </c>
      <c r="D97" t="s">
        <v>276</v>
      </c>
      <c r="E97">
        <v>53</v>
      </c>
      <c r="F97" t="s">
        <v>41</v>
      </c>
      <c r="G97" t="s">
        <v>645</v>
      </c>
      <c r="H97">
        <v>205</v>
      </c>
      <c r="I97" s="1">
        <v>33638</v>
      </c>
      <c r="J97">
        <v>26</v>
      </c>
      <c r="K97" t="s">
        <v>751</v>
      </c>
      <c r="L97" t="s">
        <v>26</v>
      </c>
      <c r="M97" t="s">
        <v>45</v>
      </c>
      <c r="N97">
        <v>12</v>
      </c>
      <c r="O97" t="s">
        <v>168</v>
      </c>
      <c r="P97" t="s">
        <v>169</v>
      </c>
      <c r="Q97" t="s">
        <v>170</v>
      </c>
      <c r="R97">
        <v>53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1998</v>
      </c>
      <c r="B98">
        <v>10174</v>
      </c>
      <c r="C98" t="s">
        <v>171</v>
      </c>
      <c r="D98" t="s">
        <v>842</v>
      </c>
      <c r="E98">
        <v>48</v>
      </c>
      <c r="F98" t="s">
        <v>23</v>
      </c>
      <c r="G98" t="s">
        <v>641</v>
      </c>
      <c r="H98">
        <v>212</v>
      </c>
      <c r="I98" s="1">
        <v>34688</v>
      </c>
      <c r="J98">
        <v>23</v>
      </c>
      <c r="K98" t="s">
        <v>843</v>
      </c>
      <c r="L98" t="s">
        <v>26</v>
      </c>
      <c r="M98" t="s">
        <v>27</v>
      </c>
      <c r="N98">
        <v>15</v>
      </c>
      <c r="O98" t="s">
        <v>253</v>
      </c>
      <c r="P98" t="s">
        <v>254</v>
      </c>
      <c r="Q98" t="s">
        <v>255</v>
      </c>
      <c r="R98">
        <v>41</v>
      </c>
      <c r="S98">
        <v>5</v>
      </c>
      <c r="T98">
        <v>3</v>
      </c>
      <c r="U98">
        <v>8</v>
      </c>
      <c r="V98">
        <v>50</v>
      </c>
    </row>
    <row r="99" spans="1:22" x14ac:dyDescent="0.25">
      <c r="A99" t="s">
        <v>1998</v>
      </c>
      <c r="B99">
        <v>3488</v>
      </c>
      <c r="C99" t="s">
        <v>844</v>
      </c>
      <c r="D99" t="s">
        <v>554</v>
      </c>
      <c r="E99">
        <v>77</v>
      </c>
      <c r="F99" t="s">
        <v>41</v>
      </c>
      <c r="G99" t="s">
        <v>650</v>
      </c>
      <c r="H99">
        <v>217</v>
      </c>
      <c r="I99" s="1">
        <v>31048</v>
      </c>
      <c r="J99">
        <v>33</v>
      </c>
      <c r="K99" t="s">
        <v>277</v>
      </c>
      <c r="L99" t="s">
        <v>26</v>
      </c>
      <c r="M99" t="s">
        <v>45</v>
      </c>
      <c r="N99">
        <v>28</v>
      </c>
      <c r="O99" t="s">
        <v>665</v>
      </c>
      <c r="P99" t="s">
        <v>666</v>
      </c>
      <c r="Q99" t="s">
        <v>667</v>
      </c>
      <c r="R99">
        <v>82</v>
      </c>
      <c r="S99">
        <v>32</v>
      </c>
      <c r="T99">
        <v>34</v>
      </c>
      <c r="U99">
        <v>66</v>
      </c>
      <c r="V99">
        <v>250</v>
      </c>
    </row>
    <row r="100" spans="1:22" x14ac:dyDescent="0.25">
      <c r="A100" t="s">
        <v>1998</v>
      </c>
      <c r="B100">
        <v>5307</v>
      </c>
      <c r="C100" t="s">
        <v>845</v>
      </c>
      <c r="D100" t="s">
        <v>700</v>
      </c>
      <c r="E100">
        <v>5</v>
      </c>
      <c r="F100" t="s">
        <v>82</v>
      </c>
      <c r="G100" t="s">
        <v>641</v>
      </c>
      <c r="H100">
        <v>207</v>
      </c>
      <c r="I100" s="1">
        <v>34324</v>
      </c>
      <c r="J100">
        <v>24</v>
      </c>
      <c r="K100" t="s">
        <v>135</v>
      </c>
      <c r="L100" t="s">
        <v>26</v>
      </c>
      <c r="M100" t="s">
        <v>45</v>
      </c>
      <c r="N100">
        <v>13</v>
      </c>
      <c r="O100" t="s">
        <v>228</v>
      </c>
      <c r="P100" t="s">
        <v>229</v>
      </c>
      <c r="Q100" t="s">
        <v>230</v>
      </c>
      <c r="R100">
        <v>79</v>
      </c>
      <c r="S100">
        <v>2</v>
      </c>
      <c r="T100">
        <v>15</v>
      </c>
      <c r="U100">
        <v>17</v>
      </c>
      <c r="V100">
        <v>143</v>
      </c>
    </row>
    <row r="101" spans="1:22" x14ac:dyDescent="0.25">
      <c r="A101" t="s">
        <v>1998</v>
      </c>
      <c r="B101">
        <v>11744</v>
      </c>
      <c r="C101" t="s">
        <v>846</v>
      </c>
      <c r="D101" t="s">
        <v>807</v>
      </c>
      <c r="E101">
        <v>83</v>
      </c>
      <c r="F101" t="s">
        <v>23</v>
      </c>
      <c r="G101" t="s">
        <v>641</v>
      </c>
      <c r="H101">
        <v>202</v>
      </c>
      <c r="I101" s="1">
        <v>34913</v>
      </c>
      <c r="J101">
        <v>22</v>
      </c>
      <c r="K101" t="s">
        <v>847</v>
      </c>
      <c r="L101" t="s">
        <v>332</v>
      </c>
      <c r="M101" t="s">
        <v>27</v>
      </c>
      <c r="N101">
        <v>11</v>
      </c>
      <c r="O101" t="s">
        <v>46</v>
      </c>
      <c r="P101" t="s">
        <v>47</v>
      </c>
      <c r="Q101" t="s">
        <v>48</v>
      </c>
      <c r="R101">
        <v>11</v>
      </c>
      <c r="S101">
        <v>0</v>
      </c>
      <c r="T101">
        <v>2</v>
      </c>
      <c r="U101">
        <v>2</v>
      </c>
      <c r="V101">
        <v>8</v>
      </c>
    </row>
    <row r="102" spans="1:22" x14ac:dyDescent="0.25">
      <c r="A102" t="s">
        <v>1998</v>
      </c>
      <c r="B102">
        <v>5613</v>
      </c>
      <c r="C102" t="s">
        <v>848</v>
      </c>
      <c r="D102" t="s">
        <v>849</v>
      </c>
      <c r="E102">
        <v>72</v>
      </c>
      <c r="F102" t="s">
        <v>82</v>
      </c>
      <c r="G102" t="s">
        <v>641</v>
      </c>
      <c r="H102">
        <v>190</v>
      </c>
      <c r="I102" s="1">
        <v>35460</v>
      </c>
      <c r="J102">
        <v>21</v>
      </c>
      <c r="K102" t="s">
        <v>850</v>
      </c>
      <c r="L102" t="s">
        <v>26</v>
      </c>
      <c r="M102" t="s">
        <v>27</v>
      </c>
      <c r="N102">
        <v>13</v>
      </c>
      <c r="O102" t="s">
        <v>228</v>
      </c>
      <c r="P102" t="s">
        <v>229</v>
      </c>
      <c r="Q102" t="s">
        <v>230</v>
      </c>
      <c r="R102">
        <v>1</v>
      </c>
      <c r="S102">
        <v>0</v>
      </c>
      <c r="T102">
        <v>0</v>
      </c>
      <c r="U102">
        <v>0</v>
      </c>
      <c r="V102">
        <v>1</v>
      </c>
    </row>
    <row r="103" spans="1:22" x14ac:dyDescent="0.25">
      <c r="A103" t="s">
        <v>1998</v>
      </c>
      <c r="B103">
        <v>5282</v>
      </c>
      <c r="C103" t="s">
        <v>851</v>
      </c>
      <c r="D103" t="s">
        <v>122</v>
      </c>
      <c r="E103">
        <v>45</v>
      </c>
      <c r="F103" t="s">
        <v>41</v>
      </c>
      <c r="G103" t="s">
        <v>641</v>
      </c>
      <c r="H103">
        <v>204</v>
      </c>
      <c r="I103" s="1">
        <v>33703</v>
      </c>
      <c r="J103">
        <v>26</v>
      </c>
      <c r="K103" t="s">
        <v>852</v>
      </c>
      <c r="L103" t="s">
        <v>26</v>
      </c>
      <c r="M103" t="s">
        <v>45</v>
      </c>
      <c r="N103">
        <v>21</v>
      </c>
      <c r="O103" t="s">
        <v>92</v>
      </c>
      <c r="P103" t="s">
        <v>93</v>
      </c>
      <c r="Q103" t="s">
        <v>94</v>
      </c>
      <c r="R103">
        <v>68</v>
      </c>
      <c r="S103">
        <v>4</v>
      </c>
      <c r="T103">
        <v>4</v>
      </c>
      <c r="U103">
        <v>8</v>
      </c>
      <c r="V103">
        <v>64</v>
      </c>
    </row>
    <row r="104" spans="1:22" x14ac:dyDescent="0.25">
      <c r="A104" t="s">
        <v>1998</v>
      </c>
      <c r="B104">
        <v>218</v>
      </c>
      <c r="C104" t="s">
        <v>853</v>
      </c>
      <c r="D104" t="s">
        <v>854</v>
      </c>
      <c r="E104">
        <v>33</v>
      </c>
      <c r="F104" t="s">
        <v>82</v>
      </c>
      <c r="G104" t="s">
        <v>855</v>
      </c>
      <c r="H104">
        <v>250</v>
      </c>
      <c r="I104" s="1">
        <v>28202</v>
      </c>
      <c r="J104">
        <v>41</v>
      </c>
      <c r="K104" t="s">
        <v>856</v>
      </c>
      <c r="L104" t="s">
        <v>332</v>
      </c>
      <c r="M104" t="s">
        <v>45</v>
      </c>
      <c r="N104">
        <v>11</v>
      </c>
      <c r="O104" t="s">
        <v>46</v>
      </c>
      <c r="P104" t="s">
        <v>47</v>
      </c>
      <c r="Q104" t="s">
        <v>48</v>
      </c>
      <c r="R104">
        <v>75</v>
      </c>
      <c r="S104">
        <v>10</v>
      </c>
      <c r="T104">
        <v>19</v>
      </c>
      <c r="U104">
        <v>29</v>
      </c>
      <c r="V104">
        <v>136</v>
      </c>
    </row>
    <row r="105" spans="1:22" x14ac:dyDescent="0.25">
      <c r="A105" t="s">
        <v>1998</v>
      </c>
      <c r="B105">
        <v>5285</v>
      </c>
      <c r="C105" t="s">
        <v>857</v>
      </c>
      <c r="D105" t="s">
        <v>556</v>
      </c>
      <c r="E105">
        <v>7</v>
      </c>
      <c r="F105" t="s">
        <v>82</v>
      </c>
      <c r="G105" t="s">
        <v>650</v>
      </c>
      <c r="H105">
        <v>219</v>
      </c>
      <c r="I105" s="1">
        <v>33367</v>
      </c>
      <c r="J105">
        <v>26</v>
      </c>
      <c r="K105" t="s">
        <v>25</v>
      </c>
      <c r="L105" t="s">
        <v>26</v>
      </c>
      <c r="M105" t="s">
        <v>45</v>
      </c>
      <c r="N105">
        <v>2</v>
      </c>
      <c r="O105" t="s">
        <v>211</v>
      </c>
      <c r="P105" t="s">
        <v>212</v>
      </c>
      <c r="Q105" t="s">
        <v>213</v>
      </c>
      <c r="R105">
        <v>59</v>
      </c>
      <c r="S105">
        <v>2</v>
      </c>
      <c r="T105">
        <v>10</v>
      </c>
      <c r="U105">
        <v>12</v>
      </c>
      <c r="V105">
        <v>49</v>
      </c>
    </row>
    <row r="106" spans="1:22" x14ac:dyDescent="0.25">
      <c r="A106" t="s">
        <v>1998</v>
      </c>
      <c r="B106">
        <v>5200</v>
      </c>
      <c r="C106" t="s">
        <v>858</v>
      </c>
      <c r="D106" t="s">
        <v>116</v>
      </c>
      <c r="E106">
        <v>39</v>
      </c>
      <c r="F106" t="s">
        <v>51</v>
      </c>
      <c r="G106" t="s">
        <v>654</v>
      </c>
      <c r="H106">
        <v>208</v>
      </c>
      <c r="I106" s="1">
        <v>33147</v>
      </c>
      <c r="J106">
        <v>27</v>
      </c>
      <c r="K106" t="s">
        <v>117</v>
      </c>
      <c r="L106" t="s">
        <v>26</v>
      </c>
      <c r="M106" t="s">
        <v>45</v>
      </c>
      <c r="N106">
        <v>23</v>
      </c>
      <c r="O106" t="s">
        <v>283</v>
      </c>
      <c r="P106" t="s">
        <v>284</v>
      </c>
      <c r="Q106" t="s">
        <v>285</v>
      </c>
      <c r="R106">
        <v>81</v>
      </c>
      <c r="S106">
        <v>12</v>
      </c>
      <c r="T106">
        <v>12</v>
      </c>
      <c r="U106">
        <v>24</v>
      </c>
      <c r="V106">
        <v>104</v>
      </c>
    </row>
    <row r="107" spans="1:22" x14ac:dyDescent="0.25">
      <c r="A107" t="s">
        <v>1998</v>
      </c>
      <c r="B107">
        <v>388</v>
      </c>
      <c r="C107" t="s">
        <v>859</v>
      </c>
      <c r="D107" t="s">
        <v>638</v>
      </c>
      <c r="E107">
        <v>25</v>
      </c>
      <c r="F107" t="s">
        <v>23</v>
      </c>
      <c r="G107" t="s">
        <v>650</v>
      </c>
      <c r="H107">
        <v>215</v>
      </c>
      <c r="I107" s="1">
        <v>28976</v>
      </c>
      <c r="J107">
        <v>38</v>
      </c>
      <c r="K107" t="s">
        <v>252</v>
      </c>
      <c r="L107" t="s">
        <v>26</v>
      </c>
      <c r="M107" t="s">
        <v>45</v>
      </c>
      <c r="N107">
        <v>8</v>
      </c>
      <c r="O107" t="s">
        <v>106</v>
      </c>
      <c r="P107" t="s">
        <v>107</v>
      </c>
      <c r="Q107" t="s">
        <v>108</v>
      </c>
      <c r="R107">
        <v>82</v>
      </c>
      <c r="S107">
        <v>20</v>
      </c>
      <c r="T107">
        <v>13</v>
      </c>
      <c r="U107">
        <v>33</v>
      </c>
      <c r="V107">
        <v>121</v>
      </c>
    </row>
    <row r="108" spans="1:22" x14ac:dyDescent="0.25">
      <c r="A108" t="s">
        <v>1998</v>
      </c>
      <c r="B108">
        <v>4504</v>
      </c>
      <c r="C108" t="s">
        <v>860</v>
      </c>
      <c r="D108" t="s">
        <v>411</v>
      </c>
      <c r="E108">
        <v>4</v>
      </c>
      <c r="F108" t="s">
        <v>82</v>
      </c>
      <c r="G108" t="s">
        <v>645</v>
      </c>
      <c r="H108">
        <v>193</v>
      </c>
      <c r="I108" s="1">
        <v>31893</v>
      </c>
      <c r="J108">
        <v>30</v>
      </c>
      <c r="K108" t="s">
        <v>509</v>
      </c>
      <c r="L108" t="s">
        <v>26</v>
      </c>
      <c r="M108" t="s">
        <v>45</v>
      </c>
      <c r="N108">
        <v>5</v>
      </c>
      <c r="O108" t="s">
        <v>438</v>
      </c>
      <c r="P108" t="s">
        <v>439</v>
      </c>
      <c r="Q108" t="s">
        <v>440</v>
      </c>
      <c r="R108">
        <v>18</v>
      </c>
      <c r="S108">
        <v>1</v>
      </c>
      <c r="T108">
        <v>4</v>
      </c>
      <c r="U108">
        <v>5</v>
      </c>
      <c r="V108">
        <v>19</v>
      </c>
    </row>
    <row r="109" spans="1:22" x14ac:dyDescent="0.25">
      <c r="A109" t="s">
        <v>1998</v>
      </c>
      <c r="B109">
        <v>9642</v>
      </c>
      <c r="C109" t="s">
        <v>861</v>
      </c>
      <c r="D109" t="s">
        <v>862</v>
      </c>
      <c r="E109">
        <v>6</v>
      </c>
      <c r="F109" t="s">
        <v>82</v>
      </c>
      <c r="G109" t="s">
        <v>641</v>
      </c>
      <c r="H109">
        <v>210</v>
      </c>
      <c r="I109" s="1">
        <v>35885</v>
      </c>
      <c r="J109">
        <v>20</v>
      </c>
      <c r="K109" t="s">
        <v>863</v>
      </c>
      <c r="L109" t="s">
        <v>44</v>
      </c>
      <c r="M109" t="s">
        <v>27</v>
      </c>
      <c r="N109">
        <v>30</v>
      </c>
      <c r="O109" t="s">
        <v>219</v>
      </c>
      <c r="P109" t="s">
        <v>220</v>
      </c>
      <c r="Q109" t="s">
        <v>221</v>
      </c>
      <c r="R109">
        <v>68</v>
      </c>
      <c r="S109">
        <v>7</v>
      </c>
      <c r="T109">
        <v>13</v>
      </c>
      <c r="U109">
        <v>20</v>
      </c>
      <c r="V109">
        <v>86</v>
      </c>
    </row>
    <row r="110" spans="1:22" x14ac:dyDescent="0.25">
      <c r="A110" t="s">
        <v>1998</v>
      </c>
      <c r="B110">
        <v>5901</v>
      </c>
      <c r="C110" t="s">
        <v>864</v>
      </c>
      <c r="D110" t="s">
        <v>865</v>
      </c>
      <c r="E110">
        <v>33</v>
      </c>
      <c r="F110" t="s">
        <v>82</v>
      </c>
      <c r="G110" t="s">
        <v>662</v>
      </c>
      <c r="H110">
        <v>200</v>
      </c>
      <c r="I110" s="1">
        <v>33932</v>
      </c>
      <c r="J110">
        <v>25</v>
      </c>
      <c r="K110" t="s">
        <v>34</v>
      </c>
      <c r="L110" t="s">
        <v>35</v>
      </c>
      <c r="M110" t="s">
        <v>45</v>
      </c>
      <c r="N110">
        <v>13</v>
      </c>
      <c r="O110" t="s">
        <v>228</v>
      </c>
      <c r="P110" t="s">
        <v>229</v>
      </c>
      <c r="Q110" t="s">
        <v>230</v>
      </c>
      <c r="R110">
        <v>33</v>
      </c>
      <c r="S110">
        <v>3</v>
      </c>
      <c r="T110">
        <v>8</v>
      </c>
      <c r="U110">
        <v>11</v>
      </c>
      <c r="V110">
        <v>25</v>
      </c>
    </row>
    <row r="111" spans="1:22" x14ac:dyDescent="0.25">
      <c r="A111" t="s">
        <v>1998</v>
      </c>
      <c r="B111">
        <v>5448</v>
      </c>
      <c r="C111" t="s">
        <v>866</v>
      </c>
      <c r="D111" t="s">
        <v>867</v>
      </c>
      <c r="E111">
        <v>4</v>
      </c>
      <c r="F111" t="s">
        <v>82</v>
      </c>
      <c r="G111" t="s">
        <v>645</v>
      </c>
      <c r="H111">
        <v>196</v>
      </c>
      <c r="I111" s="1">
        <v>33903</v>
      </c>
      <c r="J111">
        <v>25</v>
      </c>
      <c r="K111" t="s">
        <v>868</v>
      </c>
      <c r="L111" t="s">
        <v>44</v>
      </c>
      <c r="M111" t="s">
        <v>45</v>
      </c>
      <c r="N111">
        <v>9</v>
      </c>
      <c r="O111" t="s">
        <v>379</v>
      </c>
      <c r="P111" t="s">
        <v>107</v>
      </c>
      <c r="Q111" t="s">
        <v>380</v>
      </c>
      <c r="R111">
        <v>31</v>
      </c>
      <c r="S111">
        <v>2</v>
      </c>
      <c r="T111">
        <v>9</v>
      </c>
      <c r="U111">
        <v>11</v>
      </c>
      <c r="V111">
        <v>38</v>
      </c>
    </row>
    <row r="112" spans="1:22" x14ac:dyDescent="0.25">
      <c r="A112" t="s">
        <v>1998</v>
      </c>
      <c r="B112">
        <v>4889</v>
      </c>
      <c r="C112" t="s">
        <v>869</v>
      </c>
      <c r="D112" t="s">
        <v>475</v>
      </c>
      <c r="E112">
        <v>13</v>
      </c>
      <c r="F112" t="s">
        <v>23</v>
      </c>
      <c r="G112" t="s">
        <v>641</v>
      </c>
      <c r="H112">
        <v>211</v>
      </c>
      <c r="I112" s="1">
        <v>33251</v>
      </c>
      <c r="J112">
        <v>27</v>
      </c>
      <c r="K112" t="s">
        <v>870</v>
      </c>
      <c r="L112" t="s">
        <v>26</v>
      </c>
      <c r="M112" t="s">
        <v>45</v>
      </c>
      <c r="N112">
        <v>28</v>
      </c>
      <c r="O112" t="s">
        <v>665</v>
      </c>
      <c r="P112" t="s">
        <v>666</v>
      </c>
      <c r="Q112" t="s">
        <v>667</v>
      </c>
      <c r="R112">
        <v>74</v>
      </c>
      <c r="S112">
        <v>6</v>
      </c>
      <c r="T112">
        <v>6</v>
      </c>
      <c r="U112">
        <v>12</v>
      </c>
      <c r="V112">
        <v>122</v>
      </c>
    </row>
    <row r="113" spans="1:22" x14ac:dyDescent="0.25">
      <c r="A113" t="s">
        <v>1998</v>
      </c>
      <c r="B113">
        <v>3683</v>
      </c>
      <c r="C113" t="s">
        <v>871</v>
      </c>
      <c r="D113" t="s">
        <v>872</v>
      </c>
      <c r="E113">
        <v>55</v>
      </c>
      <c r="F113" t="s">
        <v>82</v>
      </c>
      <c r="G113" t="s">
        <v>819</v>
      </c>
      <c r="H113">
        <v>223</v>
      </c>
      <c r="I113" s="1">
        <v>31105</v>
      </c>
      <c r="J113">
        <v>33</v>
      </c>
      <c r="K113" t="s">
        <v>873</v>
      </c>
      <c r="L113" t="s">
        <v>26</v>
      </c>
      <c r="M113" t="s">
        <v>45</v>
      </c>
      <c r="N113">
        <v>1</v>
      </c>
      <c r="O113" t="s">
        <v>124</v>
      </c>
      <c r="P113" t="s">
        <v>125</v>
      </c>
      <c r="Q113" t="s">
        <v>126</v>
      </c>
      <c r="R113">
        <v>80</v>
      </c>
      <c r="S113">
        <v>5</v>
      </c>
      <c r="T113">
        <v>7</v>
      </c>
      <c r="U113">
        <v>12</v>
      </c>
      <c r="V113">
        <v>102</v>
      </c>
    </row>
    <row r="114" spans="1:22" x14ac:dyDescent="0.25">
      <c r="A114" t="s">
        <v>1998</v>
      </c>
      <c r="B114">
        <v>4980</v>
      </c>
      <c r="C114" t="s">
        <v>874</v>
      </c>
      <c r="D114" t="s">
        <v>484</v>
      </c>
      <c r="E114">
        <v>8</v>
      </c>
      <c r="F114" t="s">
        <v>41</v>
      </c>
      <c r="G114" t="s">
        <v>819</v>
      </c>
      <c r="H114">
        <v>221</v>
      </c>
      <c r="I114" s="1">
        <v>32903</v>
      </c>
      <c r="J114">
        <v>28</v>
      </c>
      <c r="K114" t="s">
        <v>236</v>
      </c>
      <c r="L114" t="s">
        <v>26</v>
      </c>
      <c r="M114" t="s">
        <v>45</v>
      </c>
      <c r="N114">
        <v>22</v>
      </c>
      <c r="O114" t="s">
        <v>61</v>
      </c>
      <c r="P114" t="s">
        <v>62</v>
      </c>
      <c r="Q114" t="s">
        <v>63</v>
      </c>
      <c r="R114">
        <v>62</v>
      </c>
      <c r="S114">
        <v>4</v>
      </c>
      <c r="T114">
        <v>4</v>
      </c>
      <c r="U114">
        <v>8</v>
      </c>
      <c r="V114">
        <v>48</v>
      </c>
    </row>
    <row r="115" spans="1:22" x14ac:dyDescent="0.25">
      <c r="A115" t="s">
        <v>1998</v>
      </c>
      <c r="B115">
        <v>4905</v>
      </c>
      <c r="C115" t="s">
        <v>875</v>
      </c>
      <c r="D115" t="s">
        <v>876</v>
      </c>
      <c r="E115">
        <v>28</v>
      </c>
      <c r="F115" t="s">
        <v>82</v>
      </c>
      <c r="G115" t="s">
        <v>662</v>
      </c>
      <c r="H115">
        <v>219</v>
      </c>
      <c r="I115" s="1">
        <v>32558</v>
      </c>
      <c r="J115">
        <v>29</v>
      </c>
      <c r="K115" t="s">
        <v>378</v>
      </c>
      <c r="L115" t="s">
        <v>44</v>
      </c>
      <c r="M115" t="s">
        <v>45</v>
      </c>
      <c r="N115">
        <v>10</v>
      </c>
      <c r="O115" t="s">
        <v>67</v>
      </c>
      <c r="P115" t="s">
        <v>68</v>
      </c>
      <c r="Q115" t="s">
        <v>69</v>
      </c>
      <c r="R115">
        <v>81</v>
      </c>
      <c r="S115">
        <v>5</v>
      </c>
      <c r="T115">
        <v>21</v>
      </c>
      <c r="U115">
        <v>26</v>
      </c>
      <c r="V115">
        <v>89</v>
      </c>
    </row>
    <row r="116" spans="1:22" x14ac:dyDescent="0.25">
      <c r="A116" t="s">
        <v>1998</v>
      </c>
      <c r="B116">
        <v>4154</v>
      </c>
      <c r="C116" t="s">
        <v>877</v>
      </c>
      <c r="D116" t="s">
        <v>185</v>
      </c>
      <c r="E116">
        <v>14</v>
      </c>
      <c r="F116" t="s">
        <v>23</v>
      </c>
      <c r="G116" t="s">
        <v>662</v>
      </c>
      <c r="H116">
        <v>202</v>
      </c>
      <c r="I116" s="1">
        <v>31461</v>
      </c>
      <c r="J116">
        <v>32</v>
      </c>
      <c r="K116" t="s">
        <v>878</v>
      </c>
      <c r="L116" t="s">
        <v>26</v>
      </c>
      <c r="M116" t="s">
        <v>45</v>
      </c>
      <c r="N116">
        <v>22</v>
      </c>
      <c r="O116" t="s">
        <v>61</v>
      </c>
      <c r="P116" t="s">
        <v>62</v>
      </c>
      <c r="Q116" t="s">
        <v>63</v>
      </c>
      <c r="R116">
        <v>77</v>
      </c>
      <c r="S116">
        <v>8</v>
      </c>
      <c r="T116">
        <v>12</v>
      </c>
      <c r="U116">
        <v>20</v>
      </c>
      <c r="V116">
        <v>103</v>
      </c>
    </row>
    <row r="117" spans="1:22" x14ac:dyDescent="0.25">
      <c r="A117" t="s">
        <v>1998</v>
      </c>
      <c r="B117">
        <v>5564</v>
      </c>
      <c r="C117" t="s">
        <v>879</v>
      </c>
      <c r="D117" t="s">
        <v>131</v>
      </c>
      <c r="E117">
        <v>37</v>
      </c>
      <c r="F117" t="s">
        <v>23</v>
      </c>
      <c r="G117" t="s">
        <v>645</v>
      </c>
      <c r="H117">
        <v>193</v>
      </c>
      <c r="I117" s="1">
        <v>34797</v>
      </c>
      <c r="J117">
        <v>23</v>
      </c>
      <c r="K117" t="s">
        <v>880</v>
      </c>
      <c r="L117" t="s">
        <v>44</v>
      </c>
      <c r="M117" t="s">
        <v>27</v>
      </c>
      <c r="N117">
        <v>22</v>
      </c>
      <c r="O117" t="s">
        <v>61</v>
      </c>
      <c r="P117" t="s">
        <v>62</v>
      </c>
      <c r="Q117" t="s">
        <v>63</v>
      </c>
      <c r="R117">
        <v>21</v>
      </c>
      <c r="S117">
        <v>3</v>
      </c>
      <c r="T117">
        <v>2</v>
      </c>
      <c r="U117">
        <v>5</v>
      </c>
      <c r="V117">
        <v>30</v>
      </c>
    </row>
    <row r="118" spans="1:22" x14ac:dyDescent="0.25">
      <c r="A118" t="s">
        <v>1998</v>
      </c>
      <c r="B118">
        <v>12468</v>
      </c>
      <c r="C118" t="s">
        <v>881</v>
      </c>
      <c r="D118" t="s">
        <v>882</v>
      </c>
      <c r="E118">
        <v>1</v>
      </c>
      <c r="F118" t="s">
        <v>90</v>
      </c>
      <c r="G118" t="s">
        <v>662</v>
      </c>
      <c r="H118">
        <v>175</v>
      </c>
      <c r="I118" s="1">
        <v>34886</v>
      </c>
      <c r="J118">
        <v>22</v>
      </c>
      <c r="K118" t="s">
        <v>252</v>
      </c>
      <c r="L118" t="s">
        <v>26</v>
      </c>
      <c r="M118" t="s">
        <v>27</v>
      </c>
      <c r="N118">
        <v>2</v>
      </c>
      <c r="O118" t="s">
        <v>211</v>
      </c>
      <c r="P118" t="s">
        <v>212</v>
      </c>
      <c r="Q118" t="s">
        <v>213</v>
      </c>
      <c r="R118">
        <v>1</v>
      </c>
      <c r="S118">
        <v>0</v>
      </c>
      <c r="T118">
        <v>0</v>
      </c>
      <c r="U118">
        <v>0</v>
      </c>
    </row>
    <row r="119" spans="1:22" x14ac:dyDescent="0.25">
      <c r="A119" t="s">
        <v>1998</v>
      </c>
      <c r="B119">
        <v>5835</v>
      </c>
      <c r="C119" t="s">
        <v>883</v>
      </c>
      <c r="D119" t="s">
        <v>157</v>
      </c>
      <c r="E119">
        <v>1</v>
      </c>
      <c r="F119" t="s">
        <v>90</v>
      </c>
      <c r="G119" t="s">
        <v>641</v>
      </c>
      <c r="H119">
        <v>197</v>
      </c>
      <c r="I119" s="1">
        <v>32990</v>
      </c>
      <c r="J119">
        <v>27</v>
      </c>
      <c r="K119" t="s">
        <v>884</v>
      </c>
      <c r="L119" t="s">
        <v>44</v>
      </c>
      <c r="M119" t="s">
        <v>45</v>
      </c>
      <c r="N119">
        <v>13</v>
      </c>
      <c r="O119" t="s">
        <v>228</v>
      </c>
      <c r="P119" t="s">
        <v>229</v>
      </c>
      <c r="Q119" t="s">
        <v>230</v>
      </c>
      <c r="R119">
        <v>41</v>
      </c>
      <c r="S119">
        <v>0</v>
      </c>
      <c r="T119">
        <v>0</v>
      </c>
      <c r="U119">
        <v>0</v>
      </c>
    </row>
    <row r="120" spans="1:22" x14ac:dyDescent="0.25">
      <c r="A120" t="s">
        <v>1998</v>
      </c>
      <c r="B120">
        <v>5278</v>
      </c>
      <c r="C120" t="s">
        <v>885</v>
      </c>
      <c r="D120" t="s">
        <v>271</v>
      </c>
      <c r="E120">
        <v>44</v>
      </c>
      <c r="F120" t="s">
        <v>82</v>
      </c>
      <c r="G120" t="s">
        <v>641</v>
      </c>
      <c r="H120">
        <v>205</v>
      </c>
      <c r="I120" s="1">
        <v>32927</v>
      </c>
      <c r="J120">
        <v>28</v>
      </c>
      <c r="K120" t="s">
        <v>252</v>
      </c>
      <c r="L120" t="s">
        <v>26</v>
      </c>
      <c r="M120" t="s">
        <v>45</v>
      </c>
      <c r="N120">
        <v>30</v>
      </c>
      <c r="O120" t="s">
        <v>219</v>
      </c>
      <c r="P120" t="s">
        <v>220</v>
      </c>
      <c r="Q120" t="s">
        <v>221</v>
      </c>
      <c r="R120">
        <v>24</v>
      </c>
      <c r="S120">
        <v>0</v>
      </c>
      <c r="T120">
        <v>1</v>
      </c>
      <c r="U120">
        <v>1</v>
      </c>
      <c r="V120">
        <v>21</v>
      </c>
    </row>
    <row r="121" spans="1:22" x14ac:dyDescent="0.25">
      <c r="A121" t="s">
        <v>1998</v>
      </c>
      <c r="B121">
        <v>5004</v>
      </c>
      <c r="C121" t="s">
        <v>886</v>
      </c>
      <c r="D121" t="s">
        <v>887</v>
      </c>
      <c r="E121">
        <v>10</v>
      </c>
      <c r="F121" t="s">
        <v>51</v>
      </c>
      <c r="G121" t="s">
        <v>650</v>
      </c>
      <c r="H121">
        <v>195</v>
      </c>
      <c r="I121" s="1">
        <v>33726</v>
      </c>
      <c r="J121">
        <v>25</v>
      </c>
      <c r="K121" t="s">
        <v>888</v>
      </c>
      <c r="L121" t="s">
        <v>26</v>
      </c>
      <c r="M121" t="s">
        <v>45</v>
      </c>
      <c r="N121">
        <v>5</v>
      </c>
      <c r="O121" t="s">
        <v>438</v>
      </c>
      <c r="P121" t="s">
        <v>439</v>
      </c>
      <c r="Q121" t="s">
        <v>440</v>
      </c>
      <c r="R121">
        <v>67</v>
      </c>
      <c r="S121">
        <v>15</v>
      </c>
      <c r="T121">
        <v>8</v>
      </c>
      <c r="U121">
        <v>23</v>
      </c>
      <c r="V121">
        <v>81</v>
      </c>
    </row>
    <row r="122" spans="1:22" x14ac:dyDescent="0.25">
      <c r="A122" t="s">
        <v>1998</v>
      </c>
      <c r="B122">
        <v>5612</v>
      </c>
      <c r="C122" t="s">
        <v>166</v>
      </c>
      <c r="D122" t="s">
        <v>475</v>
      </c>
      <c r="E122">
        <v>81</v>
      </c>
      <c r="F122" t="s">
        <v>23</v>
      </c>
      <c r="G122" t="s">
        <v>662</v>
      </c>
      <c r="H122">
        <v>182</v>
      </c>
      <c r="I122" s="1">
        <v>35408</v>
      </c>
      <c r="J122">
        <v>21</v>
      </c>
      <c r="K122" t="s">
        <v>889</v>
      </c>
      <c r="L122" t="s">
        <v>44</v>
      </c>
      <c r="M122" t="s">
        <v>27</v>
      </c>
      <c r="N122">
        <v>2</v>
      </c>
      <c r="O122" t="s">
        <v>211</v>
      </c>
      <c r="P122" t="s">
        <v>212</v>
      </c>
      <c r="Q122" t="s">
        <v>213</v>
      </c>
      <c r="R122">
        <v>21</v>
      </c>
      <c r="S122">
        <v>2</v>
      </c>
      <c r="T122">
        <v>3</v>
      </c>
      <c r="U122">
        <v>5</v>
      </c>
      <c r="V122">
        <v>24</v>
      </c>
    </row>
    <row r="123" spans="1:22" x14ac:dyDescent="0.25">
      <c r="A123" t="s">
        <v>1998</v>
      </c>
      <c r="B123">
        <v>5571</v>
      </c>
      <c r="C123" t="s">
        <v>890</v>
      </c>
      <c r="D123" t="s">
        <v>891</v>
      </c>
      <c r="E123">
        <v>30</v>
      </c>
      <c r="F123" t="s">
        <v>90</v>
      </c>
      <c r="G123" t="s">
        <v>654</v>
      </c>
      <c r="H123">
        <v>200</v>
      </c>
      <c r="I123" s="1">
        <v>33621</v>
      </c>
      <c r="J123">
        <v>26</v>
      </c>
      <c r="K123" t="s">
        <v>892</v>
      </c>
      <c r="L123" t="s">
        <v>44</v>
      </c>
      <c r="M123" t="s">
        <v>45</v>
      </c>
      <c r="N123">
        <v>17</v>
      </c>
      <c r="O123" t="s">
        <v>264</v>
      </c>
      <c r="P123" t="s">
        <v>265</v>
      </c>
      <c r="Q123" t="s">
        <v>266</v>
      </c>
      <c r="R123">
        <v>1</v>
      </c>
      <c r="S123">
        <v>0</v>
      </c>
      <c r="T123">
        <v>0</v>
      </c>
      <c r="U123">
        <v>0</v>
      </c>
    </row>
    <row r="124" spans="1:22" x14ac:dyDescent="0.25">
      <c r="A124" t="s">
        <v>1998</v>
      </c>
      <c r="B124">
        <v>5555</v>
      </c>
      <c r="C124" t="s">
        <v>893</v>
      </c>
      <c r="D124" t="s">
        <v>180</v>
      </c>
      <c r="E124">
        <v>9</v>
      </c>
      <c r="F124" t="s">
        <v>41</v>
      </c>
      <c r="G124" t="s">
        <v>662</v>
      </c>
      <c r="H124">
        <v>206</v>
      </c>
      <c r="I124" s="1">
        <v>34523</v>
      </c>
      <c r="J124">
        <v>23</v>
      </c>
      <c r="K124" t="s">
        <v>378</v>
      </c>
      <c r="L124" t="s">
        <v>44</v>
      </c>
      <c r="M124" t="s">
        <v>45</v>
      </c>
      <c r="N124">
        <v>2</v>
      </c>
      <c r="O124" t="s">
        <v>211</v>
      </c>
      <c r="P124" t="s">
        <v>212</v>
      </c>
      <c r="Q124" t="s">
        <v>213</v>
      </c>
      <c r="R124">
        <v>64</v>
      </c>
      <c r="S124">
        <v>9</v>
      </c>
      <c r="T124">
        <v>8</v>
      </c>
      <c r="U124">
        <v>17</v>
      </c>
      <c r="V124">
        <v>77</v>
      </c>
    </row>
    <row r="125" spans="1:22" x14ac:dyDescent="0.25">
      <c r="A125" t="s">
        <v>1998</v>
      </c>
      <c r="B125">
        <v>11500</v>
      </c>
      <c r="C125" t="s">
        <v>894</v>
      </c>
      <c r="D125" t="s">
        <v>572</v>
      </c>
      <c r="E125">
        <v>31</v>
      </c>
      <c r="F125" t="s">
        <v>90</v>
      </c>
      <c r="G125" t="s">
        <v>748</v>
      </c>
      <c r="H125">
        <v>220</v>
      </c>
      <c r="I125" s="1">
        <v>33546</v>
      </c>
      <c r="J125">
        <v>26</v>
      </c>
      <c r="K125" t="s">
        <v>895</v>
      </c>
      <c r="L125" t="s">
        <v>26</v>
      </c>
      <c r="M125" t="s">
        <v>27</v>
      </c>
      <c r="N125">
        <v>16</v>
      </c>
      <c r="O125" t="s">
        <v>148</v>
      </c>
      <c r="P125" t="s">
        <v>149</v>
      </c>
      <c r="Q125" t="s">
        <v>150</v>
      </c>
      <c r="R125">
        <v>15</v>
      </c>
      <c r="S125">
        <v>0</v>
      </c>
      <c r="T125">
        <v>0</v>
      </c>
      <c r="U125">
        <v>0</v>
      </c>
    </row>
    <row r="126" spans="1:22" x14ac:dyDescent="0.25">
      <c r="A126" t="s">
        <v>1998</v>
      </c>
      <c r="B126">
        <v>5217</v>
      </c>
      <c r="C126" t="s">
        <v>896</v>
      </c>
      <c r="D126" t="s">
        <v>610</v>
      </c>
      <c r="E126">
        <v>20</v>
      </c>
      <c r="F126" t="s">
        <v>82</v>
      </c>
      <c r="G126" t="s">
        <v>645</v>
      </c>
      <c r="H126">
        <v>205</v>
      </c>
      <c r="I126" s="1">
        <v>34054</v>
      </c>
      <c r="J126">
        <v>25</v>
      </c>
      <c r="K126" t="s">
        <v>158</v>
      </c>
      <c r="L126" t="s">
        <v>26</v>
      </c>
      <c r="M126" t="s">
        <v>45</v>
      </c>
      <c r="N126">
        <v>10</v>
      </c>
      <c r="O126" t="s">
        <v>67</v>
      </c>
      <c r="P126" t="s">
        <v>68</v>
      </c>
      <c r="Q126" t="s">
        <v>69</v>
      </c>
      <c r="R126">
        <v>4</v>
      </c>
      <c r="S126">
        <v>0</v>
      </c>
      <c r="T126">
        <v>0</v>
      </c>
      <c r="U126">
        <v>0</v>
      </c>
      <c r="V126">
        <v>3</v>
      </c>
    </row>
    <row r="127" spans="1:22" x14ac:dyDescent="0.25">
      <c r="A127" t="s">
        <v>1998</v>
      </c>
      <c r="B127">
        <v>4715</v>
      </c>
      <c r="C127" t="s">
        <v>897</v>
      </c>
      <c r="D127" t="s">
        <v>898</v>
      </c>
      <c r="E127">
        <v>39</v>
      </c>
      <c r="F127" t="s">
        <v>41</v>
      </c>
      <c r="G127" t="s">
        <v>662</v>
      </c>
      <c r="H127">
        <v>205</v>
      </c>
      <c r="I127" s="1">
        <v>32595</v>
      </c>
      <c r="J127">
        <v>29</v>
      </c>
      <c r="K127" t="s">
        <v>334</v>
      </c>
      <c r="L127" t="s">
        <v>26</v>
      </c>
      <c r="M127" t="s">
        <v>45</v>
      </c>
      <c r="N127">
        <v>26</v>
      </c>
      <c r="O127" t="s">
        <v>335</v>
      </c>
      <c r="P127" t="s">
        <v>336</v>
      </c>
      <c r="Q127" t="s">
        <v>337</v>
      </c>
      <c r="R127">
        <v>73</v>
      </c>
      <c r="S127">
        <v>25</v>
      </c>
      <c r="T127">
        <v>27</v>
      </c>
      <c r="U127">
        <v>52</v>
      </c>
      <c r="V127">
        <v>174</v>
      </c>
    </row>
    <row r="128" spans="1:22" x14ac:dyDescent="0.25">
      <c r="A128" t="s">
        <v>1998</v>
      </c>
      <c r="B128">
        <v>4995</v>
      </c>
      <c r="C128" t="s">
        <v>899</v>
      </c>
      <c r="D128" t="s">
        <v>900</v>
      </c>
      <c r="E128">
        <v>14</v>
      </c>
      <c r="F128" t="s">
        <v>41</v>
      </c>
      <c r="G128" t="s">
        <v>650</v>
      </c>
      <c r="H128">
        <v>211</v>
      </c>
      <c r="I128" s="1">
        <v>33945</v>
      </c>
      <c r="J128">
        <v>25</v>
      </c>
      <c r="K128" t="s">
        <v>901</v>
      </c>
      <c r="L128" t="s">
        <v>44</v>
      </c>
      <c r="M128" t="s">
        <v>45</v>
      </c>
      <c r="N128">
        <v>6</v>
      </c>
      <c r="O128" t="s">
        <v>196</v>
      </c>
      <c r="P128" t="s">
        <v>197</v>
      </c>
      <c r="Q128" t="s">
        <v>198</v>
      </c>
      <c r="R128">
        <v>66</v>
      </c>
      <c r="S128">
        <v>14</v>
      </c>
      <c r="T128">
        <v>20</v>
      </c>
      <c r="U128">
        <v>34</v>
      </c>
      <c r="V128">
        <v>120</v>
      </c>
    </row>
    <row r="129" spans="1:22" x14ac:dyDescent="0.25">
      <c r="A129" t="s">
        <v>1998</v>
      </c>
      <c r="B129">
        <v>5124</v>
      </c>
      <c r="C129" t="s">
        <v>902</v>
      </c>
      <c r="D129" t="s">
        <v>903</v>
      </c>
      <c r="E129">
        <v>3</v>
      </c>
      <c r="F129" t="s">
        <v>51</v>
      </c>
      <c r="G129" t="s">
        <v>650</v>
      </c>
      <c r="H129">
        <v>221</v>
      </c>
      <c r="I129" s="1">
        <v>33665</v>
      </c>
      <c r="J129">
        <v>26</v>
      </c>
      <c r="K129" t="s">
        <v>904</v>
      </c>
      <c r="L129" t="s">
        <v>44</v>
      </c>
      <c r="M129" t="s">
        <v>45</v>
      </c>
      <c r="N129">
        <v>25</v>
      </c>
      <c r="O129" t="s">
        <v>112</v>
      </c>
      <c r="P129" t="s">
        <v>113</v>
      </c>
      <c r="Q129" t="s">
        <v>114</v>
      </c>
      <c r="R129">
        <v>82</v>
      </c>
      <c r="S129">
        <v>18</v>
      </c>
      <c r="T129">
        <v>38</v>
      </c>
      <c r="U129">
        <v>56</v>
      </c>
      <c r="V129">
        <v>159</v>
      </c>
    </row>
    <row r="130" spans="1:22" x14ac:dyDescent="0.25">
      <c r="A130" t="s">
        <v>1998</v>
      </c>
      <c r="B130">
        <v>4684</v>
      </c>
      <c r="C130" t="s">
        <v>905</v>
      </c>
      <c r="D130" t="s">
        <v>867</v>
      </c>
      <c r="E130">
        <v>27</v>
      </c>
      <c r="F130" t="s">
        <v>51</v>
      </c>
      <c r="G130" t="s">
        <v>641</v>
      </c>
      <c r="H130">
        <v>218</v>
      </c>
      <c r="I130" s="1">
        <v>31243</v>
      </c>
      <c r="J130">
        <v>32</v>
      </c>
      <c r="K130" t="s">
        <v>906</v>
      </c>
      <c r="L130" t="s">
        <v>26</v>
      </c>
      <c r="M130" t="s">
        <v>45</v>
      </c>
      <c r="N130">
        <v>27</v>
      </c>
      <c r="O130" t="s">
        <v>237</v>
      </c>
      <c r="P130" t="s">
        <v>238</v>
      </c>
      <c r="Q130" t="s">
        <v>239</v>
      </c>
      <c r="R130">
        <v>69</v>
      </c>
      <c r="S130">
        <v>10</v>
      </c>
      <c r="T130">
        <v>6</v>
      </c>
      <c r="U130">
        <v>16</v>
      </c>
      <c r="V130">
        <v>87</v>
      </c>
    </row>
    <row r="131" spans="1:22" x14ac:dyDescent="0.25">
      <c r="A131" t="s">
        <v>1998</v>
      </c>
      <c r="B131">
        <v>10100</v>
      </c>
      <c r="C131" t="s">
        <v>907</v>
      </c>
      <c r="D131" t="s">
        <v>750</v>
      </c>
      <c r="E131">
        <v>26</v>
      </c>
      <c r="F131" t="s">
        <v>23</v>
      </c>
      <c r="G131" t="s">
        <v>645</v>
      </c>
      <c r="H131">
        <v>192</v>
      </c>
      <c r="I131" s="1">
        <v>33903</v>
      </c>
      <c r="J131">
        <v>25</v>
      </c>
      <c r="K131" t="s">
        <v>158</v>
      </c>
      <c r="L131" t="s">
        <v>26</v>
      </c>
      <c r="M131" t="s">
        <v>27</v>
      </c>
      <c r="N131">
        <v>21</v>
      </c>
      <c r="O131" t="s">
        <v>92</v>
      </c>
      <c r="P131" t="s">
        <v>93</v>
      </c>
      <c r="Q131" t="s">
        <v>94</v>
      </c>
      <c r="R131">
        <v>59</v>
      </c>
      <c r="S131">
        <v>4</v>
      </c>
      <c r="T131">
        <v>6</v>
      </c>
      <c r="U131">
        <v>10</v>
      </c>
      <c r="V131">
        <v>36</v>
      </c>
    </row>
    <row r="132" spans="1:22" x14ac:dyDescent="0.25">
      <c r="A132" t="s">
        <v>1998</v>
      </c>
      <c r="B132">
        <v>3855</v>
      </c>
      <c r="C132" t="s">
        <v>908</v>
      </c>
      <c r="D132" t="s">
        <v>909</v>
      </c>
      <c r="E132">
        <v>50</v>
      </c>
      <c r="F132" t="s">
        <v>90</v>
      </c>
      <c r="G132" t="s">
        <v>641</v>
      </c>
      <c r="H132">
        <v>216</v>
      </c>
      <c r="I132" s="1">
        <v>31047</v>
      </c>
      <c r="J132">
        <v>33</v>
      </c>
      <c r="K132" t="s">
        <v>117</v>
      </c>
      <c r="L132" t="s">
        <v>26</v>
      </c>
      <c r="M132" t="s">
        <v>45</v>
      </c>
      <c r="N132">
        <v>20</v>
      </c>
      <c r="O132" t="s">
        <v>28</v>
      </c>
      <c r="P132" t="s">
        <v>29</v>
      </c>
      <c r="Q132" t="s">
        <v>30</v>
      </c>
      <c r="R132">
        <v>55</v>
      </c>
      <c r="S132">
        <v>0</v>
      </c>
      <c r="T132">
        <v>1</v>
      </c>
      <c r="U132">
        <v>1</v>
      </c>
    </row>
    <row r="133" spans="1:22" x14ac:dyDescent="0.25">
      <c r="A133" t="s">
        <v>1998</v>
      </c>
      <c r="B133">
        <v>5606</v>
      </c>
      <c r="C133" t="s">
        <v>910</v>
      </c>
      <c r="D133" t="s">
        <v>911</v>
      </c>
      <c r="E133">
        <v>67</v>
      </c>
      <c r="F133" t="s">
        <v>23</v>
      </c>
      <c r="G133" t="s">
        <v>654</v>
      </c>
      <c r="H133">
        <v>220</v>
      </c>
      <c r="I133" s="1">
        <v>35604</v>
      </c>
      <c r="J133">
        <v>20</v>
      </c>
      <c r="K133" t="s">
        <v>912</v>
      </c>
      <c r="L133" t="s">
        <v>26</v>
      </c>
      <c r="M133" t="s">
        <v>27</v>
      </c>
      <c r="N133">
        <v>30</v>
      </c>
      <c r="O133" t="s">
        <v>219</v>
      </c>
      <c r="P133" t="s">
        <v>220</v>
      </c>
      <c r="Q133" t="s">
        <v>221</v>
      </c>
      <c r="R133">
        <v>72</v>
      </c>
      <c r="S133">
        <v>5</v>
      </c>
      <c r="T133">
        <v>7</v>
      </c>
      <c r="U133">
        <v>12</v>
      </c>
      <c r="V133">
        <v>84</v>
      </c>
    </row>
    <row r="134" spans="1:22" x14ac:dyDescent="0.25">
      <c r="A134" t="s">
        <v>1998</v>
      </c>
      <c r="B134">
        <v>257</v>
      </c>
      <c r="C134" t="s">
        <v>913</v>
      </c>
      <c r="D134" t="s">
        <v>154</v>
      </c>
      <c r="E134">
        <v>7</v>
      </c>
      <c r="F134" t="s">
        <v>41</v>
      </c>
      <c r="G134" t="s">
        <v>662</v>
      </c>
      <c r="H134">
        <v>202</v>
      </c>
      <c r="I134" s="1">
        <v>28066</v>
      </c>
      <c r="J134">
        <v>41</v>
      </c>
      <c r="K134" t="s">
        <v>914</v>
      </c>
      <c r="L134" t="s">
        <v>44</v>
      </c>
      <c r="M134" t="s">
        <v>45</v>
      </c>
      <c r="N134">
        <v>10</v>
      </c>
      <c r="O134" t="s">
        <v>67</v>
      </c>
      <c r="P134" t="s">
        <v>68</v>
      </c>
      <c r="Q134" t="s">
        <v>69</v>
      </c>
      <c r="R134">
        <v>72</v>
      </c>
      <c r="S134">
        <v>13</v>
      </c>
      <c r="T134">
        <v>18</v>
      </c>
      <c r="U134">
        <v>31</v>
      </c>
      <c r="V134">
        <v>95</v>
      </c>
    </row>
    <row r="135" spans="1:22" x14ac:dyDescent="0.25">
      <c r="A135" t="s">
        <v>1998</v>
      </c>
      <c r="B135">
        <v>5493</v>
      </c>
      <c r="C135" t="s">
        <v>915</v>
      </c>
      <c r="D135" t="s">
        <v>916</v>
      </c>
      <c r="E135">
        <v>6</v>
      </c>
      <c r="F135" t="s">
        <v>82</v>
      </c>
      <c r="G135" t="s">
        <v>650</v>
      </c>
      <c r="H135">
        <v>207</v>
      </c>
      <c r="I135" s="1">
        <v>33425</v>
      </c>
      <c r="J135">
        <v>26</v>
      </c>
      <c r="K135" t="s">
        <v>917</v>
      </c>
      <c r="L135" t="s">
        <v>35</v>
      </c>
      <c r="M135" t="s">
        <v>45</v>
      </c>
      <c r="N135">
        <v>3</v>
      </c>
      <c r="O135" t="s">
        <v>54</v>
      </c>
      <c r="P135" t="s">
        <v>55</v>
      </c>
      <c r="Q135" t="s">
        <v>56</v>
      </c>
      <c r="R135">
        <v>43</v>
      </c>
      <c r="S135">
        <v>2</v>
      </c>
      <c r="T135">
        <v>4</v>
      </c>
      <c r="U135">
        <v>6</v>
      </c>
      <c r="V135">
        <v>37</v>
      </c>
    </row>
    <row r="136" spans="1:22" x14ac:dyDescent="0.25">
      <c r="A136" t="s">
        <v>1998</v>
      </c>
      <c r="B136">
        <v>4805</v>
      </c>
      <c r="C136" t="s">
        <v>918</v>
      </c>
      <c r="D136" t="s">
        <v>919</v>
      </c>
      <c r="E136">
        <v>27</v>
      </c>
      <c r="F136" t="s">
        <v>41</v>
      </c>
      <c r="G136" t="s">
        <v>641</v>
      </c>
      <c r="H136">
        <v>194</v>
      </c>
      <c r="I136" s="1">
        <v>32813</v>
      </c>
      <c r="J136">
        <v>28</v>
      </c>
      <c r="K136" t="s">
        <v>920</v>
      </c>
      <c r="L136" t="s">
        <v>26</v>
      </c>
      <c r="M136" t="s">
        <v>45</v>
      </c>
      <c r="N136">
        <v>25</v>
      </c>
      <c r="O136" t="s">
        <v>112</v>
      </c>
      <c r="P136" t="s">
        <v>113</v>
      </c>
      <c r="Q136" t="s">
        <v>114</v>
      </c>
      <c r="R136">
        <v>9</v>
      </c>
      <c r="S136">
        <v>1</v>
      </c>
      <c r="T136">
        <v>2</v>
      </c>
      <c r="U136">
        <v>3</v>
      </c>
      <c r="V136">
        <v>8</v>
      </c>
    </row>
    <row r="137" spans="1:22" x14ac:dyDescent="0.25">
      <c r="A137" t="s">
        <v>1998</v>
      </c>
      <c r="B137">
        <v>5487</v>
      </c>
      <c r="C137" t="s">
        <v>921</v>
      </c>
      <c r="D137" t="s">
        <v>922</v>
      </c>
      <c r="E137">
        <v>24</v>
      </c>
      <c r="F137" t="s">
        <v>41</v>
      </c>
      <c r="G137" t="s">
        <v>662</v>
      </c>
      <c r="H137">
        <v>195</v>
      </c>
      <c r="I137" s="1">
        <v>34024</v>
      </c>
      <c r="J137">
        <v>25</v>
      </c>
      <c r="K137" t="s">
        <v>736</v>
      </c>
      <c r="L137" t="s">
        <v>26</v>
      </c>
      <c r="M137" t="s">
        <v>45</v>
      </c>
      <c r="N137">
        <v>14</v>
      </c>
      <c r="O137" t="s">
        <v>136</v>
      </c>
      <c r="P137" t="s">
        <v>137</v>
      </c>
      <c r="Q137" t="s">
        <v>138</v>
      </c>
      <c r="R137">
        <v>82</v>
      </c>
      <c r="S137">
        <v>13</v>
      </c>
      <c r="T137">
        <v>27</v>
      </c>
      <c r="U137">
        <v>40</v>
      </c>
      <c r="V137">
        <v>133</v>
      </c>
    </row>
    <row r="138" spans="1:22" x14ac:dyDescent="0.25">
      <c r="A138" t="s">
        <v>1998</v>
      </c>
      <c r="B138">
        <v>5475</v>
      </c>
      <c r="C138" t="s">
        <v>923</v>
      </c>
      <c r="D138" t="s">
        <v>627</v>
      </c>
      <c r="E138">
        <v>33</v>
      </c>
      <c r="F138" t="s">
        <v>90</v>
      </c>
      <c r="G138" t="s">
        <v>748</v>
      </c>
      <c r="H138">
        <v>232</v>
      </c>
      <c r="I138" s="1">
        <v>32499</v>
      </c>
      <c r="J138">
        <v>29</v>
      </c>
      <c r="K138" t="s">
        <v>924</v>
      </c>
      <c r="L138" t="s">
        <v>44</v>
      </c>
      <c r="M138" t="s">
        <v>45</v>
      </c>
      <c r="N138">
        <v>20</v>
      </c>
      <c r="O138" t="s">
        <v>28</v>
      </c>
      <c r="P138" t="s">
        <v>29</v>
      </c>
      <c r="Q138" t="s">
        <v>30</v>
      </c>
      <c r="R138">
        <v>33</v>
      </c>
      <c r="S138">
        <v>0</v>
      </c>
      <c r="T138">
        <v>0</v>
      </c>
      <c r="U138">
        <v>0</v>
      </c>
    </row>
    <row r="139" spans="1:22" x14ac:dyDescent="0.25">
      <c r="A139" t="s">
        <v>1998</v>
      </c>
      <c r="B139">
        <v>5899</v>
      </c>
      <c r="C139" t="s">
        <v>925</v>
      </c>
      <c r="D139" t="s">
        <v>796</v>
      </c>
      <c r="E139">
        <v>76</v>
      </c>
      <c r="F139" t="s">
        <v>41</v>
      </c>
      <c r="G139" t="s">
        <v>662</v>
      </c>
      <c r="H139">
        <v>180</v>
      </c>
      <c r="I139" s="1">
        <v>34784</v>
      </c>
      <c r="J139">
        <v>23</v>
      </c>
      <c r="K139" t="s">
        <v>734</v>
      </c>
      <c r="L139" t="s">
        <v>26</v>
      </c>
      <c r="M139" t="s">
        <v>45</v>
      </c>
      <c r="N139">
        <v>30</v>
      </c>
      <c r="O139" t="s">
        <v>219</v>
      </c>
      <c r="P139" t="s">
        <v>220</v>
      </c>
      <c r="Q139" t="s">
        <v>221</v>
      </c>
      <c r="R139">
        <v>24</v>
      </c>
      <c r="S139">
        <v>2</v>
      </c>
      <c r="T139">
        <v>1</v>
      </c>
      <c r="U139">
        <v>3</v>
      </c>
      <c r="V139">
        <v>32</v>
      </c>
    </row>
    <row r="140" spans="1:22" x14ac:dyDescent="0.25">
      <c r="A140" t="s">
        <v>1998</v>
      </c>
      <c r="B140">
        <v>5498</v>
      </c>
      <c r="C140" t="s">
        <v>926</v>
      </c>
      <c r="D140" t="s">
        <v>831</v>
      </c>
      <c r="E140">
        <v>88</v>
      </c>
      <c r="F140" t="s">
        <v>82</v>
      </c>
      <c r="G140" t="s">
        <v>641</v>
      </c>
      <c r="H140">
        <v>208</v>
      </c>
      <c r="I140" s="1">
        <v>33470</v>
      </c>
      <c r="J140">
        <v>26</v>
      </c>
      <c r="K140" t="s">
        <v>927</v>
      </c>
      <c r="L140" t="s">
        <v>26</v>
      </c>
      <c r="M140" t="s">
        <v>45</v>
      </c>
      <c r="N140">
        <v>14</v>
      </c>
      <c r="O140" t="s">
        <v>136</v>
      </c>
      <c r="P140" t="s">
        <v>137</v>
      </c>
      <c r="Q140" t="s">
        <v>138</v>
      </c>
      <c r="R140">
        <v>38</v>
      </c>
      <c r="S140">
        <v>0</v>
      </c>
      <c r="T140">
        <v>3</v>
      </c>
      <c r="U140">
        <v>3</v>
      </c>
      <c r="V140">
        <v>42</v>
      </c>
    </row>
    <row r="141" spans="1:22" x14ac:dyDescent="0.25">
      <c r="A141" t="s">
        <v>1998</v>
      </c>
      <c r="B141">
        <v>5049</v>
      </c>
      <c r="C141" t="s">
        <v>928</v>
      </c>
      <c r="D141" t="s">
        <v>929</v>
      </c>
      <c r="E141">
        <v>44</v>
      </c>
      <c r="F141" t="s">
        <v>82</v>
      </c>
      <c r="G141" t="s">
        <v>662</v>
      </c>
      <c r="H141">
        <v>198</v>
      </c>
      <c r="I141" s="1">
        <v>33367</v>
      </c>
      <c r="J141">
        <v>26</v>
      </c>
      <c r="K141" t="s">
        <v>930</v>
      </c>
      <c r="L141" t="s">
        <v>26</v>
      </c>
      <c r="M141" t="s">
        <v>45</v>
      </c>
      <c r="N141">
        <v>8</v>
      </c>
      <c r="O141" t="s">
        <v>106</v>
      </c>
      <c r="P141" t="s">
        <v>107</v>
      </c>
      <c r="Q141" t="s">
        <v>108</v>
      </c>
      <c r="R141">
        <v>82</v>
      </c>
      <c r="S141">
        <v>5</v>
      </c>
      <c r="T141">
        <v>20</v>
      </c>
      <c r="U141">
        <v>25</v>
      </c>
      <c r="V141">
        <v>116</v>
      </c>
    </row>
    <row r="142" spans="1:22" x14ac:dyDescent="0.25">
      <c r="A142" t="s">
        <v>1998</v>
      </c>
      <c r="B142">
        <v>5203</v>
      </c>
      <c r="C142" t="s">
        <v>931</v>
      </c>
      <c r="D142" t="s">
        <v>932</v>
      </c>
      <c r="E142">
        <v>65</v>
      </c>
      <c r="F142" t="s">
        <v>82</v>
      </c>
      <c r="G142" t="s">
        <v>650</v>
      </c>
      <c r="H142">
        <v>192</v>
      </c>
      <c r="I142" s="1">
        <v>32939</v>
      </c>
      <c r="J142">
        <v>28</v>
      </c>
      <c r="K142" t="s">
        <v>204</v>
      </c>
      <c r="L142" t="s">
        <v>44</v>
      </c>
      <c r="M142" t="s">
        <v>45</v>
      </c>
      <c r="N142">
        <v>16</v>
      </c>
      <c r="O142" t="s">
        <v>148</v>
      </c>
      <c r="P142" t="s">
        <v>149</v>
      </c>
      <c r="Q142" t="s">
        <v>150</v>
      </c>
      <c r="R142">
        <v>82</v>
      </c>
      <c r="S142">
        <v>4</v>
      </c>
      <c r="T142">
        <v>8</v>
      </c>
      <c r="U142">
        <v>12</v>
      </c>
      <c r="V142">
        <v>85</v>
      </c>
    </row>
    <row r="143" spans="1:22" x14ac:dyDescent="0.25">
      <c r="A143" t="s">
        <v>1998</v>
      </c>
      <c r="B143">
        <v>5520</v>
      </c>
      <c r="C143" t="s">
        <v>933</v>
      </c>
      <c r="D143" t="s">
        <v>934</v>
      </c>
      <c r="E143">
        <v>25</v>
      </c>
      <c r="F143" t="s">
        <v>23</v>
      </c>
      <c r="G143" t="s">
        <v>650</v>
      </c>
      <c r="H143">
        <v>210</v>
      </c>
      <c r="I143" s="1">
        <v>34839</v>
      </c>
      <c r="J143">
        <v>22</v>
      </c>
      <c r="K143" t="s">
        <v>935</v>
      </c>
      <c r="L143" t="s">
        <v>35</v>
      </c>
      <c r="M143" t="s">
        <v>45</v>
      </c>
      <c r="N143">
        <v>14</v>
      </c>
      <c r="O143" t="s">
        <v>136</v>
      </c>
      <c r="P143" t="s">
        <v>137</v>
      </c>
      <c r="Q143" t="s">
        <v>138</v>
      </c>
      <c r="R143">
        <v>9</v>
      </c>
      <c r="S143">
        <v>0</v>
      </c>
      <c r="T143">
        <v>0</v>
      </c>
      <c r="U143">
        <v>0</v>
      </c>
      <c r="V143">
        <v>4</v>
      </c>
    </row>
    <row r="144" spans="1:22" x14ac:dyDescent="0.25">
      <c r="A144" t="s">
        <v>1998</v>
      </c>
      <c r="B144">
        <v>10074</v>
      </c>
      <c r="C144" t="s">
        <v>936</v>
      </c>
      <c r="D144" t="s">
        <v>453</v>
      </c>
      <c r="E144">
        <v>30</v>
      </c>
      <c r="F144" t="s">
        <v>90</v>
      </c>
      <c r="G144" t="s">
        <v>645</v>
      </c>
      <c r="H144">
        <v>200</v>
      </c>
      <c r="I144" s="1">
        <v>32632</v>
      </c>
      <c r="J144">
        <v>28</v>
      </c>
      <c r="K144" t="s">
        <v>937</v>
      </c>
      <c r="L144" t="s">
        <v>26</v>
      </c>
      <c r="M144" t="s">
        <v>27</v>
      </c>
      <c r="N144">
        <v>26</v>
      </c>
      <c r="O144" t="s">
        <v>335</v>
      </c>
      <c r="P144" t="s">
        <v>336</v>
      </c>
      <c r="Q144" t="s">
        <v>337</v>
      </c>
      <c r="R144">
        <v>21</v>
      </c>
      <c r="S144">
        <v>0</v>
      </c>
      <c r="T144">
        <v>0</v>
      </c>
      <c r="U144">
        <v>0</v>
      </c>
    </row>
    <row r="145" spans="1:22" x14ac:dyDescent="0.25">
      <c r="A145" t="s">
        <v>1998</v>
      </c>
      <c r="B145">
        <v>4695</v>
      </c>
      <c r="C145" t="s">
        <v>938</v>
      </c>
      <c r="D145" t="s">
        <v>122</v>
      </c>
      <c r="E145">
        <v>15</v>
      </c>
      <c r="F145" t="s">
        <v>82</v>
      </c>
      <c r="G145" t="s">
        <v>645</v>
      </c>
      <c r="H145">
        <v>195</v>
      </c>
      <c r="I145" s="1">
        <v>33048</v>
      </c>
      <c r="J145">
        <v>27</v>
      </c>
      <c r="K145" t="s">
        <v>939</v>
      </c>
      <c r="L145" t="s">
        <v>26</v>
      </c>
      <c r="M145" t="s">
        <v>45</v>
      </c>
      <c r="N145">
        <v>6</v>
      </c>
      <c r="O145" t="s">
        <v>196</v>
      </c>
      <c r="P145" t="s">
        <v>197</v>
      </c>
      <c r="Q145" t="s">
        <v>198</v>
      </c>
      <c r="R145">
        <v>51</v>
      </c>
      <c r="S145">
        <v>6</v>
      </c>
      <c r="T145">
        <v>12</v>
      </c>
      <c r="U145">
        <v>18</v>
      </c>
      <c r="V145">
        <v>92</v>
      </c>
    </row>
    <row r="146" spans="1:22" x14ac:dyDescent="0.25">
      <c r="A146" t="s">
        <v>1998</v>
      </c>
      <c r="B146">
        <v>5822</v>
      </c>
      <c r="C146" t="s">
        <v>940</v>
      </c>
      <c r="D146" t="s">
        <v>941</v>
      </c>
      <c r="E146">
        <v>74</v>
      </c>
      <c r="F146" t="s">
        <v>82</v>
      </c>
      <c r="G146" t="s">
        <v>662</v>
      </c>
      <c r="H146">
        <v>195</v>
      </c>
      <c r="I146" s="1">
        <v>34090</v>
      </c>
      <c r="J146">
        <v>24</v>
      </c>
      <c r="K146" t="s">
        <v>277</v>
      </c>
      <c r="L146" t="s">
        <v>26</v>
      </c>
      <c r="M146" t="s">
        <v>45</v>
      </c>
      <c r="N146">
        <v>26</v>
      </c>
      <c r="O146" t="s">
        <v>335</v>
      </c>
      <c r="P146" t="s">
        <v>336</v>
      </c>
      <c r="Q146" t="s">
        <v>337</v>
      </c>
      <c r="R146">
        <v>25</v>
      </c>
      <c r="S146">
        <v>1</v>
      </c>
      <c r="T146">
        <v>7</v>
      </c>
      <c r="U146">
        <v>8</v>
      </c>
      <c r="V146">
        <v>32</v>
      </c>
    </row>
    <row r="147" spans="1:22" x14ac:dyDescent="0.25">
      <c r="A147" t="s">
        <v>1998</v>
      </c>
      <c r="B147">
        <v>4699</v>
      </c>
      <c r="C147" t="s">
        <v>942</v>
      </c>
      <c r="D147" t="s">
        <v>638</v>
      </c>
      <c r="E147">
        <v>55</v>
      </c>
      <c r="F147" t="s">
        <v>82</v>
      </c>
      <c r="G147" t="s">
        <v>662</v>
      </c>
      <c r="H147">
        <v>195</v>
      </c>
      <c r="I147" s="1">
        <v>32303</v>
      </c>
      <c r="J147">
        <v>29</v>
      </c>
      <c r="K147" t="s">
        <v>943</v>
      </c>
      <c r="L147" t="s">
        <v>26</v>
      </c>
      <c r="M147" t="s">
        <v>45</v>
      </c>
      <c r="N147">
        <v>4</v>
      </c>
      <c r="O147" t="s">
        <v>314</v>
      </c>
      <c r="P147" t="s">
        <v>315</v>
      </c>
      <c r="Q147" t="s">
        <v>316</v>
      </c>
      <c r="R147">
        <v>81</v>
      </c>
      <c r="S147">
        <v>9</v>
      </c>
      <c r="T147">
        <v>19</v>
      </c>
      <c r="U147">
        <v>28</v>
      </c>
      <c r="V147">
        <v>98</v>
      </c>
    </row>
    <row r="148" spans="1:22" x14ac:dyDescent="0.25">
      <c r="A148" t="s">
        <v>1998</v>
      </c>
      <c r="B148">
        <v>4933</v>
      </c>
      <c r="C148" t="s">
        <v>944</v>
      </c>
      <c r="D148" t="s">
        <v>180</v>
      </c>
      <c r="E148">
        <v>11</v>
      </c>
      <c r="F148" t="s">
        <v>41</v>
      </c>
      <c r="G148" t="s">
        <v>662</v>
      </c>
      <c r="H148">
        <v>195</v>
      </c>
      <c r="I148" s="1">
        <v>31620</v>
      </c>
      <c r="J148">
        <v>31</v>
      </c>
      <c r="K148" t="s">
        <v>945</v>
      </c>
      <c r="L148" t="s">
        <v>26</v>
      </c>
      <c r="M148" t="s">
        <v>45</v>
      </c>
      <c r="N148">
        <v>20</v>
      </c>
      <c r="O148" t="s">
        <v>28</v>
      </c>
      <c r="P148" t="s">
        <v>29</v>
      </c>
      <c r="Q148" t="s">
        <v>30</v>
      </c>
      <c r="R148">
        <v>46</v>
      </c>
      <c r="S148">
        <v>0</v>
      </c>
      <c r="T148">
        <v>1</v>
      </c>
      <c r="U148">
        <v>1</v>
      </c>
      <c r="V148">
        <v>46</v>
      </c>
    </row>
    <row r="149" spans="1:22" x14ac:dyDescent="0.25">
      <c r="A149" t="s">
        <v>1998</v>
      </c>
      <c r="B149">
        <v>5341</v>
      </c>
      <c r="C149" t="s">
        <v>946</v>
      </c>
      <c r="D149" t="s">
        <v>492</v>
      </c>
      <c r="E149">
        <v>44</v>
      </c>
      <c r="F149" t="s">
        <v>23</v>
      </c>
      <c r="G149" t="s">
        <v>662</v>
      </c>
      <c r="H149">
        <v>215</v>
      </c>
      <c r="I149" s="1">
        <v>33291</v>
      </c>
      <c r="J149">
        <v>27</v>
      </c>
      <c r="K149" t="s">
        <v>843</v>
      </c>
      <c r="L149" t="s">
        <v>26</v>
      </c>
      <c r="M149" t="s">
        <v>45</v>
      </c>
      <c r="N149">
        <v>15</v>
      </c>
      <c r="O149" t="s">
        <v>253</v>
      </c>
      <c r="P149" t="s">
        <v>254</v>
      </c>
      <c r="Q149" t="s">
        <v>255</v>
      </c>
      <c r="R149">
        <v>42</v>
      </c>
      <c r="S149">
        <v>0</v>
      </c>
      <c r="T149">
        <v>2</v>
      </c>
      <c r="U149">
        <v>2</v>
      </c>
      <c r="V149">
        <v>26</v>
      </c>
    </row>
    <row r="150" spans="1:22" x14ac:dyDescent="0.25">
      <c r="A150" t="s">
        <v>1998</v>
      </c>
      <c r="B150">
        <v>5046</v>
      </c>
      <c r="C150" t="s">
        <v>947</v>
      </c>
      <c r="D150" t="s">
        <v>550</v>
      </c>
      <c r="E150">
        <v>6</v>
      </c>
      <c r="F150" t="s">
        <v>82</v>
      </c>
      <c r="G150" t="s">
        <v>654</v>
      </c>
      <c r="H150">
        <v>218</v>
      </c>
      <c r="I150" s="1">
        <v>33446</v>
      </c>
      <c r="J150">
        <v>26</v>
      </c>
      <c r="K150" t="s">
        <v>216</v>
      </c>
      <c r="L150" t="s">
        <v>26</v>
      </c>
      <c r="M150" t="s">
        <v>45</v>
      </c>
      <c r="N150">
        <v>29</v>
      </c>
      <c r="O150" t="s">
        <v>181</v>
      </c>
      <c r="P150" t="s">
        <v>182</v>
      </c>
      <c r="Q150" t="s">
        <v>183</v>
      </c>
      <c r="R150">
        <v>1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1998</v>
      </c>
      <c r="B151">
        <v>9073</v>
      </c>
      <c r="C151" t="s">
        <v>948</v>
      </c>
      <c r="D151" t="s">
        <v>638</v>
      </c>
      <c r="E151">
        <v>16</v>
      </c>
      <c r="F151" t="s">
        <v>41</v>
      </c>
      <c r="G151" t="s">
        <v>641</v>
      </c>
      <c r="H151">
        <v>205</v>
      </c>
      <c r="I151" s="1">
        <v>34884</v>
      </c>
      <c r="J151">
        <v>22</v>
      </c>
      <c r="K151" t="s">
        <v>949</v>
      </c>
      <c r="L151" t="s">
        <v>26</v>
      </c>
      <c r="M151" t="s">
        <v>45</v>
      </c>
      <c r="N151">
        <v>27</v>
      </c>
      <c r="O151" t="s">
        <v>237</v>
      </c>
      <c r="P151" t="s">
        <v>238</v>
      </c>
      <c r="Q151" t="s">
        <v>239</v>
      </c>
      <c r="R151">
        <v>10</v>
      </c>
      <c r="S151">
        <v>2</v>
      </c>
      <c r="T151">
        <v>0</v>
      </c>
      <c r="U151">
        <v>2</v>
      </c>
      <c r="V151">
        <v>9</v>
      </c>
    </row>
    <row r="152" spans="1:22" x14ac:dyDescent="0.25">
      <c r="A152" t="s">
        <v>1998</v>
      </c>
      <c r="B152">
        <v>5881</v>
      </c>
      <c r="C152" t="s">
        <v>950</v>
      </c>
      <c r="D152" t="s">
        <v>951</v>
      </c>
      <c r="E152">
        <v>34</v>
      </c>
      <c r="F152" t="s">
        <v>23</v>
      </c>
      <c r="G152" t="s">
        <v>645</v>
      </c>
      <c r="H152">
        <v>200</v>
      </c>
      <c r="I152" s="1">
        <v>34251</v>
      </c>
      <c r="J152">
        <v>24</v>
      </c>
      <c r="K152" t="s">
        <v>158</v>
      </c>
      <c r="L152" t="s">
        <v>26</v>
      </c>
      <c r="M152" t="s">
        <v>45</v>
      </c>
      <c r="N152">
        <v>3</v>
      </c>
      <c r="O152" t="s">
        <v>54</v>
      </c>
      <c r="P152" t="s">
        <v>55</v>
      </c>
      <c r="Q152" t="s">
        <v>56</v>
      </c>
      <c r="R152">
        <v>36</v>
      </c>
      <c r="S152">
        <v>1</v>
      </c>
      <c r="T152">
        <v>6</v>
      </c>
      <c r="U152">
        <v>7</v>
      </c>
      <c r="V152">
        <v>68</v>
      </c>
    </row>
    <row r="153" spans="1:22" x14ac:dyDescent="0.25">
      <c r="A153" t="s">
        <v>1998</v>
      </c>
      <c r="B153">
        <v>5103</v>
      </c>
      <c r="C153" t="s">
        <v>952</v>
      </c>
      <c r="D153" t="s">
        <v>953</v>
      </c>
      <c r="E153">
        <v>4</v>
      </c>
      <c r="F153" t="s">
        <v>82</v>
      </c>
      <c r="G153" t="s">
        <v>654</v>
      </c>
      <c r="H153">
        <v>225</v>
      </c>
      <c r="I153" s="1">
        <v>33190</v>
      </c>
      <c r="J153">
        <v>27</v>
      </c>
      <c r="K153" t="s">
        <v>954</v>
      </c>
      <c r="L153" t="s">
        <v>26</v>
      </c>
      <c r="M153" t="s">
        <v>45</v>
      </c>
      <c r="N153">
        <v>26</v>
      </c>
      <c r="O153" t="s">
        <v>335</v>
      </c>
      <c r="P153" t="s">
        <v>336</v>
      </c>
      <c r="Q153" t="s">
        <v>337</v>
      </c>
      <c r="R153">
        <v>81</v>
      </c>
      <c r="S153">
        <v>2</v>
      </c>
      <c r="T153">
        <v>8</v>
      </c>
      <c r="U153">
        <v>10</v>
      </c>
      <c r="V153">
        <v>86</v>
      </c>
    </row>
    <row r="154" spans="1:22" x14ac:dyDescent="0.25">
      <c r="A154" t="s">
        <v>1998</v>
      </c>
      <c r="B154">
        <v>547</v>
      </c>
      <c r="C154" t="s">
        <v>955</v>
      </c>
      <c r="D154" t="s">
        <v>342</v>
      </c>
      <c r="E154">
        <v>19</v>
      </c>
      <c r="F154" t="s">
        <v>51</v>
      </c>
      <c r="G154" t="s">
        <v>662</v>
      </c>
      <c r="H154">
        <v>223</v>
      </c>
      <c r="I154" s="1">
        <v>28043</v>
      </c>
      <c r="J154">
        <v>41</v>
      </c>
      <c r="K154" t="s">
        <v>956</v>
      </c>
      <c r="L154" t="s">
        <v>26</v>
      </c>
      <c r="M154" t="s">
        <v>45</v>
      </c>
      <c r="N154">
        <v>30</v>
      </c>
      <c r="O154" t="s">
        <v>219</v>
      </c>
      <c r="P154" t="s">
        <v>220</v>
      </c>
      <c r="Q154" t="s">
        <v>221</v>
      </c>
      <c r="R154">
        <v>74</v>
      </c>
      <c r="S154">
        <v>6</v>
      </c>
      <c r="T154">
        <v>21</v>
      </c>
      <c r="U154">
        <v>27</v>
      </c>
      <c r="V154">
        <v>144</v>
      </c>
    </row>
    <row r="155" spans="1:22" x14ac:dyDescent="0.25">
      <c r="A155" t="s">
        <v>1998</v>
      </c>
      <c r="B155">
        <v>5518</v>
      </c>
      <c r="C155" t="s">
        <v>957</v>
      </c>
      <c r="D155" t="s">
        <v>958</v>
      </c>
      <c r="E155">
        <v>35</v>
      </c>
      <c r="F155" t="s">
        <v>90</v>
      </c>
      <c r="G155" t="s">
        <v>650</v>
      </c>
      <c r="H155">
        <v>210</v>
      </c>
      <c r="I155" s="1">
        <v>33669</v>
      </c>
      <c r="J155">
        <v>26</v>
      </c>
      <c r="K155" t="s">
        <v>959</v>
      </c>
      <c r="L155" t="s">
        <v>26</v>
      </c>
      <c r="M155" t="s">
        <v>45</v>
      </c>
      <c r="N155">
        <v>30</v>
      </c>
      <c r="O155" t="s">
        <v>219</v>
      </c>
      <c r="P155" t="s">
        <v>220</v>
      </c>
      <c r="Q155" t="s">
        <v>221</v>
      </c>
      <c r="R155">
        <v>34</v>
      </c>
      <c r="S155">
        <v>0</v>
      </c>
      <c r="T155">
        <v>0</v>
      </c>
      <c r="U155">
        <v>0</v>
      </c>
    </row>
    <row r="156" spans="1:22" x14ac:dyDescent="0.25">
      <c r="A156" t="s">
        <v>1998</v>
      </c>
      <c r="B156">
        <v>5821</v>
      </c>
      <c r="C156" t="s">
        <v>960</v>
      </c>
      <c r="D156" t="s">
        <v>961</v>
      </c>
      <c r="E156">
        <v>27</v>
      </c>
      <c r="F156" t="s">
        <v>51</v>
      </c>
      <c r="G156" t="s">
        <v>645</v>
      </c>
      <c r="H156">
        <v>190</v>
      </c>
      <c r="I156" s="1">
        <v>33707</v>
      </c>
      <c r="J156">
        <v>26</v>
      </c>
      <c r="K156" t="s">
        <v>535</v>
      </c>
      <c r="L156" t="s">
        <v>53</v>
      </c>
      <c r="M156" t="s">
        <v>45</v>
      </c>
      <c r="N156">
        <v>26</v>
      </c>
      <c r="O156" t="s">
        <v>335</v>
      </c>
      <c r="P156" t="s">
        <v>336</v>
      </c>
      <c r="Q156" t="s">
        <v>337</v>
      </c>
      <c r="R156">
        <v>61</v>
      </c>
      <c r="S156">
        <v>6</v>
      </c>
      <c r="T156">
        <v>11</v>
      </c>
      <c r="U156">
        <v>17</v>
      </c>
      <c r="V156">
        <v>95</v>
      </c>
    </row>
    <row r="157" spans="1:22" x14ac:dyDescent="0.25">
      <c r="A157" t="s">
        <v>1998</v>
      </c>
      <c r="B157">
        <v>4438</v>
      </c>
      <c r="C157" t="s">
        <v>962</v>
      </c>
      <c r="D157" t="s">
        <v>425</v>
      </c>
      <c r="E157">
        <v>15</v>
      </c>
      <c r="F157" t="s">
        <v>51</v>
      </c>
      <c r="G157" t="s">
        <v>645</v>
      </c>
      <c r="H157">
        <v>192</v>
      </c>
      <c r="I157" s="1">
        <v>31766</v>
      </c>
      <c r="J157">
        <v>31</v>
      </c>
      <c r="K157" t="s">
        <v>963</v>
      </c>
      <c r="L157" t="s">
        <v>26</v>
      </c>
      <c r="M157" t="s">
        <v>45</v>
      </c>
      <c r="N157">
        <v>21</v>
      </c>
      <c r="O157" t="s">
        <v>92</v>
      </c>
      <c r="P157" t="s">
        <v>93</v>
      </c>
      <c r="Q157" t="s">
        <v>94</v>
      </c>
      <c r="R157">
        <v>14</v>
      </c>
      <c r="S157">
        <v>1</v>
      </c>
      <c r="T157">
        <v>3</v>
      </c>
      <c r="U157">
        <v>4</v>
      </c>
      <c r="V157">
        <v>24</v>
      </c>
    </row>
    <row r="158" spans="1:22" x14ac:dyDescent="0.25">
      <c r="A158" t="s">
        <v>1998</v>
      </c>
      <c r="B158">
        <v>11704</v>
      </c>
      <c r="C158" t="s">
        <v>964</v>
      </c>
      <c r="D158" t="s">
        <v>324</v>
      </c>
      <c r="E158">
        <v>59</v>
      </c>
      <c r="F158" t="s">
        <v>82</v>
      </c>
      <c r="G158" t="s">
        <v>650</v>
      </c>
      <c r="H158">
        <v>210</v>
      </c>
      <c r="I158" s="1">
        <v>34417</v>
      </c>
      <c r="J158">
        <v>24</v>
      </c>
      <c r="K158" t="s">
        <v>965</v>
      </c>
      <c r="L158" t="s">
        <v>26</v>
      </c>
      <c r="M158" t="s">
        <v>27</v>
      </c>
      <c r="N158">
        <v>1</v>
      </c>
      <c r="O158" t="s">
        <v>124</v>
      </c>
      <c r="P158" t="s">
        <v>125</v>
      </c>
      <c r="Q158" t="s">
        <v>126</v>
      </c>
      <c r="R158">
        <v>35</v>
      </c>
      <c r="S158">
        <v>0</v>
      </c>
      <c r="T158">
        <v>11</v>
      </c>
      <c r="U158">
        <v>11</v>
      </c>
      <c r="V158">
        <v>50</v>
      </c>
    </row>
    <row r="159" spans="1:22" x14ac:dyDescent="0.25">
      <c r="A159" t="s">
        <v>1998</v>
      </c>
      <c r="B159">
        <v>4510</v>
      </c>
      <c r="C159" t="s">
        <v>966</v>
      </c>
      <c r="D159" t="s">
        <v>967</v>
      </c>
      <c r="E159">
        <v>8</v>
      </c>
      <c r="F159" t="s">
        <v>82</v>
      </c>
      <c r="G159" t="s">
        <v>662</v>
      </c>
      <c r="H159">
        <v>200</v>
      </c>
      <c r="I159" s="1">
        <v>32850</v>
      </c>
      <c r="J159">
        <v>28</v>
      </c>
      <c r="K159" t="s">
        <v>277</v>
      </c>
      <c r="L159" t="s">
        <v>26</v>
      </c>
      <c r="M159" t="s">
        <v>45</v>
      </c>
      <c r="N159">
        <v>28</v>
      </c>
      <c r="O159" t="s">
        <v>665</v>
      </c>
      <c r="P159" t="s">
        <v>666</v>
      </c>
      <c r="Q159" t="s">
        <v>667</v>
      </c>
      <c r="R159">
        <v>82</v>
      </c>
      <c r="S159">
        <v>12</v>
      </c>
      <c r="T159">
        <v>32</v>
      </c>
      <c r="U159">
        <v>44</v>
      </c>
      <c r="V159">
        <v>181</v>
      </c>
    </row>
    <row r="160" spans="1:22" x14ac:dyDescent="0.25">
      <c r="A160" t="s">
        <v>1998</v>
      </c>
      <c r="B160">
        <v>9007</v>
      </c>
      <c r="C160" t="s">
        <v>968</v>
      </c>
      <c r="D160" t="s">
        <v>969</v>
      </c>
      <c r="E160">
        <v>26</v>
      </c>
      <c r="F160" t="s">
        <v>41</v>
      </c>
      <c r="G160" t="s">
        <v>641</v>
      </c>
      <c r="H160">
        <v>197</v>
      </c>
      <c r="I160" s="1">
        <v>33020</v>
      </c>
      <c r="J160">
        <v>27</v>
      </c>
      <c r="K160" t="s">
        <v>970</v>
      </c>
      <c r="L160" t="s">
        <v>44</v>
      </c>
      <c r="M160" t="s">
        <v>45</v>
      </c>
      <c r="N160">
        <v>28</v>
      </c>
      <c r="O160" t="s">
        <v>665</v>
      </c>
      <c r="P160" t="s">
        <v>666</v>
      </c>
      <c r="Q160" t="s">
        <v>667</v>
      </c>
      <c r="R160">
        <v>70</v>
      </c>
      <c r="S160">
        <v>6</v>
      </c>
      <c r="T160">
        <v>16</v>
      </c>
      <c r="U160">
        <v>22</v>
      </c>
      <c r="V160">
        <v>78</v>
      </c>
    </row>
    <row r="161" spans="1:22" x14ac:dyDescent="0.25">
      <c r="A161" t="s">
        <v>1998</v>
      </c>
      <c r="B161">
        <v>5417</v>
      </c>
      <c r="C161" t="s">
        <v>971</v>
      </c>
      <c r="D161" t="s">
        <v>972</v>
      </c>
      <c r="E161">
        <v>29</v>
      </c>
      <c r="F161" t="s">
        <v>41</v>
      </c>
      <c r="G161" t="s">
        <v>641</v>
      </c>
      <c r="H161">
        <v>215</v>
      </c>
      <c r="I161" s="1">
        <v>34999</v>
      </c>
      <c r="J161">
        <v>22</v>
      </c>
      <c r="K161" t="s">
        <v>973</v>
      </c>
      <c r="L161" t="s">
        <v>465</v>
      </c>
      <c r="M161" t="s">
        <v>45</v>
      </c>
      <c r="N161">
        <v>24</v>
      </c>
      <c r="O161" t="s">
        <v>142</v>
      </c>
      <c r="P161" t="s">
        <v>143</v>
      </c>
      <c r="Q161" t="s">
        <v>144</v>
      </c>
      <c r="R161">
        <v>82</v>
      </c>
      <c r="S161">
        <v>29</v>
      </c>
      <c r="T161">
        <v>48</v>
      </c>
      <c r="U161">
        <v>77</v>
      </c>
      <c r="V161">
        <v>172</v>
      </c>
    </row>
    <row r="162" spans="1:22" x14ac:dyDescent="0.25">
      <c r="A162" t="s">
        <v>1998</v>
      </c>
      <c r="B162">
        <v>5540</v>
      </c>
      <c r="C162" t="s">
        <v>974</v>
      </c>
      <c r="D162" t="s">
        <v>593</v>
      </c>
      <c r="E162">
        <v>32</v>
      </c>
      <c r="F162" t="s">
        <v>90</v>
      </c>
      <c r="G162" t="s">
        <v>654</v>
      </c>
      <c r="H162">
        <v>205</v>
      </c>
      <c r="I162" s="1">
        <v>34472</v>
      </c>
      <c r="J162">
        <v>23</v>
      </c>
      <c r="K162" t="s">
        <v>233</v>
      </c>
      <c r="L162" t="s">
        <v>26</v>
      </c>
      <c r="M162" t="s">
        <v>45</v>
      </c>
      <c r="N162">
        <v>13</v>
      </c>
      <c r="O162" t="s">
        <v>228</v>
      </c>
      <c r="P162" t="s">
        <v>229</v>
      </c>
      <c r="Q162" t="s">
        <v>230</v>
      </c>
      <c r="R162">
        <v>1</v>
      </c>
      <c r="S162">
        <v>0</v>
      </c>
      <c r="T162">
        <v>0</v>
      </c>
      <c r="U162">
        <v>0</v>
      </c>
    </row>
    <row r="163" spans="1:22" x14ac:dyDescent="0.25">
      <c r="A163" t="s">
        <v>1998</v>
      </c>
      <c r="B163">
        <v>5230</v>
      </c>
      <c r="C163" t="s">
        <v>975</v>
      </c>
      <c r="D163" t="s">
        <v>432</v>
      </c>
      <c r="E163">
        <v>27</v>
      </c>
      <c r="F163" t="s">
        <v>23</v>
      </c>
      <c r="G163" t="s">
        <v>645</v>
      </c>
      <c r="H163">
        <v>203</v>
      </c>
      <c r="I163" s="1">
        <v>34786</v>
      </c>
      <c r="J163">
        <v>23</v>
      </c>
      <c r="K163" t="s">
        <v>976</v>
      </c>
      <c r="L163" t="s">
        <v>26</v>
      </c>
      <c r="M163" t="s">
        <v>45</v>
      </c>
      <c r="N163">
        <v>1</v>
      </c>
      <c r="O163" t="s">
        <v>124</v>
      </c>
      <c r="P163" t="s">
        <v>125</v>
      </c>
      <c r="Q163" t="s">
        <v>126</v>
      </c>
      <c r="R163">
        <v>73</v>
      </c>
      <c r="S163">
        <v>21</v>
      </c>
      <c r="T163">
        <v>32</v>
      </c>
      <c r="U163">
        <v>53</v>
      </c>
      <c r="V163">
        <v>183</v>
      </c>
    </row>
    <row r="164" spans="1:22" x14ac:dyDescent="0.25">
      <c r="A164" t="s">
        <v>1998</v>
      </c>
      <c r="B164">
        <v>4245</v>
      </c>
      <c r="C164" t="s">
        <v>977</v>
      </c>
      <c r="D164" t="s">
        <v>831</v>
      </c>
      <c r="E164">
        <v>17</v>
      </c>
      <c r="F164" t="s">
        <v>41</v>
      </c>
      <c r="G164" t="s">
        <v>641</v>
      </c>
      <c r="H164">
        <v>205</v>
      </c>
      <c r="I164" s="1">
        <v>31531</v>
      </c>
      <c r="J164">
        <v>31</v>
      </c>
      <c r="K164" t="s">
        <v>683</v>
      </c>
      <c r="L164" t="s">
        <v>44</v>
      </c>
      <c r="M164" t="s">
        <v>45</v>
      </c>
      <c r="N164">
        <v>19</v>
      </c>
      <c r="O164" t="s">
        <v>77</v>
      </c>
      <c r="P164" t="s">
        <v>78</v>
      </c>
      <c r="Q164" t="s">
        <v>79</v>
      </c>
      <c r="R164">
        <v>80</v>
      </c>
      <c r="S164">
        <v>12</v>
      </c>
      <c r="T164">
        <v>29</v>
      </c>
      <c r="U164">
        <v>41</v>
      </c>
      <c r="V164">
        <v>115</v>
      </c>
    </row>
    <row r="165" spans="1:22" x14ac:dyDescent="0.25">
      <c r="A165" t="s">
        <v>1998</v>
      </c>
      <c r="B165">
        <v>4666</v>
      </c>
      <c r="C165" t="s">
        <v>978</v>
      </c>
      <c r="D165" t="s">
        <v>979</v>
      </c>
      <c r="E165">
        <v>40</v>
      </c>
      <c r="F165" t="s">
        <v>90</v>
      </c>
      <c r="G165" t="s">
        <v>748</v>
      </c>
      <c r="H165">
        <v>218</v>
      </c>
      <c r="I165" s="1">
        <v>31536</v>
      </c>
      <c r="J165">
        <v>31</v>
      </c>
      <c r="K165" t="s">
        <v>66</v>
      </c>
      <c r="L165" t="s">
        <v>26</v>
      </c>
      <c r="M165" t="s">
        <v>45</v>
      </c>
      <c r="N165">
        <v>25</v>
      </c>
      <c r="O165" t="s">
        <v>112</v>
      </c>
      <c r="P165" t="s">
        <v>113</v>
      </c>
      <c r="Q165" t="s">
        <v>114</v>
      </c>
      <c r="R165">
        <v>66</v>
      </c>
      <c r="S165">
        <v>0</v>
      </c>
      <c r="T165">
        <v>0</v>
      </c>
      <c r="U165">
        <v>0</v>
      </c>
    </row>
    <row r="166" spans="1:22" x14ac:dyDescent="0.25">
      <c r="A166" t="s">
        <v>1998</v>
      </c>
      <c r="B166">
        <v>5125</v>
      </c>
      <c r="C166" t="s">
        <v>980</v>
      </c>
      <c r="D166" t="s">
        <v>422</v>
      </c>
      <c r="E166">
        <v>24</v>
      </c>
      <c r="F166" t="s">
        <v>82</v>
      </c>
      <c r="G166" t="s">
        <v>645</v>
      </c>
      <c r="H166">
        <v>184</v>
      </c>
      <c r="I166" s="1">
        <v>34540</v>
      </c>
      <c r="J166">
        <v>23</v>
      </c>
      <c r="K166" t="s">
        <v>66</v>
      </c>
      <c r="L166" t="s">
        <v>26</v>
      </c>
      <c r="M166" t="s">
        <v>45</v>
      </c>
      <c r="N166">
        <v>25</v>
      </c>
      <c r="O166" t="s">
        <v>112</v>
      </c>
      <c r="P166" t="s">
        <v>113</v>
      </c>
      <c r="Q166" t="s">
        <v>114</v>
      </c>
      <c r="R166">
        <v>76</v>
      </c>
      <c r="S166">
        <v>11</v>
      </c>
      <c r="T166">
        <v>23</v>
      </c>
      <c r="U166">
        <v>34</v>
      </c>
      <c r="V166">
        <v>131</v>
      </c>
    </row>
    <row r="167" spans="1:22" x14ac:dyDescent="0.25">
      <c r="A167" t="s">
        <v>1998</v>
      </c>
      <c r="B167">
        <v>5310</v>
      </c>
      <c r="C167" t="s">
        <v>981</v>
      </c>
      <c r="D167" t="s">
        <v>160</v>
      </c>
      <c r="E167">
        <v>8</v>
      </c>
      <c r="F167" t="s">
        <v>82</v>
      </c>
      <c r="G167" t="s">
        <v>654</v>
      </c>
      <c r="H167">
        <v>207</v>
      </c>
      <c r="I167" s="1">
        <v>33487</v>
      </c>
      <c r="J167">
        <v>26</v>
      </c>
      <c r="K167" t="s">
        <v>982</v>
      </c>
      <c r="L167" t="s">
        <v>44</v>
      </c>
      <c r="M167" t="s">
        <v>45</v>
      </c>
      <c r="N167">
        <v>10</v>
      </c>
      <c r="O167" t="s">
        <v>67</v>
      </c>
      <c r="P167" t="s">
        <v>68</v>
      </c>
      <c r="Q167" t="s">
        <v>69</v>
      </c>
      <c r="R167">
        <v>70</v>
      </c>
      <c r="S167">
        <v>1</v>
      </c>
      <c r="T167">
        <v>14</v>
      </c>
      <c r="U167">
        <v>15</v>
      </c>
      <c r="V167">
        <v>77</v>
      </c>
    </row>
    <row r="168" spans="1:22" x14ac:dyDescent="0.25">
      <c r="A168" t="s">
        <v>1998</v>
      </c>
      <c r="B168">
        <v>10069</v>
      </c>
      <c r="C168" t="s">
        <v>983</v>
      </c>
      <c r="D168" t="s">
        <v>984</v>
      </c>
      <c r="E168">
        <v>18</v>
      </c>
      <c r="F168" t="s">
        <v>41</v>
      </c>
      <c r="G168" t="s">
        <v>645</v>
      </c>
      <c r="H168">
        <v>195</v>
      </c>
      <c r="I168" s="1">
        <v>35097</v>
      </c>
      <c r="J168">
        <v>22</v>
      </c>
      <c r="K168" t="s">
        <v>985</v>
      </c>
      <c r="L168" t="s">
        <v>44</v>
      </c>
      <c r="M168" t="s">
        <v>27</v>
      </c>
      <c r="N168">
        <v>30</v>
      </c>
      <c r="O168" t="s">
        <v>219</v>
      </c>
      <c r="P168" t="s">
        <v>220</v>
      </c>
      <c r="Q168" t="s">
        <v>221</v>
      </c>
      <c r="R168">
        <v>78</v>
      </c>
      <c r="S168">
        <v>15</v>
      </c>
      <c r="T168">
        <v>18</v>
      </c>
      <c r="U168">
        <v>33</v>
      </c>
      <c r="V168">
        <v>88</v>
      </c>
    </row>
    <row r="169" spans="1:22" x14ac:dyDescent="0.25">
      <c r="A169" t="s">
        <v>1998</v>
      </c>
      <c r="B169">
        <v>5895</v>
      </c>
      <c r="C169" t="s">
        <v>986</v>
      </c>
      <c r="D169" t="s">
        <v>151</v>
      </c>
      <c r="E169">
        <v>18</v>
      </c>
      <c r="F169" t="s">
        <v>23</v>
      </c>
      <c r="G169" t="s">
        <v>645</v>
      </c>
      <c r="H169">
        <v>187</v>
      </c>
      <c r="I169" s="1">
        <v>33672</v>
      </c>
      <c r="J169">
        <v>26</v>
      </c>
      <c r="K169" t="s">
        <v>987</v>
      </c>
      <c r="L169" t="s">
        <v>44</v>
      </c>
      <c r="M169" t="s">
        <v>45</v>
      </c>
      <c r="N169">
        <v>13</v>
      </c>
      <c r="O169" t="s">
        <v>228</v>
      </c>
      <c r="P169" t="s">
        <v>229</v>
      </c>
      <c r="Q169" t="s">
        <v>230</v>
      </c>
      <c r="R169">
        <v>81</v>
      </c>
      <c r="S169">
        <v>14</v>
      </c>
      <c r="T169">
        <v>18</v>
      </c>
      <c r="U169">
        <v>32</v>
      </c>
      <c r="V169">
        <v>123</v>
      </c>
    </row>
    <row r="170" spans="1:22" x14ac:dyDescent="0.25">
      <c r="A170" t="s">
        <v>1998</v>
      </c>
      <c r="B170">
        <v>5025</v>
      </c>
      <c r="C170" t="s">
        <v>988</v>
      </c>
      <c r="D170" t="s">
        <v>700</v>
      </c>
      <c r="E170">
        <v>20</v>
      </c>
      <c r="F170" t="s">
        <v>41</v>
      </c>
      <c r="G170" t="s">
        <v>645</v>
      </c>
      <c r="H170">
        <v>190</v>
      </c>
      <c r="I170" s="1">
        <v>33382</v>
      </c>
      <c r="J170">
        <v>26</v>
      </c>
      <c r="K170" t="s">
        <v>233</v>
      </c>
      <c r="L170" t="s">
        <v>26</v>
      </c>
      <c r="M170" t="s">
        <v>45</v>
      </c>
      <c r="N170">
        <v>27</v>
      </c>
      <c r="O170" t="s">
        <v>237</v>
      </c>
      <c r="P170" t="s">
        <v>238</v>
      </c>
      <c r="Q170" t="s">
        <v>239</v>
      </c>
      <c r="R170">
        <v>60</v>
      </c>
      <c r="S170">
        <v>3</v>
      </c>
      <c r="T170">
        <v>9</v>
      </c>
      <c r="U170">
        <v>12</v>
      </c>
      <c r="V170">
        <v>82</v>
      </c>
    </row>
    <row r="171" spans="1:22" x14ac:dyDescent="0.25">
      <c r="A171" t="s">
        <v>1998</v>
      </c>
      <c r="B171">
        <v>4099</v>
      </c>
      <c r="C171" t="s">
        <v>989</v>
      </c>
      <c r="D171" t="s">
        <v>815</v>
      </c>
      <c r="E171">
        <v>23</v>
      </c>
      <c r="F171" t="s">
        <v>82</v>
      </c>
      <c r="G171" t="s">
        <v>650</v>
      </c>
      <c r="H171">
        <v>214</v>
      </c>
      <c r="I171" s="1">
        <v>31523</v>
      </c>
      <c r="J171">
        <v>32</v>
      </c>
      <c r="K171" t="s">
        <v>990</v>
      </c>
      <c r="L171" t="s">
        <v>35</v>
      </c>
      <c r="M171" t="s">
        <v>45</v>
      </c>
      <c r="N171">
        <v>21</v>
      </c>
      <c r="O171" t="s">
        <v>92</v>
      </c>
      <c r="P171" t="s">
        <v>93</v>
      </c>
      <c r="Q171" t="s">
        <v>94</v>
      </c>
      <c r="R171">
        <v>68</v>
      </c>
      <c r="S171">
        <v>6</v>
      </c>
      <c r="T171">
        <v>15</v>
      </c>
      <c r="U171">
        <v>21</v>
      </c>
      <c r="V171">
        <v>138</v>
      </c>
    </row>
    <row r="172" spans="1:22" x14ac:dyDescent="0.25">
      <c r="A172" t="s">
        <v>1998</v>
      </c>
      <c r="B172">
        <v>5823</v>
      </c>
      <c r="C172" t="s">
        <v>991</v>
      </c>
      <c r="D172" t="s">
        <v>339</v>
      </c>
      <c r="E172">
        <v>6</v>
      </c>
      <c r="F172" t="s">
        <v>82</v>
      </c>
      <c r="G172" t="s">
        <v>654</v>
      </c>
      <c r="H172">
        <v>215</v>
      </c>
      <c r="I172" s="1">
        <v>34148</v>
      </c>
      <c r="J172">
        <v>24</v>
      </c>
      <c r="K172" t="s">
        <v>155</v>
      </c>
      <c r="L172" t="s">
        <v>26</v>
      </c>
      <c r="M172" t="s">
        <v>45</v>
      </c>
      <c r="N172">
        <v>17</v>
      </c>
      <c r="O172" t="s">
        <v>264</v>
      </c>
      <c r="P172" t="s">
        <v>265</v>
      </c>
      <c r="Q172" t="s">
        <v>266</v>
      </c>
      <c r="R172">
        <v>69</v>
      </c>
      <c r="S172">
        <v>3</v>
      </c>
      <c r="T172">
        <v>12</v>
      </c>
      <c r="U172">
        <v>15</v>
      </c>
      <c r="V172">
        <v>81</v>
      </c>
    </row>
    <row r="173" spans="1:22" x14ac:dyDescent="0.25">
      <c r="A173" t="s">
        <v>1998</v>
      </c>
      <c r="B173">
        <v>5419</v>
      </c>
      <c r="C173" t="s">
        <v>992</v>
      </c>
      <c r="D173" t="s">
        <v>993</v>
      </c>
      <c r="E173">
        <v>27</v>
      </c>
      <c r="F173" t="s">
        <v>51</v>
      </c>
      <c r="G173" t="s">
        <v>645</v>
      </c>
      <c r="H173">
        <v>172</v>
      </c>
      <c r="I173" s="1">
        <v>35109</v>
      </c>
      <c r="J173">
        <v>22</v>
      </c>
      <c r="K173" t="s">
        <v>994</v>
      </c>
      <c r="L173" t="s">
        <v>656</v>
      </c>
      <c r="M173" t="s">
        <v>45</v>
      </c>
      <c r="N173">
        <v>2</v>
      </c>
      <c r="O173" t="s">
        <v>211</v>
      </c>
      <c r="P173" t="s">
        <v>212</v>
      </c>
      <c r="Q173" t="s">
        <v>213</v>
      </c>
      <c r="R173">
        <v>82</v>
      </c>
      <c r="S173">
        <v>25</v>
      </c>
      <c r="T173">
        <v>39</v>
      </c>
      <c r="U173">
        <v>64</v>
      </c>
      <c r="V173">
        <v>204</v>
      </c>
    </row>
    <row r="174" spans="1:22" x14ac:dyDescent="0.25">
      <c r="A174" t="s">
        <v>1998</v>
      </c>
      <c r="B174">
        <v>5597</v>
      </c>
      <c r="C174" t="s">
        <v>995</v>
      </c>
      <c r="D174" t="s">
        <v>825</v>
      </c>
      <c r="E174">
        <v>15</v>
      </c>
      <c r="F174" t="s">
        <v>41</v>
      </c>
      <c r="G174" t="s">
        <v>641</v>
      </c>
      <c r="H174">
        <v>206</v>
      </c>
      <c r="I174" s="1">
        <v>35366</v>
      </c>
      <c r="J174">
        <v>21</v>
      </c>
      <c r="K174" t="s">
        <v>996</v>
      </c>
      <c r="L174" t="s">
        <v>44</v>
      </c>
      <c r="M174" t="s">
        <v>45</v>
      </c>
      <c r="N174">
        <v>15</v>
      </c>
      <c r="O174" t="s">
        <v>253</v>
      </c>
      <c r="P174" t="s">
        <v>254</v>
      </c>
      <c r="Q174" t="s">
        <v>255</v>
      </c>
      <c r="R174">
        <v>61</v>
      </c>
      <c r="S174">
        <v>24</v>
      </c>
      <c r="T174">
        <v>33</v>
      </c>
      <c r="U174">
        <v>57</v>
      </c>
      <c r="V174">
        <v>248</v>
      </c>
    </row>
    <row r="175" spans="1:22" x14ac:dyDescent="0.25">
      <c r="A175" t="s">
        <v>1998</v>
      </c>
      <c r="B175">
        <v>5414</v>
      </c>
      <c r="C175" t="s">
        <v>997</v>
      </c>
      <c r="D175" t="s">
        <v>453</v>
      </c>
      <c r="E175">
        <v>5</v>
      </c>
      <c r="F175" t="s">
        <v>82</v>
      </c>
      <c r="G175" t="s">
        <v>654</v>
      </c>
      <c r="H175">
        <v>216</v>
      </c>
      <c r="I175" s="1">
        <v>35102</v>
      </c>
      <c r="J175">
        <v>22</v>
      </c>
      <c r="K175" t="s">
        <v>709</v>
      </c>
      <c r="L175" t="s">
        <v>26</v>
      </c>
      <c r="M175" t="s">
        <v>45</v>
      </c>
      <c r="N175">
        <v>4</v>
      </c>
      <c r="O175" t="s">
        <v>314</v>
      </c>
      <c r="P175" t="s">
        <v>315</v>
      </c>
      <c r="Q175" t="s">
        <v>316</v>
      </c>
      <c r="R175">
        <v>69</v>
      </c>
      <c r="S175">
        <v>10</v>
      </c>
      <c r="T175">
        <v>11</v>
      </c>
      <c r="U175">
        <v>21</v>
      </c>
      <c r="V175">
        <v>225</v>
      </c>
    </row>
    <row r="176" spans="1:22" x14ac:dyDescent="0.25">
      <c r="A176" t="s">
        <v>1998</v>
      </c>
      <c r="B176">
        <v>5022</v>
      </c>
      <c r="C176" t="s">
        <v>998</v>
      </c>
      <c r="D176" t="s">
        <v>999</v>
      </c>
      <c r="E176">
        <v>14</v>
      </c>
      <c r="F176" t="s">
        <v>82</v>
      </c>
      <c r="G176" t="s">
        <v>654</v>
      </c>
      <c r="H176">
        <v>215</v>
      </c>
      <c r="I176" s="1">
        <v>33017</v>
      </c>
      <c r="J176">
        <v>27</v>
      </c>
      <c r="K176" t="s">
        <v>1000</v>
      </c>
      <c r="L176" t="s">
        <v>35</v>
      </c>
      <c r="M176" t="s">
        <v>45</v>
      </c>
      <c r="N176">
        <v>18</v>
      </c>
      <c r="O176" t="s">
        <v>36</v>
      </c>
      <c r="P176" t="s">
        <v>37</v>
      </c>
      <c r="Q176" t="s">
        <v>38</v>
      </c>
      <c r="R176">
        <v>82</v>
      </c>
      <c r="S176">
        <v>3</v>
      </c>
      <c r="T176">
        <v>20</v>
      </c>
      <c r="U176">
        <v>23</v>
      </c>
      <c r="V176">
        <v>120</v>
      </c>
    </row>
    <row r="177" spans="1:22" x14ac:dyDescent="0.25">
      <c r="A177" t="s">
        <v>1998</v>
      </c>
      <c r="B177">
        <v>4866</v>
      </c>
      <c r="C177" t="s">
        <v>1001</v>
      </c>
      <c r="D177" t="s">
        <v>746</v>
      </c>
      <c r="E177">
        <v>23</v>
      </c>
      <c r="F177" t="s">
        <v>82</v>
      </c>
      <c r="G177" t="s">
        <v>641</v>
      </c>
      <c r="H177">
        <v>200</v>
      </c>
      <c r="I177" s="1">
        <v>33436</v>
      </c>
      <c r="J177">
        <v>26</v>
      </c>
      <c r="K177" t="s">
        <v>1002</v>
      </c>
      <c r="L177" t="s">
        <v>35</v>
      </c>
      <c r="M177" t="s">
        <v>45</v>
      </c>
      <c r="N177">
        <v>30</v>
      </c>
      <c r="O177" t="s">
        <v>219</v>
      </c>
      <c r="P177" t="s">
        <v>220</v>
      </c>
      <c r="Q177" t="s">
        <v>221</v>
      </c>
      <c r="R177">
        <v>79</v>
      </c>
      <c r="S177">
        <v>12</v>
      </c>
      <c r="T177">
        <v>27</v>
      </c>
      <c r="U177">
        <v>39</v>
      </c>
      <c r="V177">
        <v>145</v>
      </c>
    </row>
    <row r="178" spans="1:22" x14ac:dyDescent="0.25">
      <c r="A178" t="s">
        <v>1998</v>
      </c>
      <c r="B178">
        <v>11728</v>
      </c>
      <c r="C178" t="s">
        <v>1003</v>
      </c>
      <c r="D178" t="s">
        <v>1004</v>
      </c>
      <c r="E178">
        <v>40</v>
      </c>
      <c r="F178" t="s">
        <v>23</v>
      </c>
      <c r="G178" t="s">
        <v>662</v>
      </c>
      <c r="H178">
        <v>210</v>
      </c>
      <c r="I178" s="1">
        <v>34805</v>
      </c>
      <c r="J178">
        <v>23</v>
      </c>
      <c r="K178" t="s">
        <v>1005</v>
      </c>
      <c r="L178" t="s">
        <v>26</v>
      </c>
      <c r="M178" t="s">
        <v>27</v>
      </c>
      <c r="N178">
        <v>27</v>
      </c>
      <c r="O178" t="s">
        <v>237</v>
      </c>
      <c r="P178" t="s">
        <v>238</v>
      </c>
      <c r="Q178" t="s">
        <v>239</v>
      </c>
      <c r="R178">
        <v>18</v>
      </c>
      <c r="S178">
        <v>1</v>
      </c>
      <c r="T178">
        <v>6</v>
      </c>
      <c r="U178">
        <v>7</v>
      </c>
      <c r="V178">
        <v>15</v>
      </c>
    </row>
    <row r="179" spans="1:22" x14ac:dyDescent="0.25">
      <c r="A179" t="s">
        <v>1998</v>
      </c>
      <c r="B179">
        <v>4723</v>
      </c>
      <c r="C179" t="s">
        <v>1006</v>
      </c>
      <c r="D179" t="s">
        <v>1007</v>
      </c>
      <c r="E179">
        <v>20</v>
      </c>
      <c r="F179" t="s">
        <v>41</v>
      </c>
      <c r="G179" t="s">
        <v>641</v>
      </c>
      <c r="H179">
        <v>207</v>
      </c>
      <c r="I179" s="1">
        <v>32636</v>
      </c>
      <c r="J179">
        <v>28</v>
      </c>
      <c r="K179" t="s">
        <v>1008</v>
      </c>
      <c r="L179" t="s">
        <v>656</v>
      </c>
      <c r="M179" t="s">
        <v>45</v>
      </c>
      <c r="N179">
        <v>5</v>
      </c>
      <c r="O179" t="s">
        <v>438</v>
      </c>
      <c r="P179" t="s">
        <v>439</v>
      </c>
      <c r="Q179" t="s">
        <v>440</v>
      </c>
      <c r="R179">
        <v>81</v>
      </c>
      <c r="S179">
        <v>12</v>
      </c>
      <c r="T179">
        <v>13</v>
      </c>
      <c r="U179">
        <v>25</v>
      </c>
      <c r="V179">
        <v>115</v>
      </c>
    </row>
    <row r="180" spans="1:22" x14ac:dyDescent="0.25">
      <c r="A180" t="s">
        <v>1998</v>
      </c>
      <c r="B180">
        <v>4305</v>
      </c>
      <c r="C180" t="s">
        <v>1009</v>
      </c>
      <c r="D180" t="s">
        <v>160</v>
      </c>
      <c r="E180">
        <v>1</v>
      </c>
      <c r="F180" t="s">
        <v>90</v>
      </c>
      <c r="G180" t="s">
        <v>641</v>
      </c>
      <c r="H180">
        <v>209</v>
      </c>
      <c r="I180" s="1">
        <v>31146</v>
      </c>
      <c r="J180">
        <v>33</v>
      </c>
      <c r="K180" t="s">
        <v>1010</v>
      </c>
      <c r="L180" t="s">
        <v>26</v>
      </c>
      <c r="M180" t="s">
        <v>45</v>
      </c>
      <c r="N180">
        <v>23</v>
      </c>
      <c r="O180" t="s">
        <v>283</v>
      </c>
      <c r="P180" t="s">
        <v>284</v>
      </c>
      <c r="Q180" t="s">
        <v>285</v>
      </c>
      <c r="R180">
        <v>50</v>
      </c>
      <c r="S180">
        <v>0</v>
      </c>
      <c r="T180">
        <v>0</v>
      </c>
      <c r="U180">
        <v>0</v>
      </c>
    </row>
    <row r="181" spans="1:22" x14ac:dyDescent="0.25">
      <c r="A181" t="s">
        <v>1998</v>
      </c>
      <c r="B181">
        <v>5017</v>
      </c>
      <c r="C181" t="s">
        <v>1011</v>
      </c>
      <c r="D181" t="s">
        <v>1012</v>
      </c>
      <c r="E181">
        <v>74</v>
      </c>
      <c r="F181" t="s">
        <v>82</v>
      </c>
      <c r="G181" t="s">
        <v>641</v>
      </c>
      <c r="H181">
        <v>218</v>
      </c>
      <c r="I181" s="1">
        <v>31527</v>
      </c>
      <c r="J181">
        <v>32</v>
      </c>
      <c r="K181" t="s">
        <v>1013</v>
      </c>
      <c r="L181" t="s">
        <v>297</v>
      </c>
      <c r="M181" t="s">
        <v>45</v>
      </c>
      <c r="N181">
        <v>14</v>
      </c>
      <c r="O181" t="s">
        <v>136</v>
      </c>
      <c r="P181" t="s">
        <v>137</v>
      </c>
      <c r="Q181" t="s">
        <v>138</v>
      </c>
      <c r="R181">
        <v>76</v>
      </c>
      <c r="S181">
        <v>2</v>
      </c>
      <c r="T181">
        <v>8</v>
      </c>
      <c r="U181">
        <v>10</v>
      </c>
      <c r="V181">
        <v>82</v>
      </c>
    </row>
    <row r="182" spans="1:22" x14ac:dyDescent="0.25">
      <c r="A182" t="s">
        <v>1998</v>
      </c>
      <c r="B182">
        <v>4725</v>
      </c>
      <c r="C182" t="s">
        <v>1014</v>
      </c>
      <c r="D182" t="s">
        <v>1015</v>
      </c>
      <c r="E182">
        <v>29</v>
      </c>
      <c r="F182" t="s">
        <v>82</v>
      </c>
      <c r="G182" t="s">
        <v>641</v>
      </c>
      <c r="H182">
        <v>214</v>
      </c>
      <c r="I182" s="1">
        <v>30044</v>
      </c>
      <c r="J182">
        <v>36</v>
      </c>
      <c r="K182" t="s">
        <v>252</v>
      </c>
      <c r="L182" t="s">
        <v>26</v>
      </c>
      <c r="M182" t="s">
        <v>45</v>
      </c>
      <c r="N182">
        <v>23</v>
      </c>
      <c r="O182" t="s">
        <v>283</v>
      </c>
      <c r="P182" t="s">
        <v>284</v>
      </c>
      <c r="Q182" t="s">
        <v>285</v>
      </c>
      <c r="R182">
        <v>81</v>
      </c>
      <c r="S182">
        <v>4</v>
      </c>
      <c r="T182">
        <v>12</v>
      </c>
      <c r="U182">
        <v>16</v>
      </c>
      <c r="V182">
        <v>107</v>
      </c>
    </row>
    <row r="183" spans="1:22" x14ac:dyDescent="0.25">
      <c r="A183" t="s">
        <v>1998</v>
      </c>
      <c r="B183">
        <v>11499</v>
      </c>
      <c r="C183" t="s">
        <v>1016</v>
      </c>
      <c r="D183" t="s">
        <v>674</v>
      </c>
      <c r="E183">
        <v>39</v>
      </c>
      <c r="F183" t="s">
        <v>82</v>
      </c>
      <c r="G183" t="s">
        <v>650</v>
      </c>
      <c r="H183">
        <v>189</v>
      </c>
      <c r="I183" s="1">
        <v>35084</v>
      </c>
      <c r="J183">
        <v>22</v>
      </c>
      <c r="K183" t="s">
        <v>34</v>
      </c>
      <c r="L183" t="s">
        <v>35</v>
      </c>
      <c r="M183" t="s">
        <v>27</v>
      </c>
      <c r="N183">
        <v>13</v>
      </c>
      <c r="O183" t="s">
        <v>228</v>
      </c>
      <c r="P183" t="s">
        <v>229</v>
      </c>
      <c r="Q183" t="s">
        <v>230</v>
      </c>
      <c r="R183">
        <v>5</v>
      </c>
      <c r="S183">
        <v>0</v>
      </c>
      <c r="T183">
        <v>0</v>
      </c>
      <c r="U183">
        <v>0</v>
      </c>
      <c r="V183">
        <v>3</v>
      </c>
    </row>
    <row r="184" spans="1:22" x14ac:dyDescent="0.25">
      <c r="A184" t="s">
        <v>1998</v>
      </c>
      <c r="B184">
        <v>4396</v>
      </c>
      <c r="C184" t="s">
        <v>1017</v>
      </c>
      <c r="D184" t="s">
        <v>432</v>
      </c>
      <c r="E184">
        <v>52</v>
      </c>
      <c r="F184" t="s">
        <v>82</v>
      </c>
      <c r="G184" t="s">
        <v>654</v>
      </c>
      <c r="H184">
        <v>220</v>
      </c>
      <c r="I184" s="1">
        <v>30743</v>
      </c>
      <c r="J184">
        <v>34</v>
      </c>
      <c r="K184" t="s">
        <v>1002</v>
      </c>
      <c r="L184" t="s">
        <v>35</v>
      </c>
      <c r="M184" t="s">
        <v>45</v>
      </c>
      <c r="N184">
        <v>16</v>
      </c>
      <c r="O184" t="s">
        <v>148</v>
      </c>
      <c r="P184" t="s">
        <v>149</v>
      </c>
      <c r="Q184" t="s">
        <v>150</v>
      </c>
      <c r="R184">
        <v>51</v>
      </c>
      <c r="S184">
        <v>1</v>
      </c>
      <c r="T184">
        <v>8</v>
      </c>
      <c r="U184">
        <v>9</v>
      </c>
      <c r="V184">
        <v>43</v>
      </c>
    </row>
    <row r="185" spans="1:22" x14ac:dyDescent="0.25">
      <c r="A185" t="s">
        <v>1998</v>
      </c>
      <c r="B185">
        <v>4020</v>
      </c>
      <c r="C185" t="s">
        <v>1018</v>
      </c>
      <c r="D185" t="s">
        <v>1019</v>
      </c>
      <c r="E185">
        <v>21</v>
      </c>
      <c r="F185" t="s">
        <v>23</v>
      </c>
      <c r="G185" t="s">
        <v>641</v>
      </c>
      <c r="H185">
        <v>196</v>
      </c>
      <c r="I185" s="1">
        <v>31245</v>
      </c>
      <c r="J185">
        <v>32</v>
      </c>
      <c r="K185" t="s">
        <v>1020</v>
      </c>
      <c r="L185" t="s">
        <v>35</v>
      </c>
      <c r="M185" t="s">
        <v>45</v>
      </c>
      <c r="N185">
        <v>21</v>
      </c>
      <c r="O185" t="s">
        <v>92</v>
      </c>
      <c r="P185" t="s">
        <v>93</v>
      </c>
      <c r="Q185" t="s">
        <v>94</v>
      </c>
      <c r="R185">
        <v>65</v>
      </c>
      <c r="S185">
        <v>11</v>
      </c>
      <c r="T185">
        <v>13</v>
      </c>
      <c r="U185">
        <v>24</v>
      </c>
      <c r="V185">
        <v>132</v>
      </c>
    </row>
    <row r="186" spans="1:22" x14ac:dyDescent="0.25">
      <c r="A186" t="s">
        <v>1998</v>
      </c>
      <c r="B186">
        <v>5615</v>
      </c>
      <c r="C186" t="s">
        <v>1021</v>
      </c>
      <c r="D186" t="s">
        <v>339</v>
      </c>
      <c r="E186">
        <v>14</v>
      </c>
      <c r="F186" t="s">
        <v>41</v>
      </c>
      <c r="G186" t="s">
        <v>662</v>
      </c>
      <c r="H186">
        <v>206</v>
      </c>
      <c r="I186" s="1">
        <v>35459</v>
      </c>
      <c r="J186">
        <v>21</v>
      </c>
      <c r="K186" t="s">
        <v>789</v>
      </c>
      <c r="L186" t="s">
        <v>35</v>
      </c>
      <c r="M186" t="s">
        <v>27</v>
      </c>
      <c r="N186">
        <v>25</v>
      </c>
      <c r="O186" t="s">
        <v>112</v>
      </c>
      <c r="P186" t="s">
        <v>113</v>
      </c>
      <c r="Q186" t="s">
        <v>114</v>
      </c>
      <c r="R186">
        <v>15</v>
      </c>
      <c r="S186">
        <v>3</v>
      </c>
      <c r="T186">
        <v>4</v>
      </c>
      <c r="U186">
        <v>7</v>
      </c>
      <c r="V186">
        <v>15</v>
      </c>
    </row>
    <row r="187" spans="1:22" x14ac:dyDescent="0.25">
      <c r="A187" t="s">
        <v>1998</v>
      </c>
      <c r="B187">
        <v>11673</v>
      </c>
      <c r="C187" t="s">
        <v>1022</v>
      </c>
      <c r="D187" t="s">
        <v>867</v>
      </c>
      <c r="E187">
        <v>73</v>
      </c>
      <c r="F187" t="s">
        <v>23</v>
      </c>
      <c r="G187" t="s">
        <v>662</v>
      </c>
      <c r="H187">
        <v>214</v>
      </c>
      <c r="I187" s="1">
        <v>34809</v>
      </c>
      <c r="J187">
        <v>23</v>
      </c>
      <c r="K187" t="s">
        <v>1023</v>
      </c>
      <c r="L187" t="s">
        <v>44</v>
      </c>
      <c r="M187" t="s">
        <v>27</v>
      </c>
      <c r="N187">
        <v>1</v>
      </c>
      <c r="O187" t="s">
        <v>124</v>
      </c>
      <c r="P187" t="s">
        <v>125</v>
      </c>
      <c r="Q187" t="s">
        <v>126</v>
      </c>
      <c r="R187">
        <v>26</v>
      </c>
      <c r="S187">
        <v>3</v>
      </c>
      <c r="T187">
        <v>0</v>
      </c>
      <c r="U187">
        <v>3</v>
      </c>
      <c r="V187">
        <v>40</v>
      </c>
    </row>
    <row r="188" spans="1:22" x14ac:dyDescent="0.25">
      <c r="A188" t="s">
        <v>1998</v>
      </c>
      <c r="B188">
        <v>5152</v>
      </c>
      <c r="C188" t="s">
        <v>1024</v>
      </c>
      <c r="D188" t="s">
        <v>1025</v>
      </c>
      <c r="E188">
        <v>26</v>
      </c>
      <c r="F188" t="s">
        <v>51</v>
      </c>
      <c r="G188" t="s">
        <v>662</v>
      </c>
      <c r="H188">
        <v>212</v>
      </c>
      <c r="I188" s="1">
        <v>33771</v>
      </c>
      <c r="J188">
        <v>25</v>
      </c>
      <c r="K188" t="s">
        <v>458</v>
      </c>
      <c r="L188" t="s">
        <v>44</v>
      </c>
      <c r="M188" t="s">
        <v>45</v>
      </c>
      <c r="N188">
        <v>29</v>
      </c>
      <c r="O188" t="s">
        <v>181</v>
      </c>
      <c r="P188" t="s">
        <v>182</v>
      </c>
      <c r="Q188" t="s">
        <v>183</v>
      </c>
      <c r="R188">
        <v>3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1998</v>
      </c>
      <c r="B189">
        <v>5116</v>
      </c>
      <c r="C189" t="s">
        <v>1026</v>
      </c>
      <c r="D189" t="s">
        <v>1027</v>
      </c>
      <c r="E189">
        <v>12</v>
      </c>
      <c r="F189" t="s">
        <v>41</v>
      </c>
      <c r="G189" t="s">
        <v>650</v>
      </c>
      <c r="H189">
        <v>216</v>
      </c>
      <c r="I189" s="1">
        <v>34343</v>
      </c>
      <c r="J189">
        <v>24</v>
      </c>
      <c r="K189" t="s">
        <v>1028</v>
      </c>
      <c r="L189" t="s">
        <v>356</v>
      </c>
      <c r="M189" t="s">
        <v>45</v>
      </c>
      <c r="N189">
        <v>27</v>
      </c>
      <c r="O189" t="s">
        <v>237</v>
      </c>
      <c r="P189" t="s">
        <v>238</v>
      </c>
      <c r="Q189" t="s">
        <v>239</v>
      </c>
      <c r="R189">
        <v>80</v>
      </c>
      <c r="S189">
        <v>12</v>
      </c>
      <c r="T189">
        <v>21</v>
      </c>
      <c r="U189">
        <v>33</v>
      </c>
      <c r="V189">
        <v>132</v>
      </c>
    </row>
    <row r="190" spans="1:22" x14ac:dyDescent="0.25">
      <c r="A190" t="s">
        <v>1998</v>
      </c>
      <c r="B190">
        <v>4517</v>
      </c>
      <c r="C190" t="s">
        <v>1029</v>
      </c>
      <c r="D190" t="s">
        <v>235</v>
      </c>
      <c r="E190">
        <v>41</v>
      </c>
      <c r="F190" t="s">
        <v>82</v>
      </c>
      <c r="G190" t="s">
        <v>819</v>
      </c>
      <c r="H190">
        <v>223</v>
      </c>
      <c r="I190" s="1">
        <v>32427</v>
      </c>
      <c r="J190">
        <v>29</v>
      </c>
      <c r="K190" t="s">
        <v>1030</v>
      </c>
      <c r="L190" t="s">
        <v>26</v>
      </c>
      <c r="M190" t="s">
        <v>45</v>
      </c>
      <c r="N190">
        <v>15</v>
      </c>
      <c r="O190" t="s">
        <v>253</v>
      </c>
      <c r="P190" t="s">
        <v>254</v>
      </c>
      <c r="Q190" t="s">
        <v>255</v>
      </c>
      <c r="R190">
        <v>52</v>
      </c>
      <c r="S190">
        <v>0</v>
      </c>
      <c r="T190">
        <v>8</v>
      </c>
      <c r="U190">
        <v>8</v>
      </c>
      <c r="V190">
        <v>33</v>
      </c>
    </row>
    <row r="191" spans="1:22" x14ac:dyDescent="0.25">
      <c r="A191" t="s">
        <v>1998</v>
      </c>
      <c r="B191">
        <v>9049</v>
      </c>
      <c r="C191" t="s">
        <v>1031</v>
      </c>
      <c r="D191" t="s">
        <v>1032</v>
      </c>
      <c r="E191">
        <v>52</v>
      </c>
      <c r="F191" t="s">
        <v>51</v>
      </c>
      <c r="G191" t="s">
        <v>650</v>
      </c>
      <c r="H191">
        <v>204</v>
      </c>
      <c r="I191" s="1">
        <v>34908</v>
      </c>
      <c r="J191">
        <v>22</v>
      </c>
      <c r="K191" t="s">
        <v>1033</v>
      </c>
      <c r="L191" t="s">
        <v>44</v>
      </c>
      <c r="M191" t="s">
        <v>45</v>
      </c>
      <c r="N191">
        <v>15</v>
      </c>
      <c r="O191" t="s">
        <v>253</v>
      </c>
      <c r="P191" t="s">
        <v>254</v>
      </c>
      <c r="Q191" t="s">
        <v>255</v>
      </c>
      <c r="R191">
        <v>10</v>
      </c>
      <c r="S191">
        <v>0</v>
      </c>
      <c r="T191">
        <v>1</v>
      </c>
      <c r="U191">
        <v>1</v>
      </c>
      <c r="V191">
        <v>6</v>
      </c>
    </row>
    <row r="192" spans="1:22" x14ac:dyDescent="0.25">
      <c r="A192" t="s">
        <v>1998</v>
      </c>
      <c r="B192">
        <v>5257</v>
      </c>
      <c r="C192" t="s">
        <v>1034</v>
      </c>
      <c r="D192" t="s">
        <v>1035</v>
      </c>
      <c r="E192">
        <v>19</v>
      </c>
      <c r="F192" t="s">
        <v>51</v>
      </c>
      <c r="G192" t="s">
        <v>645</v>
      </c>
      <c r="H192">
        <v>191</v>
      </c>
      <c r="I192" s="1">
        <v>33574</v>
      </c>
      <c r="J192">
        <v>26</v>
      </c>
      <c r="K192" t="s">
        <v>1036</v>
      </c>
      <c r="L192" t="s">
        <v>35</v>
      </c>
      <c r="M192" t="s">
        <v>45</v>
      </c>
      <c r="N192">
        <v>9</v>
      </c>
      <c r="O192" t="s">
        <v>379</v>
      </c>
      <c r="P192" t="s">
        <v>107</v>
      </c>
      <c r="Q192" t="s">
        <v>380</v>
      </c>
      <c r="R192">
        <v>68</v>
      </c>
      <c r="S192">
        <v>6</v>
      </c>
      <c r="T192">
        <v>15</v>
      </c>
      <c r="U192">
        <v>21</v>
      </c>
      <c r="V192">
        <v>56</v>
      </c>
    </row>
    <row r="193" spans="1:22" x14ac:dyDescent="0.25">
      <c r="A193" t="s">
        <v>1998</v>
      </c>
      <c r="B193">
        <v>5009</v>
      </c>
      <c r="C193" t="s">
        <v>1037</v>
      </c>
      <c r="D193" t="s">
        <v>235</v>
      </c>
      <c r="E193">
        <v>27</v>
      </c>
      <c r="F193" t="s">
        <v>82</v>
      </c>
      <c r="G193" t="s">
        <v>645</v>
      </c>
      <c r="H193">
        <v>215</v>
      </c>
      <c r="I193" s="1">
        <v>33683</v>
      </c>
      <c r="J193">
        <v>26</v>
      </c>
      <c r="K193" t="s">
        <v>1038</v>
      </c>
      <c r="L193" t="s">
        <v>44</v>
      </c>
      <c r="M193" t="s">
        <v>45</v>
      </c>
      <c r="N193">
        <v>3</v>
      </c>
      <c r="O193" t="s">
        <v>54</v>
      </c>
      <c r="P193" t="s">
        <v>55</v>
      </c>
      <c r="Q193" t="s">
        <v>56</v>
      </c>
      <c r="R193">
        <v>75</v>
      </c>
      <c r="S193">
        <v>17</v>
      </c>
      <c r="T193">
        <v>20</v>
      </c>
      <c r="U193">
        <v>37</v>
      </c>
      <c r="V193">
        <v>225</v>
      </c>
    </row>
    <row r="194" spans="1:22" x14ac:dyDescent="0.25">
      <c r="A194" t="s">
        <v>1998</v>
      </c>
      <c r="B194">
        <v>4914</v>
      </c>
      <c r="C194" t="s">
        <v>1039</v>
      </c>
      <c r="D194" t="s">
        <v>414</v>
      </c>
      <c r="E194">
        <v>5</v>
      </c>
      <c r="F194" t="s">
        <v>82</v>
      </c>
      <c r="G194" t="s">
        <v>650</v>
      </c>
      <c r="H194">
        <v>209</v>
      </c>
      <c r="I194" s="1">
        <v>31912</v>
      </c>
      <c r="J194">
        <v>30</v>
      </c>
      <c r="K194" t="s">
        <v>1040</v>
      </c>
      <c r="L194" t="s">
        <v>44</v>
      </c>
      <c r="M194" t="s">
        <v>45</v>
      </c>
      <c r="N194">
        <v>24</v>
      </c>
      <c r="O194" t="s">
        <v>142</v>
      </c>
      <c r="P194" t="s">
        <v>143</v>
      </c>
      <c r="Q194" t="s">
        <v>144</v>
      </c>
      <c r="R194">
        <v>4</v>
      </c>
      <c r="S194">
        <v>0</v>
      </c>
      <c r="T194">
        <v>2</v>
      </c>
      <c r="U194">
        <v>2</v>
      </c>
      <c r="V194">
        <v>4</v>
      </c>
    </row>
    <row r="195" spans="1:22" x14ac:dyDescent="0.25">
      <c r="A195" t="s">
        <v>1998</v>
      </c>
      <c r="B195">
        <v>5288</v>
      </c>
      <c r="C195" t="s">
        <v>1041</v>
      </c>
      <c r="D195" t="s">
        <v>411</v>
      </c>
      <c r="E195">
        <v>38</v>
      </c>
      <c r="F195" t="s">
        <v>82</v>
      </c>
      <c r="G195" t="s">
        <v>662</v>
      </c>
      <c r="H195">
        <v>201</v>
      </c>
      <c r="I195" s="1">
        <v>32298</v>
      </c>
      <c r="J195">
        <v>29</v>
      </c>
      <c r="K195" t="s">
        <v>252</v>
      </c>
      <c r="L195" t="s">
        <v>26</v>
      </c>
      <c r="M195" t="s">
        <v>45</v>
      </c>
      <c r="N195">
        <v>15</v>
      </c>
      <c r="O195" t="s">
        <v>253</v>
      </c>
      <c r="P195" t="s">
        <v>254</v>
      </c>
      <c r="Q195" t="s">
        <v>255</v>
      </c>
      <c r="R195">
        <v>27</v>
      </c>
      <c r="S195">
        <v>0</v>
      </c>
      <c r="T195">
        <v>7</v>
      </c>
      <c r="U195">
        <v>7</v>
      </c>
      <c r="V195">
        <v>24</v>
      </c>
    </row>
    <row r="196" spans="1:22" x14ac:dyDescent="0.25">
      <c r="A196" t="s">
        <v>1998</v>
      </c>
      <c r="B196">
        <v>3819</v>
      </c>
      <c r="C196" t="s">
        <v>1042</v>
      </c>
      <c r="D196" t="s">
        <v>882</v>
      </c>
      <c r="E196">
        <v>23</v>
      </c>
      <c r="F196" t="s">
        <v>51</v>
      </c>
      <c r="G196" t="s">
        <v>654</v>
      </c>
      <c r="H196">
        <v>208</v>
      </c>
      <c r="I196" s="1">
        <v>31296</v>
      </c>
      <c r="J196">
        <v>32</v>
      </c>
      <c r="K196" t="s">
        <v>1043</v>
      </c>
      <c r="L196" t="s">
        <v>26</v>
      </c>
      <c r="M196" t="s">
        <v>45</v>
      </c>
      <c r="N196">
        <v>12</v>
      </c>
      <c r="O196" t="s">
        <v>168</v>
      </c>
      <c r="P196" t="s">
        <v>169</v>
      </c>
      <c r="Q196" t="s">
        <v>170</v>
      </c>
      <c r="R196">
        <v>53</v>
      </c>
      <c r="S196">
        <v>6</v>
      </c>
      <c r="T196">
        <v>5</v>
      </c>
      <c r="U196">
        <v>11</v>
      </c>
      <c r="V196">
        <v>62</v>
      </c>
    </row>
    <row r="197" spans="1:22" x14ac:dyDescent="0.25">
      <c r="A197" t="s">
        <v>1998</v>
      </c>
      <c r="B197">
        <v>5478</v>
      </c>
      <c r="C197" t="s">
        <v>1044</v>
      </c>
      <c r="D197" t="s">
        <v>1045</v>
      </c>
      <c r="E197">
        <v>79</v>
      </c>
      <c r="F197" t="s">
        <v>23</v>
      </c>
      <c r="G197" t="s">
        <v>641</v>
      </c>
      <c r="H197">
        <v>208</v>
      </c>
      <c r="I197" s="1">
        <v>33714</v>
      </c>
      <c r="J197">
        <v>26</v>
      </c>
      <c r="K197" t="s">
        <v>1046</v>
      </c>
      <c r="L197" t="s">
        <v>26</v>
      </c>
      <c r="M197" t="s">
        <v>45</v>
      </c>
      <c r="N197">
        <v>23</v>
      </c>
      <c r="O197" t="s">
        <v>283</v>
      </c>
      <c r="P197" t="s">
        <v>284</v>
      </c>
      <c r="Q197" t="s">
        <v>285</v>
      </c>
      <c r="R197">
        <v>76</v>
      </c>
      <c r="S197">
        <v>15</v>
      </c>
      <c r="T197">
        <v>10</v>
      </c>
      <c r="U197">
        <v>25</v>
      </c>
      <c r="V197">
        <v>106</v>
      </c>
    </row>
    <row r="198" spans="1:22" x14ac:dyDescent="0.25">
      <c r="A198" t="s">
        <v>1998</v>
      </c>
      <c r="B198">
        <v>3813</v>
      </c>
      <c r="C198" t="s">
        <v>1047</v>
      </c>
      <c r="D198" t="s">
        <v>1048</v>
      </c>
      <c r="E198">
        <v>51</v>
      </c>
      <c r="F198" t="s">
        <v>41</v>
      </c>
      <c r="G198" t="s">
        <v>645</v>
      </c>
      <c r="H198">
        <v>196</v>
      </c>
      <c r="I198" s="1">
        <v>30761</v>
      </c>
      <c r="J198">
        <v>34</v>
      </c>
      <c r="K198" t="s">
        <v>506</v>
      </c>
      <c r="L198" t="s">
        <v>53</v>
      </c>
      <c r="M198" t="s">
        <v>45</v>
      </c>
      <c r="N198">
        <v>6</v>
      </c>
      <c r="O198" t="s">
        <v>196</v>
      </c>
      <c r="P198" t="s">
        <v>197</v>
      </c>
      <c r="Q198" t="s">
        <v>198</v>
      </c>
      <c r="R198">
        <v>79</v>
      </c>
      <c r="S198">
        <v>12</v>
      </c>
      <c r="T198">
        <v>30</v>
      </c>
      <c r="U198">
        <v>42</v>
      </c>
      <c r="V198">
        <v>97</v>
      </c>
    </row>
    <row r="199" spans="1:22" x14ac:dyDescent="0.25">
      <c r="A199" t="s">
        <v>1998</v>
      </c>
      <c r="B199">
        <v>5627</v>
      </c>
      <c r="C199" t="s">
        <v>1049</v>
      </c>
      <c r="D199" t="s">
        <v>984</v>
      </c>
      <c r="E199">
        <v>36</v>
      </c>
      <c r="F199" t="s">
        <v>51</v>
      </c>
      <c r="G199" t="s">
        <v>641</v>
      </c>
      <c r="H199">
        <v>214</v>
      </c>
      <c r="I199" s="1">
        <v>35535</v>
      </c>
      <c r="J199">
        <v>21</v>
      </c>
      <c r="K199" t="s">
        <v>346</v>
      </c>
      <c r="L199" t="s">
        <v>44</v>
      </c>
      <c r="M199" t="s">
        <v>27</v>
      </c>
      <c r="N199">
        <v>30</v>
      </c>
      <c r="O199" t="s">
        <v>219</v>
      </c>
      <c r="P199" t="s">
        <v>220</v>
      </c>
      <c r="Q199" t="s">
        <v>221</v>
      </c>
      <c r="R199">
        <v>7</v>
      </c>
      <c r="S199">
        <v>3</v>
      </c>
      <c r="T199">
        <v>0</v>
      </c>
      <c r="U199">
        <v>3</v>
      </c>
      <c r="V199">
        <v>10</v>
      </c>
    </row>
    <row r="200" spans="1:22" x14ac:dyDescent="0.25">
      <c r="A200" t="s">
        <v>1998</v>
      </c>
      <c r="B200">
        <v>850</v>
      </c>
      <c r="C200" t="s">
        <v>1050</v>
      </c>
      <c r="D200" t="s">
        <v>157</v>
      </c>
      <c r="E200">
        <v>12</v>
      </c>
      <c r="F200" t="s">
        <v>41</v>
      </c>
      <c r="G200" t="s">
        <v>662</v>
      </c>
      <c r="H200">
        <v>216</v>
      </c>
      <c r="I200" s="1">
        <v>29376</v>
      </c>
      <c r="J200">
        <v>37</v>
      </c>
      <c r="K200" t="s">
        <v>1051</v>
      </c>
      <c r="L200" t="s">
        <v>26</v>
      </c>
      <c r="M200" t="s">
        <v>45</v>
      </c>
      <c r="N200">
        <v>18</v>
      </c>
      <c r="O200" t="s">
        <v>36</v>
      </c>
      <c r="P200" t="s">
        <v>37</v>
      </c>
      <c r="Q200" t="s">
        <v>38</v>
      </c>
      <c r="R200">
        <v>72</v>
      </c>
      <c r="S200">
        <v>18</v>
      </c>
      <c r="T200">
        <v>24</v>
      </c>
      <c r="U200">
        <v>42</v>
      </c>
      <c r="V200">
        <v>120</v>
      </c>
    </row>
    <row r="201" spans="1:22" x14ac:dyDescent="0.25">
      <c r="A201" t="s">
        <v>1998</v>
      </c>
      <c r="B201">
        <v>483</v>
      </c>
      <c r="C201" t="s">
        <v>1052</v>
      </c>
      <c r="D201" t="s">
        <v>1053</v>
      </c>
      <c r="E201">
        <v>29</v>
      </c>
      <c r="F201" t="s">
        <v>90</v>
      </c>
      <c r="G201" t="s">
        <v>641</v>
      </c>
      <c r="H201">
        <v>180</v>
      </c>
      <c r="I201" s="1">
        <v>31014</v>
      </c>
      <c r="J201">
        <v>33</v>
      </c>
      <c r="K201" t="s">
        <v>102</v>
      </c>
      <c r="L201" t="s">
        <v>26</v>
      </c>
      <c r="M201" t="s">
        <v>45</v>
      </c>
      <c r="N201">
        <v>10</v>
      </c>
      <c r="O201" t="s">
        <v>67</v>
      </c>
      <c r="P201" t="s">
        <v>68</v>
      </c>
      <c r="Q201" t="s">
        <v>69</v>
      </c>
      <c r="R201">
        <v>38</v>
      </c>
      <c r="S201">
        <v>0</v>
      </c>
      <c r="T201">
        <v>0</v>
      </c>
      <c r="U201">
        <v>0</v>
      </c>
    </row>
    <row r="202" spans="1:22" x14ac:dyDescent="0.25">
      <c r="A202" t="s">
        <v>1998</v>
      </c>
      <c r="B202">
        <v>5177</v>
      </c>
      <c r="C202" t="s">
        <v>1054</v>
      </c>
      <c r="D202" t="s">
        <v>160</v>
      </c>
      <c r="E202">
        <v>32</v>
      </c>
      <c r="F202" t="s">
        <v>41</v>
      </c>
      <c r="G202" t="s">
        <v>662</v>
      </c>
      <c r="H202">
        <v>183</v>
      </c>
      <c r="I202" s="1">
        <v>32350</v>
      </c>
      <c r="J202">
        <v>29</v>
      </c>
      <c r="K202" t="s">
        <v>1055</v>
      </c>
      <c r="L202" t="s">
        <v>44</v>
      </c>
      <c r="M202" t="s">
        <v>45</v>
      </c>
      <c r="N202">
        <v>14</v>
      </c>
      <c r="O202" t="s">
        <v>136</v>
      </c>
      <c r="P202" t="s">
        <v>137</v>
      </c>
      <c r="Q202" t="s">
        <v>138</v>
      </c>
      <c r="R202">
        <v>51</v>
      </c>
      <c r="S202">
        <v>6</v>
      </c>
      <c r="T202">
        <v>4</v>
      </c>
      <c r="U202">
        <v>10</v>
      </c>
      <c r="V202">
        <v>47</v>
      </c>
    </row>
    <row r="203" spans="1:22" x14ac:dyDescent="0.25">
      <c r="A203" t="s">
        <v>1998</v>
      </c>
      <c r="B203">
        <v>5055</v>
      </c>
      <c r="C203" t="s">
        <v>1056</v>
      </c>
      <c r="D203" t="s">
        <v>565</v>
      </c>
      <c r="E203">
        <v>82</v>
      </c>
      <c r="F203" t="s">
        <v>23</v>
      </c>
      <c r="G203" t="s">
        <v>650</v>
      </c>
      <c r="H203">
        <v>232</v>
      </c>
      <c r="I203" s="1">
        <v>33460</v>
      </c>
      <c r="J203">
        <v>26</v>
      </c>
      <c r="K203" t="s">
        <v>382</v>
      </c>
      <c r="L203" t="s">
        <v>44</v>
      </c>
      <c r="M203" t="s">
        <v>45</v>
      </c>
      <c r="N203">
        <v>15</v>
      </c>
      <c r="O203" t="s">
        <v>253</v>
      </c>
      <c r="P203" t="s">
        <v>254</v>
      </c>
      <c r="Q203" t="s">
        <v>255</v>
      </c>
      <c r="R203">
        <v>80</v>
      </c>
      <c r="S203">
        <v>13</v>
      </c>
      <c r="T203">
        <v>10</v>
      </c>
      <c r="U203">
        <v>23</v>
      </c>
      <c r="V203">
        <v>97</v>
      </c>
    </row>
    <row r="204" spans="1:22" x14ac:dyDescent="0.25">
      <c r="A204" t="s">
        <v>1998</v>
      </c>
      <c r="B204">
        <v>4278</v>
      </c>
      <c r="C204" t="s">
        <v>1056</v>
      </c>
      <c r="D204" t="s">
        <v>194</v>
      </c>
      <c r="E204">
        <v>71</v>
      </c>
      <c r="F204" t="s">
        <v>23</v>
      </c>
      <c r="G204" t="s">
        <v>645</v>
      </c>
      <c r="H204">
        <v>202</v>
      </c>
      <c r="I204" s="1">
        <v>32081</v>
      </c>
      <c r="J204">
        <v>30</v>
      </c>
      <c r="K204" t="s">
        <v>382</v>
      </c>
      <c r="L204" t="s">
        <v>44</v>
      </c>
      <c r="M204" t="s">
        <v>45</v>
      </c>
      <c r="N204">
        <v>19</v>
      </c>
      <c r="O204" t="s">
        <v>77</v>
      </c>
      <c r="P204" t="s">
        <v>78</v>
      </c>
      <c r="Q204" t="s">
        <v>79</v>
      </c>
      <c r="R204">
        <v>79</v>
      </c>
      <c r="S204">
        <v>26</v>
      </c>
      <c r="T204">
        <v>25</v>
      </c>
      <c r="U204">
        <v>51</v>
      </c>
      <c r="V204">
        <v>185</v>
      </c>
    </row>
    <row r="205" spans="1:22" x14ac:dyDescent="0.25">
      <c r="A205" t="s">
        <v>1998</v>
      </c>
      <c r="B205">
        <v>5368</v>
      </c>
      <c r="C205" t="s">
        <v>1057</v>
      </c>
      <c r="D205" t="s">
        <v>984</v>
      </c>
      <c r="E205">
        <v>5</v>
      </c>
      <c r="F205" t="s">
        <v>82</v>
      </c>
      <c r="G205" t="s">
        <v>650</v>
      </c>
      <c r="H205">
        <v>204</v>
      </c>
      <c r="I205" s="1">
        <v>33278</v>
      </c>
      <c r="J205">
        <v>27</v>
      </c>
      <c r="K205" t="s">
        <v>1020</v>
      </c>
      <c r="L205" t="s">
        <v>35</v>
      </c>
      <c r="M205" t="s">
        <v>45</v>
      </c>
      <c r="N205">
        <v>25</v>
      </c>
      <c r="O205" t="s">
        <v>112</v>
      </c>
      <c r="P205" t="s">
        <v>113</v>
      </c>
      <c r="Q205" t="s">
        <v>114</v>
      </c>
      <c r="R205">
        <v>51</v>
      </c>
      <c r="S205">
        <v>2</v>
      </c>
      <c r="T205">
        <v>6</v>
      </c>
      <c r="U205">
        <v>8</v>
      </c>
      <c r="V205">
        <v>39</v>
      </c>
    </row>
    <row r="206" spans="1:22" x14ac:dyDescent="0.25">
      <c r="A206" t="s">
        <v>1998</v>
      </c>
      <c r="B206">
        <v>5813</v>
      </c>
      <c r="C206" t="s">
        <v>1058</v>
      </c>
      <c r="D206" t="s">
        <v>425</v>
      </c>
      <c r="E206">
        <v>24</v>
      </c>
      <c r="F206" t="s">
        <v>82</v>
      </c>
      <c r="G206" t="s">
        <v>654</v>
      </c>
      <c r="H206">
        <v>215</v>
      </c>
      <c r="I206" s="1">
        <v>33667</v>
      </c>
      <c r="J206">
        <v>26</v>
      </c>
      <c r="K206" t="s">
        <v>1059</v>
      </c>
      <c r="L206" t="s">
        <v>44</v>
      </c>
      <c r="M206" t="s">
        <v>45</v>
      </c>
      <c r="N206">
        <v>28</v>
      </c>
      <c r="O206" t="s">
        <v>665</v>
      </c>
      <c r="P206" t="s">
        <v>666</v>
      </c>
      <c r="Q206" t="s">
        <v>667</v>
      </c>
      <c r="R206">
        <v>82</v>
      </c>
      <c r="S206">
        <v>2</v>
      </c>
      <c r="T206">
        <v>16</v>
      </c>
      <c r="U206">
        <v>18</v>
      </c>
      <c r="V206">
        <v>100</v>
      </c>
    </row>
    <row r="207" spans="1:22" x14ac:dyDescent="0.25">
      <c r="A207" t="s">
        <v>1998</v>
      </c>
      <c r="B207">
        <v>5656</v>
      </c>
      <c r="C207" t="s">
        <v>1060</v>
      </c>
      <c r="D207" t="s">
        <v>862</v>
      </c>
      <c r="E207">
        <v>23</v>
      </c>
      <c r="F207" t="s">
        <v>41</v>
      </c>
      <c r="G207" t="s">
        <v>662</v>
      </c>
      <c r="H207">
        <v>184</v>
      </c>
      <c r="I207" s="1">
        <v>35369</v>
      </c>
      <c r="J207">
        <v>21</v>
      </c>
      <c r="K207" t="s">
        <v>34</v>
      </c>
      <c r="L207" t="s">
        <v>35</v>
      </c>
      <c r="M207" t="s">
        <v>27</v>
      </c>
      <c r="N207">
        <v>11</v>
      </c>
      <c r="O207" t="s">
        <v>46</v>
      </c>
      <c r="P207" t="s">
        <v>47</v>
      </c>
      <c r="Q207" t="s">
        <v>48</v>
      </c>
      <c r="R207">
        <v>1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1998</v>
      </c>
      <c r="B208">
        <v>5481</v>
      </c>
      <c r="C208" t="s">
        <v>1061</v>
      </c>
      <c r="D208" t="s">
        <v>387</v>
      </c>
      <c r="E208">
        <v>31</v>
      </c>
      <c r="F208" t="s">
        <v>90</v>
      </c>
      <c r="G208" t="s">
        <v>650</v>
      </c>
      <c r="H208">
        <v>192</v>
      </c>
      <c r="I208" s="1">
        <v>33935</v>
      </c>
      <c r="J208">
        <v>25</v>
      </c>
      <c r="K208" t="s">
        <v>1062</v>
      </c>
      <c r="L208" t="s">
        <v>35</v>
      </c>
      <c r="M208" t="s">
        <v>45</v>
      </c>
      <c r="N208">
        <v>19</v>
      </c>
      <c r="O208" t="s">
        <v>77</v>
      </c>
      <c r="P208" t="s">
        <v>78</v>
      </c>
      <c r="Q208" t="s">
        <v>79</v>
      </c>
      <c r="R208">
        <v>2</v>
      </c>
      <c r="S208">
        <v>0</v>
      </c>
      <c r="T208">
        <v>0</v>
      </c>
      <c r="U208">
        <v>0</v>
      </c>
    </row>
    <row r="209" spans="1:22" x14ac:dyDescent="0.25">
      <c r="A209" t="s">
        <v>1998</v>
      </c>
      <c r="B209">
        <v>5210</v>
      </c>
      <c r="C209" t="s">
        <v>1061</v>
      </c>
      <c r="D209" t="s">
        <v>1063</v>
      </c>
      <c r="E209">
        <v>9</v>
      </c>
      <c r="F209" t="s">
        <v>41</v>
      </c>
      <c r="G209" t="s">
        <v>662</v>
      </c>
      <c r="H209">
        <v>205</v>
      </c>
      <c r="I209" s="1">
        <v>34559</v>
      </c>
      <c r="J209">
        <v>23</v>
      </c>
      <c r="K209" t="s">
        <v>1064</v>
      </c>
      <c r="L209" t="s">
        <v>35</v>
      </c>
      <c r="M209" t="s">
        <v>45</v>
      </c>
      <c r="N209">
        <v>18</v>
      </c>
      <c r="O209" t="s">
        <v>36</v>
      </c>
      <c r="P209" t="s">
        <v>37</v>
      </c>
      <c r="Q209" t="s">
        <v>38</v>
      </c>
      <c r="R209">
        <v>82</v>
      </c>
      <c r="S209">
        <v>31</v>
      </c>
      <c r="T209">
        <v>27</v>
      </c>
      <c r="U209">
        <v>58</v>
      </c>
      <c r="V209">
        <v>234</v>
      </c>
    </row>
    <row r="210" spans="1:22" x14ac:dyDescent="0.25">
      <c r="A210" t="s">
        <v>1998</v>
      </c>
      <c r="B210">
        <v>10072</v>
      </c>
      <c r="C210" t="s">
        <v>1065</v>
      </c>
      <c r="D210" t="s">
        <v>460</v>
      </c>
      <c r="E210">
        <v>42</v>
      </c>
      <c r="F210" t="s">
        <v>82</v>
      </c>
      <c r="G210" t="s">
        <v>645</v>
      </c>
      <c r="H210">
        <v>186</v>
      </c>
      <c r="I210" s="1">
        <v>35228</v>
      </c>
      <c r="J210">
        <v>21</v>
      </c>
      <c r="K210" t="s">
        <v>1066</v>
      </c>
      <c r="L210" t="s">
        <v>35</v>
      </c>
      <c r="M210" t="s">
        <v>27</v>
      </c>
      <c r="N210">
        <v>20</v>
      </c>
      <c r="O210" t="s">
        <v>28</v>
      </c>
      <c r="P210" t="s">
        <v>29</v>
      </c>
      <c r="Q210" t="s">
        <v>30</v>
      </c>
      <c r="R210">
        <v>38</v>
      </c>
      <c r="S210">
        <v>2</v>
      </c>
      <c r="T210">
        <v>3</v>
      </c>
      <c r="U210">
        <v>5</v>
      </c>
      <c r="V210">
        <v>48</v>
      </c>
    </row>
    <row r="211" spans="1:22" x14ac:dyDescent="0.25">
      <c r="A211" t="s">
        <v>1998</v>
      </c>
      <c r="B211">
        <v>4800</v>
      </c>
      <c r="C211" t="s">
        <v>1067</v>
      </c>
      <c r="D211" t="s">
        <v>74</v>
      </c>
      <c r="E211">
        <v>4</v>
      </c>
      <c r="F211" t="s">
        <v>82</v>
      </c>
      <c r="G211" t="s">
        <v>662</v>
      </c>
      <c r="H211">
        <v>215</v>
      </c>
      <c r="I211" s="1">
        <v>33577</v>
      </c>
      <c r="J211">
        <v>26</v>
      </c>
      <c r="K211" t="s">
        <v>709</v>
      </c>
      <c r="L211" t="s">
        <v>26</v>
      </c>
      <c r="M211" t="s">
        <v>45</v>
      </c>
      <c r="N211">
        <v>29</v>
      </c>
      <c r="O211" t="s">
        <v>181</v>
      </c>
      <c r="P211" t="s">
        <v>182</v>
      </c>
      <c r="Q211" t="s">
        <v>183</v>
      </c>
      <c r="R211">
        <v>80</v>
      </c>
      <c r="S211">
        <v>11</v>
      </c>
      <c r="T211">
        <v>28</v>
      </c>
      <c r="U211">
        <v>39</v>
      </c>
      <c r="V211">
        <v>186</v>
      </c>
    </row>
    <row r="212" spans="1:22" x14ac:dyDescent="0.25">
      <c r="A212" t="s">
        <v>1998</v>
      </c>
      <c r="B212">
        <v>4674</v>
      </c>
      <c r="C212" t="s">
        <v>1068</v>
      </c>
      <c r="D212" t="s">
        <v>700</v>
      </c>
      <c r="E212">
        <v>6</v>
      </c>
      <c r="F212" t="s">
        <v>82</v>
      </c>
      <c r="G212" t="s">
        <v>819</v>
      </c>
      <c r="H212">
        <v>224</v>
      </c>
      <c r="I212" s="1">
        <v>31997</v>
      </c>
      <c r="J212">
        <v>30</v>
      </c>
      <c r="K212" t="s">
        <v>1069</v>
      </c>
      <c r="L212" t="s">
        <v>26</v>
      </c>
      <c r="M212" t="s">
        <v>45</v>
      </c>
      <c r="N212">
        <v>15</v>
      </c>
      <c r="O212" t="s">
        <v>253</v>
      </c>
      <c r="P212" t="s">
        <v>254</v>
      </c>
      <c r="Q212" t="s">
        <v>255</v>
      </c>
      <c r="R212">
        <v>68</v>
      </c>
      <c r="S212">
        <v>3</v>
      </c>
      <c r="T212">
        <v>16</v>
      </c>
      <c r="U212">
        <v>19</v>
      </c>
      <c r="V212">
        <v>93</v>
      </c>
    </row>
    <row r="213" spans="1:22" x14ac:dyDescent="0.25">
      <c r="A213" t="s">
        <v>1998</v>
      </c>
      <c r="B213">
        <v>10084</v>
      </c>
      <c r="C213" t="s">
        <v>1070</v>
      </c>
      <c r="D213" t="s">
        <v>1071</v>
      </c>
      <c r="E213">
        <v>91</v>
      </c>
      <c r="F213" t="s">
        <v>51</v>
      </c>
      <c r="G213" t="s">
        <v>662</v>
      </c>
      <c r="H213">
        <v>205</v>
      </c>
      <c r="I213" s="1">
        <v>34247</v>
      </c>
      <c r="J213">
        <v>24</v>
      </c>
      <c r="K213" t="s">
        <v>1072</v>
      </c>
      <c r="L213" t="s">
        <v>356</v>
      </c>
      <c r="M213" t="s">
        <v>27</v>
      </c>
      <c r="N213">
        <v>3</v>
      </c>
      <c r="O213" t="s">
        <v>54</v>
      </c>
      <c r="P213" t="s">
        <v>55</v>
      </c>
      <c r="Q213" t="s">
        <v>56</v>
      </c>
      <c r="R213">
        <v>2</v>
      </c>
      <c r="S213">
        <v>0</v>
      </c>
      <c r="T213">
        <v>0</v>
      </c>
      <c r="U213">
        <v>0</v>
      </c>
      <c r="V213">
        <v>1</v>
      </c>
    </row>
    <row r="214" spans="1:22" x14ac:dyDescent="0.25">
      <c r="A214" t="s">
        <v>1998</v>
      </c>
      <c r="B214">
        <v>5843</v>
      </c>
      <c r="C214" t="s">
        <v>1073</v>
      </c>
      <c r="D214" t="s">
        <v>133</v>
      </c>
      <c r="E214">
        <v>78</v>
      </c>
      <c r="F214" t="s">
        <v>41</v>
      </c>
      <c r="G214" t="s">
        <v>662</v>
      </c>
      <c r="H214">
        <v>202</v>
      </c>
      <c r="I214" s="1">
        <v>33309</v>
      </c>
      <c r="J214">
        <v>27</v>
      </c>
      <c r="K214" t="s">
        <v>1043</v>
      </c>
      <c r="L214" t="s">
        <v>26</v>
      </c>
      <c r="M214" t="s">
        <v>45</v>
      </c>
      <c r="N214">
        <v>1</v>
      </c>
      <c r="O214" t="s">
        <v>124</v>
      </c>
      <c r="P214" t="s">
        <v>125</v>
      </c>
      <c r="Q214" t="s">
        <v>126</v>
      </c>
      <c r="R214">
        <v>6</v>
      </c>
      <c r="S214">
        <v>0</v>
      </c>
      <c r="T214">
        <v>0</v>
      </c>
      <c r="U214">
        <v>0</v>
      </c>
      <c r="V214">
        <v>6</v>
      </c>
    </row>
    <row r="215" spans="1:22" x14ac:dyDescent="0.25">
      <c r="A215" t="s">
        <v>1998</v>
      </c>
      <c r="B215">
        <v>4507</v>
      </c>
      <c r="C215" t="s">
        <v>1074</v>
      </c>
      <c r="D215" t="s">
        <v>122</v>
      </c>
      <c r="E215">
        <v>67</v>
      </c>
      <c r="F215" t="s">
        <v>41</v>
      </c>
      <c r="G215" t="s">
        <v>662</v>
      </c>
      <c r="H215">
        <v>194</v>
      </c>
      <c r="I215" s="1">
        <v>32190</v>
      </c>
      <c r="J215">
        <v>30</v>
      </c>
      <c r="K215" t="s">
        <v>498</v>
      </c>
      <c r="L215" t="s">
        <v>356</v>
      </c>
      <c r="M215" t="s">
        <v>45</v>
      </c>
      <c r="N215">
        <v>23</v>
      </c>
      <c r="O215" t="s">
        <v>283</v>
      </c>
      <c r="P215" t="s">
        <v>284</v>
      </c>
      <c r="Q215" t="s">
        <v>285</v>
      </c>
      <c r="R215">
        <v>82</v>
      </c>
      <c r="S215">
        <v>17</v>
      </c>
      <c r="T215">
        <v>27</v>
      </c>
      <c r="U215">
        <v>44</v>
      </c>
      <c r="V215">
        <v>202</v>
      </c>
    </row>
    <row r="216" spans="1:22" x14ac:dyDescent="0.25">
      <c r="A216" t="s">
        <v>1998</v>
      </c>
      <c r="B216">
        <v>736</v>
      </c>
      <c r="C216" t="s">
        <v>1075</v>
      </c>
      <c r="D216" t="s">
        <v>1076</v>
      </c>
      <c r="E216">
        <v>12</v>
      </c>
      <c r="F216" t="s">
        <v>23</v>
      </c>
      <c r="G216" t="s">
        <v>662</v>
      </c>
      <c r="H216">
        <v>200</v>
      </c>
      <c r="I216" s="1">
        <v>29995</v>
      </c>
      <c r="J216">
        <v>36</v>
      </c>
      <c r="K216" t="s">
        <v>856</v>
      </c>
      <c r="L216" t="s">
        <v>332</v>
      </c>
      <c r="M216" t="s">
        <v>45</v>
      </c>
      <c r="N216">
        <v>28</v>
      </c>
      <c r="O216" t="s">
        <v>665</v>
      </c>
      <c r="P216" t="s">
        <v>666</v>
      </c>
      <c r="Q216" t="s">
        <v>667</v>
      </c>
      <c r="R216">
        <v>57</v>
      </c>
      <c r="S216">
        <v>10</v>
      </c>
      <c r="T216">
        <v>11</v>
      </c>
      <c r="U216">
        <v>21</v>
      </c>
      <c r="V216">
        <v>123</v>
      </c>
    </row>
    <row r="217" spans="1:22" x14ac:dyDescent="0.25">
      <c r="A217" t="s">
        <v>1998</v>
      </c>
      <c r="B217">
        <v>5855</v>
      </c>
      <c r="C217" t="s">
        <v>128</v>
      </c>
      <c r="D217" t="s">
        <v>1077</v>
      </c>
      <c r="E217">
        <v>63</v>
      </c>
      <c r="F217" t="s">
        <v>51</v>
      </c>
      <c r="G217" t="s">
        <v>654</v>
      </c>
      <c r="H217">
        <v>200</v>
      </c>
      <c r="I217" s="1">
        <v>34079</v>
      </c>
      <c r="J217">
        <v>25</v>
      </c>
      <c r="K217" t="s">
        <v>1010</v>
      </c>
      <c r="L217" t="s">
        <v>26</v>
      </c>
      <c r="M217" t="s">
        <v>45</v>
      </c>
      <c r="N217">
        <v>25</v>
      </c>
      <c r="O217" t="s">
        <v>112</v>
      </c>
      <c r="P217" t="s">
        <v>113</v>
      </c>
      <c r="Q217" t="s">
        <v>114</v>
      </c>
      <c r="R217">
        <v>13</v>
      </c>
      <c r="S217">
        <v>0</v>
      </c>
      <c r="T217">
        <v>1</v>
      </c>
      <c r="U217">
        <v>1</v>
      </c>
      <c r="V217">
        <v>3</v>
      </c>
    </row>
    <row r="218" spans="1:22" x14ac:dyDescent="0.25">
      <c r="A218" t="s">
        <v>1998</v>
      </c>
      <c r="B218">
        <v>5127</v>
      </c>
      <c r="C218" t="s">
        <v>1078</v>
      </c>
      <c r="D218" t="s">
        <v>116</v>
      </c>
      <c r="E218">
        <v>27</v>
      </c>
      <c r="F218" t="s">
        <v>41</v>
      </c>
      <c r="G218" t="s">
        <v>662</v>
      </c>
      <c r="H218">
        <v>207</v>
      </c>
      <c r="I218" s="1">
        <v>34377</v>
      </c>
      <c r="J218">
        <v>24</v>
      </c>
      <c r="K218" t="s">
        <v>1033</v>
      </c>
      <c r="L218" t="s">
        <v>44</v>
      </c>
      <c r="M218" t="s">
        <v>45</v>
      </c>
      <c r="N218">
        <v>14</v>
      </c>
      <c r="O218" t="s">
        <v>136</v>
      </c>
      <c r="P218" t="s">
        <v>137</v>
      </c>
      <c r="Q218" t="s">
        <v>138</v>
      </c>
      <c r="R218">
        <v>61</v>
      </c>
      <c r="S218">
        <v>17</v>
      </c>
      <c r="T218">
        <v>27</v>
      </c>
      <c r="U218">
        <v>44</v>
      </c>
      <c r="V218">
        <v>104</v>
      </c>
    </row>
    <row r="219" spans="1:22" x14ac:dyDescent="0.25">
      <c r="A219" t="s">
        <v>1998</v>
      </c>
      <c r="B219">
        <v>5079</v>
      </c>
      <c r="C219" t="s">
        <v>1079</v>
      </c>
      <c r="D219" t="s">
        <v>151</v>
      </c>
      <c r="E219">
        <v>16</v>
      </c>
      <c r="F219" t="s">
        <v>41</v>
      </c>
      <c r="G219" t="s">
        <v>645</v>
      </c>
      <c r="H219">
        <v>195</v>
      </c>
      <c r="I219" s="1">
        <v>31271</v>
      </c>
      <c r="J219">
        <v>32</v>
      </c>
      <c r="K219" t="s">
        <v>252</v>
      </c>
      <c r="L219" t="s">
        <v>26</v>
      </c>
      <c r="M219" t="s">
        <v>45</v>
      </c>
      <c r="N219">
        <v>29</v>
      </c>
      <c r="O219" t="s">
        <v>181</v>
      </c>
      <c r="P219" t="s">
        <v>182</v>
      </c>
      <c r="Q219" t="s">
        <v>183</v>
      </c>
      <c r="R219">
        <v>27</v>
      </c>
      <c r="S219">
        <v>2</v>
      </c>
      <c r="T219">
        <v>1</v>
      </c>
      <c r="U219">
        <v>3</v>
      </c>
      <c r="V219">
        <v>26</v>
      </c>
    </row>
    <row r="220" spans="1:22" x14ac:dyDescent="0.25">
      <c r="A220" t="s">
        <v>1998</v>
      </c>
      <c r="B220">
        <v>5006</v>
      </c>
      <c r="C220" t="s">
        <v>1080</v>
      </c>
      <c r="D220" t="s">
        <v>324</v>
      </c>
      <c r="E220">
        <v>51</v>
      </c>
      <c r="F220" t="s">
        <v>82</v>
      </c>
      <c r="G220" t="s">
        <v>641</v>
      </c>
      <c r="H220">
        <v>200</v>
      </c>
      <c r="I220" s="1">
        <v>33058</v>
      </c>
      <c r="J220">
        <v>27</v>
      </c>
      <c r="K220" t="s">
        <v>1081</v>
      </c>
      <c r="L220" t="s">
        <v>44</v>
      </c>
      <c r="M220" t="s">
        <v>45</v>
      </c>
      <c r="N220">
        <v>12</v>
      </c>
      <c r="O220" t="s">
        <v>168</v>
      </c>
      <c r="P220" t="s">
        <v>169</v>
      </c>
      <c r="Q220" t="s">
        <v>170</v>
      </c>
      <c r="R220">
        <v>82</v>
      </c>
      <c r="S220">
        <v>9</v>
      </c>
      <c r="T220">
        <v>34</v>
      </c>
      <c r="U220">
        <v>43</v>
      </c>
      <c r="V220">
        <v>127</v>
      </c>
    </row>
    <row r="221" spans="1:22" x14ac:dyDescent="0.25">
      <c r="A221" t="s">
        <v>1998</v>
      </c>
      <c r="B221">
        <v>4562</v>
      </c>
      <c r="C221" t="s">
        <v>1082</v>
      </c>
      <c r="D221" t="s">
        <v>638</v>
      </c>
      <c r="E221">
        <v>5</v>
      </c>
      <c r="F221" t="s">
        <v>82</v>
      </c>
      <c r="G221" t="s">
        <v>662</v>
      </c>
      <c r="H221">
        <v>218</v>
      </c>
      <c r="I221" s="1">
        <v>30999</v>
      </c>
      <c r="J221">
        <v>33</v>
      </c>
      <c r="K221" t="s">
        <v>1083</v>
      </c>
      <c r="L221" t="s">
        <v>26</v>
      </c>
      <c r="M221" t="s">
        <v>45</v>
      </c>
      <c r="N221">
        <v>1</v>
      </c>
      <c r="O221" t="s">
        <v>124</v>
      </c>
      <c r="P221" t="s">
        <v>125</v>
      </c>
      <c r="Q221" t="s">
        <v>126</v>
      </c>
      <c r="R221">
        <v>70</v>
      </c>
      <c r="S221">
        <v>1</v>
      </c>
      <c r="T221">
        <v>8</v>
      </c>
      <c r="U221">
        <v>9</v>
      </c>
      <c r="V221">
        <v>96</v>
      </c>
    </row>
    <row r="222" spans="1:22" x14ac:dyDescent="0.25">
      <c r="A222" t="s">
        <v>1998</v>
      </c>
      <c r="B222">
        <v>5509</v>
      </c>
      <c r="C222" t="s">
        <v>1084</v>
      </c>
      <c r="D222" t="s">
        <v>251</v>
      </c>
      <c r="E222">
        <v>32</v>
      </c>
      <c r="F222" t="s">
        <v>41</v>
      </c>
      <c r="G222" t="s">
        <v>650</v>
      </c>
      <c r="H222">
        <v>205</v>
      </c>
      <c r="I222" s="1">
        <v>34063</v>
      </c>
      <c r="J222">
        <v>25</v>
      </c>
      <c r="K222" t="s">
        <v>25</v>
      </c>
      <c r="L222" t="s">
        <v>26</v>
      </c>
      <c r="M222" t="s">
        <v>45</v>
      </c>
      <c r="N222">
        <v>30</v>
      </c>
      <c r="O222" t="s">
        <v>219</v>
      </c>
      <c r="P222" t="s">
        <v>220</v>
      </c>
      <c r="Q222" t="s">
        <v>221</v>
      </c>
      <c r="R222">
        <v>4</v>
      </c>
      <c r="S222">
        <v>0</v>
      </c>
      <c r="T222">
        <v>1</v>
      </c>
      <c r="U222">
        <v>1</v>
      </c>
      <c r="V222">
        <v>3</v>
      </c>
    </row>
    <row r="223" spans="1:22" x14ac:dyDescent="0.25">
      <c r="A223" t="s">
        <v>1998</v>
      </c>
      <c r="B223">
        <v>10097</v>
      </c>
      <c r="C223" t="s">
        <v>280</v>
      </c>
      <c r="D223" t="s">
        <v>1085</v>
      </c>
      <c r="E223">
        <v>32</v>
      </c>
      <c r="F223" t="s">
        <v>41</v>
      </c>
      <c r="G223" t="s">
        <v>645</v>
      </c>
      <c r="H223">
        <v>179</v>
      </c>
      <c r="I223" s="1">
        <v>34090</v>
      </c>
      <c r="J223">
        <v>24</v>
      </c>
      <c r="K223" t="s">
        <v>1086</v>
      </c>
      <c r="L223" t="s">
        <v>26</v>
      </c>
      <c r="M223" t="s">
        <v>27</v>
      </c>
      <c r="N223">
        <v>18</v>
      </c>
      <c r="O223" t="s">
        <v>36</v>
      </c>
      <c r="P223" t="s">
        <v>37</v>
      </c>
      <c r="Q223" t="s">
        <v>38</v>
      </c>
      <c r="R223">
        <v>9</v>
      </c>
      <c r="S223">
        <v>0</v>
      </c>
      <c r="T223">
        <v>1</v>
      </c>
      <c r="U223">
        <v>1</v>
      </c>
      <c r="V223">
        <v>8</v>
      </c>
    </row>
    <row r="224" spans="1:22" x14ac:dyDescent="0.25">
      <c r="A224" t="s">
        <v>1998</v>
      </c>
      <c r="B224">
        <v>5847</v>
      </c>
      <c r="C224" t="s">
        <v>1087</v>
      </c>
      <c r="D224" t="s">
        <v>279</v>
      </c>
      <c r="E224">
        <v>50</v>
      </c>
      <c r="F224" t="s">
        <v>23</v>
      </c>
      <c r="G224" t="s">
        <v>641</v>
      </c>
      <c r="H224">
        <v>217</v>
      </c>
      <c r="I224" s="1">
        <v>34418</v>
      </c>
      <c r="J224">
        <v>24</v>
      </c>
      <c r="K224" t="s">
        <v>371</v>
      </c>
      <c r="L224" t="s">
        <v>26</v>
      </c>
      <c r="M224" t="s">
        <v>45</v>
      </c>
      <c r="N224">
        <v>21</v>
      </c>
      <c r="O224" t="s">
        <v>92</v>
      </c>
      <c r="P224" t="s">
        <v>93</v>
      </c>
      <c r="Q224" t="s">
        <v>94</v>
      </c>
      <c r="R224">
        <v>57</v>
      </c>
      <c r="S224">
        <v>0</v>
      </c>
      <c r="T224">
        <v>5</v>
      </c>
      <c r="U224">
        <v>5</v>
      </c>
      <c r="V224">
        <v>51</v>
      </c>
    </row>
    <row r="225" spans="1:22" x14ac:dyDescent="0.25">
      <c r="A225" t="s">
        <v>1998</v>
      </c>
      <c r="B225">
        <v>4953</v>
      </c>
      <c r="C225" t="s">
        <v>1087</v>
      </c>
      <c r="D225" t="s">
        <v>1088</v>
      </c>
      <c r="E225">
        <v>24</v>
      </c>
      <c r="F225" t="s">
        <v>82</v>
      </c>
      <c r="G225" t="s">
        <v>641</v>
      </c>
      <c r="H225">
        <v>204</v>
      </c>
      <c r="I225" s="1">
        <v>32951</v>
      </c>
      <c r="J225">
        <v>28</v>
      </c>
      <c r="K225" t="s">
        <v>371</v>
      </c>
      <c r="L225" t="s">
        <v>26</v>
      </c>
      <c r="M225" t="s">
        <v>45</v>
      </c>
      <c r="N225">
        <v>10</v>
      </c>
      <c r="O225" t="s">
        <v>67</v>
      </c>
      <c r="P225" t="s">
        <v>68</v>
      </c>
      <c r="Q225" t="s">
        <v>69</v>
      </c>
      <c r="R225">
        <v>12</v>
      </c>
      <c r="S225">
        <v>1</v>
      </c>
      <c r="T225">
        <v>3</v>
      </c>
      <c r="U225">
        <v>4</v>
      </c>
      <c r="V225">
        <v>8</v>
      </c>
    </row>
    <row r="226" spans="1:22" x14ac:dyDescent="0.25">
      <c r="A226" t="s">
        <v>1998</v>
      </c>
      <c r="B226">
        <v>8928</v>
      </c>
      <c r="C226" t="s">
        <v>1089</v>
      </c>
      <c r="D226" t="s">
        <v>653</v>
      </c>
      <c r="E226">
        <v>33</v>
      </c>
      <c r="F226" t="s">
        <v>41</v>
      </c>
      <c r="G226" t="s">
        <v>819</v>
      </c>
      <c r="H226">
        <v>232</v>
      </c>
      <c r="I226" s="1">
        <v>34815</v>
      </c>
      <c r="J226">
        <v>22</v>
      </c>
      <c r="K226" t="s">
        <v>216</v>
      </c>
      <c r="L226" t="s">
        <v>26</v>
      </c>
      <c r="M226" t="s">
        <v>45</v>
      </c>
      <c r="N226">
        <v>12</v>
      </c>
      <c r="O226" t="s">
        <v>168</v>
      </c>
      <c r="P226" t="s">
        <v>169</v>
      </c>
      <c r="Q226" t="s">
        <v>170</v>
      </c>
      <c r="R226">
        <v>21</v>
      </c>
      <c r="S226">
        <v>2</v>
      </c>
      <c r="T226">
        <v>1</v>
      </c>
      <c r="U226">
        <v>3</v>
      </c>
      <c r="V226">
        <v>15</v>
      </c>
    </row>
    <row r="227" spans="1:22" x14ac:dyDescent="0.25">
      <c r="A227" t="s">
        <v>1998</v>
      </c>
      <c r="B227">
        <v>4839</v>
      </c>
      <c r="C227" t="s">
        <v>1090</v>
      </c>
      <c r="D227" t="s">
        <v>292</v>
      </c>
      <c r="E227">
        <v>20</v>
      </c>
      <c r="F227" t="s">
        <v>23</v>
      </c>
      <c r="G227" t="s">
        <v>654</v>
      </c>
      <c r="H227">
        <v>225</v>
      </c>
      <c r="I227" s="1">
        <v>32714</v>
      </c>
      <c r="J227">
        <v>28</v>
      </c>
      <c r="K227" t="s">
        <v>158</v>
      </c>
      <c r="L227" t="s">
        <v>26</v>
      </c>
      <c r="M227" t="s">
        <v>45</v>
      </c>
      <c r="N227">
        <v>7</v>
      </c>
      <c r="O227" t="s">
        <v>85</v>
      </c>
      <c r="P227" t="s">
        <v>86</v>
      </c>
      <c r="Q227" t="s">
        <v>87</v>
      </c>
      <c r="R227">
        <v>10</v>
      </c>
      <c r="S227">
        <v>0</v>
      </c>
      <c r="T227">
        <v>0</v>
      </c>
      <c r="U227">
        <v>0</v>
      </c>
      <c r="V227">
        <v>3</v>
      </c>
    </row>
    <row r="228" spans="1:22" x14ac:dyDescent="0.25">
      <c r="A228" t="s">
        <v>1998</v>
      </c>
      <c r="B228">
        <v>5221</v>
      </c>
      <c r="C228" t="s">
        <v>1091</v>
      </c>
      <c r="D228" t="s">
        <v>882</v>
      </c>
      <c r="E228">
        <v>44</v>
      </c>
      <c r="F228" t="s">
        <v>82</v>
      </c>
      <c r="G228" t="s">
        <v>654</v>
      </c>
      <c r="H228">
        <v>215</v>
      </c>
      <c r="I228" s="1">
        <v>33366</v>
      </c>
      <c r="J228">
        <v>26</v>
      </c>
      <c r="K228" t="s">
        <v>1092</v>
      </c>
      <c r="L228" t="s">
        <v>26</v>
      </c>
      <c r="M228" t="s">
        <v>45</v>
      </c>
      <c r="N228">
        <v>22</v>
      </c>
      <c r="O228" t="s">
        <v>61</v>
      </c>
      <c r="P228" t="s">
        <v>62</v>
      </c>
      <c r="Q228" t="s">
        <v>63</v>
      </c>
      <c r="R228">
        <v>27</v>
      </c>
      <c r="S228">
        <v>0</v>
      </c>
      <c r="T228">
        <v>1</v>
      </c>
      <c r="U228">
        <v>1</v>
      </c>
      <c r="V228">
        <v>29</v>
      </c>
    </row>
    <row r="229" spans="1:22" x14ac:dyDescent="0.25">
      <c r="A229" t="s">
        <v>1998</v>
      </c>
      <c r="B229">
        <v>3623</v>
      </c>
      <c r="C229" t="s">
        <v>1093</v>
      </c>
      <c r="D229" t="s">
        <v>151</v>
      </c>
      <c r="E229">
        <v>15</v>
      </c>
      <c r="F229" t="s">
        <v>41</v>
      </c>
      <c r="G229" t="s">
        <v>654</v>
      </c>
      <c r="H229">
        <v>223</v>
      </c>
      <c r="I229" s="1">
        <v>31177</v>
      </c>
      <c r="J229">
        <v>32</v>
      </c>
      <c r="K229" t="s">
        <v>66</v>
      </c>
      <c r="L229" t="s">
        <v>26</v>
      </c>
      <c r="M229" t="s">
        <v>45</v>
      </c>
      <c r="N229">
        <v>29</v>
      </c>
      <c r="O229" t="s">
        <v>181</v>
      </c>
      <c r="P229" t="s">
        <v>182</v>
      </c>
      <c r="Q229" t="s">
        <v>183</v>
      </c>
      <c r="R229">
        <v>74</v>
      </c>
      <c r="S229">
        <v>15</v>
      </c>
      <c r="T229">
        <v>58</v>
      </c>
      <c r="U229">
        <v>73</v>
      </c>
      <c r="V229">
        <v>138</v>
      </c>
    </row>
    <row r="230" spans="1:22" x14ac:dyDescent="0.25">
      <c r="A230" t="s">
        <v>1998</v>
      </c>
      <c r="B230">
        <v>5227</v>
      </c>
      <c r="C230" t="s">
        <v>1094</v>
      </c>
      <c r="D230" t="s">
        <v>834</v>
      </c>
      <c r="E230">
        <v>36</v>
      </c>
      <c r="F230" t="s">
        <v>90</v>
      </c>
      <c r="G230" t="s">
        <v>650</v>
      </c>
      <c r="H230">
        <v>223</v>
      </c>
      <c r="I230" s="1">
        <v>34164</v>
      </c>
      <c r="J230">
        <v>24</v>
      </c>
      <c r="K230" t="s">
        <v>602</v>
      </c>
      <c r="L230" t="s">
        <v>44</v>
      </c>
      <c r="M230" t="s">
        <v>45</v>
      </c>
      <c r="N230">
        <v>29</v>
      </c>
      <c r="O230" t="s">
        <v>181</v>
      </c>
      <c r="P230" t="s">
        <v>182</v>
      </c>
      <c r="Q230" t="s">
        <v>183</v>
      </c>
      <c r="R230">
        <v>53</v>
      </c>
      <c r="S230">
        <v>0</v>
      </c>
      <c r="T230">
        <v>1</v>
      </c>
      <c r="U230">
        <v>1</v>
      </c>
    </row>
    <row r="231" spans="1:22" x14ac:dyDescent="0.25">
      <c r="A231" t="s">
        <v>1998</v>
      </c>
      <c r="B231">
        <v>4217</v>
      </c>
      <c r="C231" t="s">
        <v>1095</v>
      </c>
      <c r="D231" t="s">
        <v>508</v>
      </c>
      <c r="E231">
        <v>14</v>
      </c>
      <c r="F231" t="s">
        <v>82</v>
      </c>
      <c r="G231" t="s">
        <v>641</v>
      </c>
      <c r="H231">
        <v>210</v>
      </c>
      <c r="I231" s="1">
        <v>30326</v>
      </c>
      <c r="J231">
        <v>35</v>
      </c>
      <c r="K231" t="s">
        <v>1096</v>
      </c>
      <c r="L231" t="s">
        <v>44</v>
      </c>
      <c r="M231" t="s">
        <v>45</v>
      </c>
      <c r="N231">
        <v>28</v>
      </c>
      <c r="O231" t="s">
        <v>665</v>
      </c>
      <c r="P231" t="s">
        <v>666</v>
      </c>
      <c r="Q231" t="s">
        <v>667</v>
      </c>
      <c r="R231">
        <v>19</v>
      </c>
      <c r="S231">
        <v>1</v>
      </c>
      <c r="T231">
        <v>4</v>
      </c>
      <c r="U231">
        <v>5</v>
      </c>
      <c r="V231">
        <v>12</v>
      </c>
    </row>
    <row r="232" spans="1:22" x14ac:dyDescent="0.25">
      <c r="A232" t="s">
        <v>1998</v>
      </c>
      <c r="B232">
        <v>12288</v>
      </c>
      <c r="C232" t="s">
        <v>1097</v>
      </c>
      <c r="D232" t="s">
        <v>1098</v>
      </c>
      <c r="E232">
        <v>32</v>
      </c>
      <c r="F232" t="s">
        <v>90</v>
      </c>
      <c r="G232" t="s">
        <v>748</v>
      </c>
      <c r="H232">
        <v>223</v>
      </c>
      <c r="I232" s="1">
        <v>34356</v>
      </c>
      <c r="J232">
        <v>24</v>
      </c>
      <c r="K232" t="s">
        <v>1099</v>
      </c>
      <c r="L232" t="s">
        <v>44</v>
      </c>
      <c r="M232" t="s">
        <v>27</v>
      </c>
      <c r="N232">
        <v>23</v>
      </c>
      <c r="O232" t="s">
        <v>283</v>
      </c>
      <c r="P232" t="s">
        <v>284</v>
      </c>
      <c r="Q232" t="s">
        <v>285</v>
      </c>
      <c r="R232">
        <v>1</v>
      </c>
      <c r="S232">
        <v>0</v>
      </c>
      <c r="T232">
        <v>0</v>
      </c>
      <c r="U232">
        <v>0</v>
      </c>
    </row>
    <row r="233" spans="1:22" x14ac:dyDescent="0.25">
      <c r="A233" t="s">
        <v>1998</v>
      </c>
      <c r="B233">
        <v>3861</v>
      </c>
      <c r="C233" t="s">
        <v>1100</v>
      </c>
      <c r="D233" t="s">
        <v>414</v>
      </c>
      <c r="E233">
        <v>5</v>
      </c>
      <c r="F233" t="s">
        <v>82</v>
      </c>
      <c r="G233" t="s">
        <v>645</v>
      </c>
      <c r="H233">
        <v>198</v>
      </c>
      <c r="I233" s="1">
        <v>30592</v>
      </c>
      <c r="J233">
        <v>34</v>
      </c>
      <c r="K233" t="s">
        <v>158</v>
      </c>
      <c r="L233" t="s">
        <v>26</v>
      </c>
      <c r="M233" t="s">
        <v>45</v>
      </c>
      <c r="N233">
        <v>23</v>
      </c>
      <c r="O233" t="s">
        <v>283</v>
      </c>
      <c r="P233" t="s">
        <v>284</v>
      </c>
      <c r="Q233" t="s">
        <v>285</v>
      </c>
      <c r="R233">
        <v>81</v>
      </c>
      <c r="S233">
        <v>12</v>
      </c>
      <c r="T233">
        <v>27</v>
      </c>
      <c r="U233">
        <v>39</v>
      </c>
      <c r="V233">
        <v>151</v>
      </c>
    </row>
    <row r="234" spans="1:22" x14ac:dyDescent="0.25">
      <c r="A234" t="s">
        <v>1998</v>
      </c>
      <c r="B234">
        <v>4223</v>
      </c>
      <c r="C234" t="s">
        <v>1101</v>
      </c>
      <c r="D234" t="s">
        <v>463</v>
      </c>
      <c r="E234">
        <v>5</v>
      </c>
      <c r="F234" t="s">
        <v>82</v>
      </c>
      <c r="G234" t="s">
        <v>662</v>
      </c>
      <c r="H234">
        <v>212</v>
      </c>
      <c r="I234" s="1">
        <v>30801</v>
      </c>
      <c r="J234">
        <v>33</v>
      </c>
      <c r="K234" t="s">
        <v>178</v>
      </c>
      <c r="L234" t="s">
        <v>26</v>
      </c>
      <c r="M234" t="s">
        <v>45</v>
      </c>
      <c r="N234">
        <v>9</v>
      </c>
      <c r="O234" t="s">
        <v>379</v>
      </c>
      <c r="P234" t="s">
        <v>107</v>
      </c>
      <c r="Q234" t="s">
        <v>380</v>
      </c>
      <c r="R234">
        <v>63</v>
      </c>
      <c r="S234">
        <v>4</v>
      </c>
      <c r="T234">
        <v>11</v>
      </c>
      <c r="U234">
        <v>15</v>
      </c>
      <c r="V234">
        <v>56</v>
      </c>
    </row>
    <row r="235" spans="1:22" x14ac:dyDescent="0.25">
      <c r="A235" t="s">
        <v>1998</v>
      </c>
      <c r="B235">
        <v>5254</v>
      </c>
      <c r="C235" t="s">
        <v>1102</v>
      </c>
      <c r="D235" t="s">
        <v>1103</v>
      </c>
      <c r="E235">
        <v>28</v>
      </c>
      <c r="F235" t="s">
        <v>41</v>
      </c>
      <c r="G235" t="s">
        <v>641</v>
      </c>
      <c r="H235">
        <v>207</v>
      </c>
      <c r="I235" s="1">
        <v>34339</v>
      </c>
      <c r="J235">
        <v>24</v>
      </c>
      <c r="K235" t="s">
        <v>1104</v>
      </c>
      <c r="L235" t="s">
        <v>1105</v>
      </c>
      <c r="M235" t="s">
        <v>45</v>
      </c>
      <c r="N235">
        <v>15</v>
      </c>
      <c r="O235" t="s">
        <v>253</v>
      </c>
      <c r="P235" t="s">
        <v>254</v>
      </c>
      <c r="Q235" t="s">
        <v>255</v>
      </c>
      <c r="R235">
        <v>75</v>
      </c>
      <c r="S235">
        <v>7</v>
      </c>
      <c r="T235">
        <v>9</v>
      </c>
      <c r="U235">
        <v>16</v>
      </c>
      <c r="V235">
        <v>112</v>
      </c>
    </row>
    <row r="236" spans="1:22" x14ac:dyDescent="0.25">
      <c r="A236" t="s">
        <v>1998</v>
      </c>
      <c r="B236">
        <v>4356</v>
      </c>
      <c r="C236" t="s">
        <v>1106</v>
      </c>
      <c r="D236" t="s">
        <v>1107</v>
      </c>
      <c r="E236">
        <v>15</v>
      </c>
      <c r="F236" t="s">
        <v>23</v>
      </c>
      <c r="G236" t="s">
        <v>662</v>
      </c>
      <c r="H236">
        <v>213</v>
      </c>
      <c r="I236" s="1">
        <v>30649</v>
      </c>
      <c r="J236">
        <v>34</v>
      </c>
      <c r="K236" t="s">
        <v>66</v>
      </c>
      <c r="L236" t="s">
        <v>26</v>
      </c>
      <c r="M236" t="s">
        <v>45</v>
      </c>
      <c r="N236">
        <v>9</v>
      </c>
      <c r="O236" t="s">
        <v>379</v>
      </c>
      <c r="P236" t="s">
        <v>107</v>
      </c>
      <c r="Q236" t="s">
        <v>380</v>
      </c>
      <c r="R236">
        <v>11</v>
      </c>
      <c r="S236">
        <v>1</v>
      </c>
      <c r="T236">
        <v>1</v>
      </c>
      <c r="U236">
        <v>2</v>
      </c>
      <c r="V236">
        <v>8</v>
      </c>
    </row>
    <row r="237" spans="1:22" x14ac:dyDescent="0.25">
      <c r="A237" t="s">
        <v>1998</v>
      </c>
      <c r="B237">
        <v>5096</v>
      </c>
      <c r="C237" t="s">
        <v>1108</v>
      </c>
      <c r="D237" t="s">
        <v>700</v>
      </c>
      <c r="E237">
        <v>18</v>
      </c>
      <c r="F237" t="s">
        <v>82</v>
      </c>
      <c r="G237" t="s">
        <v>662</v>
      </c>
      <c r="H237">
        <v>200</v>
      </c>
      <c r="I237" s="1">
        <v>32842</v>
      </c>
      <c r="J237">
        <v>28</v>
      </c>
      <c r="K237" t="s">
        <v>263</v>
      </c>
      <c r="L237" t="s">
        <v>26</v>
      </c>
      <c r="M237" t="s">
        <v>45</v>
      </c>
      <c r="N237">
        <v>22</v>
      </c>
      <c r="O237" t="s">
        <v>61</v>
      </c>
      <c r="P237" t="s">
        <v>62</v>
      </c>
      <c r="Q237" t="s">
        <v>63</v>
      </c>
      <c r="R237">
        <v>33</v>
      </c>
      <c r="S237">
        <v>0</v>
      </c>
      <c r="T237">
        <v>5</v>
      </c>
      <c r="U237">
        <v>5</v>
      </c>
      <c r="V237">
        <v>35</v>
      </c>
    </row>
    <row r="238" spans="1:22" x14ac:dyDescent="0.25">
      <c r="A238" t="s">
        <v>1998</v>
      </c>
      <c r="B238">
        <v>5476</v>
      </c>
      <c r="C238" t="s">
        <v>1109</v>
      </c>
      <c r="D238" t="s">
        <v>1110</v>
      </c>
      <c r="E238">
        <v>23</v>
      </c>
      <c r="F238" t="s">
        <v>51</v>
      </c>
      <c r="G238" t="s">
        <v>641</v>
      </c>
      <c r="H238">
        <v>210</v>
      </c>
      <c r="I238" s="1">
        <v>34026</v>
      </c>
      <c r="J238">
        <v>25</v>
      </c>
      <c r="K238" t="s">
        <v>158</v>
      </c>
      <c r="L238" t="s">
        <v>26</v>
      </c>
      <c r="M238" t="s">
        <v>45</v>
      </c>
      <c r="N238">
        <v>26</v>
      </c>
      <c r="O238" t="s">
        <v>335</v>
      </c>
      <c r="P238" t="s">
        <v>336</v>
      </c>
      <c r="Q238" t="s">
        <v>337</v>
      </c>
      <c r="R238">
        <v>3</v>
      </c>
      <c r="S238">
        <v>0</v>
      </c>
      <c r="T238">
        <v>1</v>
      </c>
      <c r="U238">
        <v>1</v>
      </c>
      <c r="V238">
        <v>3</v>
      </c>
    </row>
    <row r="239" spans="1:22" x14ac:dyDescent="0.25">
      <c r="A239" t="s">
        <v>1998</v>
      </c>
      <c r="B239">
        <v>139</v>
      </c>
      <c r="C239" t="s">
        <v>1111</v>
      </c>
      <c r="D239" t="s">
        <v>1112</v>
      </c>
      <c r="E239">
        <v>27</v>
      </c>
      <c r="F239" t="s">
        <v>41</v>
      </c>
      <c r="G239" t="s">
        <v>645</v>
      </c>
      <c r="H239">
        <v>200</v>
      </c>
      <c r="I239" s="1">
        <v>30608</v>
      </c>
      <c r="J239">
        <v>34</v>
      </c>
      <c r="K239" t="s">
        <v>1113</v>
      </c>
      <c r="L239" t="s">
        <v>26</v>
      </c>
      <c r="M239" t="s">
        <v>45</v>
      </c>
      <c r="N239">
        <v>6</v>
      </c>
      <c r="O239" t="s">
        <v>196</v>
      </c>
      <c r="P239" t="s">
        <v>197</v>
      </c>
      <c r="Q239" t="s">
        <v>198</v>
      </c>
      <c r="R239">
        <v>13</v>
      </c>
      <c r="S239">
        <v>1</v>
      </c>
      <c r="T239">
        <v>0</v>
      </c>
      <c r="U239">
        <v>1</v>
      </c>
      <c r="V239">
        <v>8</v>
      </c>
    </row>
    <row r="240" spans="1:22" x14ac:dyDescent="0.25">
      <c r="A240" t="s">
        <v>1998</v>
      </c>
      <c r="B240">
        <v>3722</v>
      </c>
      <c r="C240" t="s">
        <v>1114</v>
      </c>
      <c r="D240" t="s">
        <v>65</v>
      </c>
      <c r="E240">
        <v>4</v>
      </c>
      <c r="F240" t="s">
        <v>82</v>
      </c>
      <c r="G240" t="s">
        <v>662</v>
      </c>
      <c r="H240">
        <v>204</v>
      </c>
      <c r="I240" s="1">
        <v>30908</v>
      </c>
      <c r="J240">
        <v>33</v>
      </c>
      <c r="K240" t="s">
        <v>1115</v>
      </c>
      <c r="L240" t="s">
        <v>26</v>
      </c>
      <c r="M240" t="s">
        <v>45</v>
      </c>
      <c r="N240">
        <v>15</v>
      </c>
      <c r="O240" t="s">
        <v>253</v>
      </c>
      <c r="P240" t="s">
        <v>254</v>
      </c>
      <c r="Q240" t="s">
        <v>255</v>
      </c>
      <c r="R240">
        <v>66</v>
      </c>
      <c r="S240">
        <v>1</v>
      </c>
      <c r="T240">
        <v>5</v>
      </c>
      <c r="U240">
        <v>6</v>
      </c>
      <c r="V240">
        <v>40</v>
      </c>
    </row>
    <row r="241" spans="1:22" x14ac:dyDescent="0.25">
      <c r="A241" t="s">
        <v>1998</v>
      </c>
      <c r="B241">
        <v>4688</v>
      </c>
      <c r="C241" t="s">
        <v>1116</v>
      </c>
      <c r="D241" t="s">
        <v>122</v>
      </c>
      <c r="E241">
        <v>40</v>
      </c>
      <c r="F241" t="s">
        <v>51</v>
      </c>
      <c r="G241" t="s">
        <v>662</v>
      </c>
      <c r="H241">
        <v>188</v>
      </c>
      <c r="I241" s="1">
        <v>32054</v>
      </c>
      <c r="J241">
        <v>30</v>
      </c>
      <c r="K241" t="s">
        <v>1117</v>
      </c>
      <c r="L241" t="s">
        <v>210</v>
      </c>
      <c r="M241" t="s">
        <v>45</v>
      </c>
      <c r="N241">
        <v>9</v>
      </c>
      <c r="O241" t="s">
        <v>379</v>
      </c>
      <c r="P241" t="s">
        <v>107</v>
      </c>
      <c r="Q241" t="s">
        <v>380</v>
      </c>
      <c r="R241">
        <v>76</v>
      </c>
      <c r="S241">
        <v>27</v>
      </c>
      <c r="T241">
        <v>13</v>
      </c>
      <c r="U241">
        <v>40</v>
      </c>
      <c r="V241">
        <v>162</v>
      </c>
    </row>
    <row r="242" spans="1:22" x14ac:dyDescent="0.25">
      <c r="A242" t="s">
        <v>1998</v>
      </c>
      <c r="B242">
        <v>5374</v>
      </c>
      <c r="C242" t="s">
        <v>1118</v>
      </c>
      <c r="D242" t="s">
        <v>1119</v>
      </c>
      <c r="E242">
        <v>8</v>
      </c>
      <c r="F242" t="s">
        <v>82</v>
      </c>
      <c r="G242" t="s">
        <v>650</v>
      </c>
      <c r="H242">
        <v>200</v>
      </c>
      <c r="I242" s="1">
        <v>33843</v>
      </c>
      <c r="J242">
        <v>25</v>
      </c>
      <c r="K242" t="s">
        <v>1120</v>
      </c>
      <c r="L242" t="s">
        <v>35</v>
      </c>
      <c r="M242" t="s">
        <v>45</v>
      </c>
      <c r="N242">
        <v>18</v>
      </c>
      <c r="O242" t="s">
        <v>36</v>
      </c>
      <c r="P242" t="s">
        <v>37</v>
      </c>
      <c r="Q242" t="s">
        <v>38</v>
      </c>
      <c r="R242">
        <v>10</v>
      </c>
      <c r="S242">
        <v>0</v>
      </c>
      <c r="T242">
        <v>0</v>
      </c>
      <c r="U242">
        <v>0</v>
      </c>
      <c r="V242">
        <v>4</v>
      </c>
    </row>
    <row r="243" spans="1:22" x14ac:dyDescent="0.25">
      <c r="A243" t="s">
        <v>1998</v>
      </c>
      <c r="B243">
        <v>5338</v>
      </c>
      <c r="C243" t="s">
        <v>306</v>
      </c>
      <c r="D243" t="s">
        <v>1121</v>
      </c>
      <c r="E243">
        <v>60</v>
      </c>
      <c r="F243" t="s">
        <v>41</v>
      </c>
      <c r="G243" t="s">
        <v>645</v>
      </c>
      <c r="H243">
        <v>183</v>
      </c>
      <c r="I243" s="1">
        <v>34075</v>
      </c>
      <c r="J243">
        <v>25</v>
      </c>
      <c r="K243" t="s">
        <v>308</v>
      </c>
      <c r="L243" t="s">
        <v>53</v>
      </c>
      <c r="M243" t="s">
        <v>45</v>
      </c>
      <c r="N243">
        <v>21</v>
      </c>
      <c r="O243" t="s">
        <v>92</v>
      </c>
      <c r="P243" t="s">
        <v>93</v>
      </c>
      <c r="Q243" t="s">
        <v>94</v>
      </c>
      <c r="R243">
        <v>69</v>
      </c>
      <c r="S243">
        <v>19</v>
      </c>
      <c r="T243">
        <v>13</v>
      </c>
      <c r="U243">
        <v>32</v>
      </c>
      <c r="V243">
        <v>122</v>
      </c>
    </row>
    <row r="244" spans="1:22" x14ac:dyDescent="0.25">
      <c r="A244" t="s">
        <v>1998</v>
      </c>
      <c r="B244">
        <v>5172</v>
      </c>
      <c r="C244" t="s">
        <v>1122</v>
      </c>
      <c r="D244" t="s">
        <v>425</v>
      </c>
      <c r="E244">
        <v>27</v>
      </c>
      <c r="F244" t="s">
        <v>41</v>
      </c>
      <c r="G244" t="s">
        <v>650</v>
      </c>
      <c r="H244">
        <v>215</v>
      </c>
      <c r="I244" s="1">
        <v>32983</v>
      </c>
      <c r="J244">
        <v>28</v>
      </c>
      <c r="K244" t="s">
        <v>1123</v>
      </c>
      <c r="L244" t="s">
        <v>26</v>
      </c>
      <c r="M244" t="s">
        <v>45</v>
      </c>
      <c r="N244">
        <v>15</v>
      </c>
      <c r="O244" t="s">
        <v>253</v>
      </c>
      <c r="P244" t="s">
        <v>254</v>
      </c>
      <c r="Q244" t="s">
        <v>255</v>
      </c>
      <c r="R244">
        <v>46</v>
      </c>
      <c r="S244">
        <v>0</v>
      </c>
      <c r="T244">
        <v>4</v>
      </c>
      <c r="U244">
        <v>4</v>
      </c>
      <c r="V244">
        <v>40</v>
      </c>
    </row>
    <row r="245" spans="1:22" x14ac:dyDescent="0.25">
      <c r="A245" t="s">
        <v>1998</v>
      </c>
      <c r="B245">
        <v>5508</v>
      </c>
      <c r="C245" t="s">
        <v>1124</v>
      </c>
      <c r="D245" t="s">
        <v>251</v>
      </c>
      <c r="E245">
        <v>44</v>
      </c>
      <c r="F245" t="s">
        <v>41</v>
      </c>
      <c r="G245" t="s">
        <v>819</v>
      </c>
      <c r="H245">
        <v>208</v>
      </c>
      <c r="I245" s="1">
        <v>34086</v>
      </c>
      <c r="J245">
        <v>24</v>
      </c>
      <c r="K245" t="s">
        <v>594</v>
      </c>
      <c r="L245" t="s">
        <v>26</v>
      </c>
      <c r="M245" t="s">
        <v>45</v>
      </c>
      <c r="N245">
        <v>25</v>
      </c>
      <c r="O245" t="s">
        <v>112</v>
      </c>
      <c r="P245" t="s">
        <v>113</v>
      </c>
      <c r="Q245" t="s">
        <v>114</v>
      </c>
      <c r="R245">
        <v>52</v>
      </c>
      <c r="S245">
        <v>7</v>
      </c>
      <c r="T245">
        <v>2</v>
      </c>
      <c r="U245">
        <v>9</v>
      </c>
      <c r="V245">
        <v>48</v>
      </c>
    </row>
    <row r="246" spans="1:22" x14ac:dyDescent="0.25">
      <c r="A246" t="s">
        <v>1998</v>
      </c>
      <c r="B246">
        <v>5914</v>
      </c>
      <c r="C246" t="s">
        <v>1125</v>
      </c>
      <c r="D246" t="s">
        <v>271</v>
      </c>
      <c r="E246">
        <v>53</v>
      </c>
      <c r="F246" t="s">
        <v>82</v>
      </c>
      <c r="G246" t="s">
        <v>654</v>
      </c>
      <c r="H246">
        <v>212</v>
      </c>
      <c r="I246" s="1">
        <v>33669</v>
      </c>
      <c r="J246">
        <v>26</v>
      </c>
      <c r="K246" t="s">
        <v>1126</v>
      </c>
      <c r="L246" t="s">
        <v>44</v>
      </c>
      <c r="M246" t="s">
        <v>45</v>
      </c>
      <c r="N246">
        <v>28</v>
      </c>
      <c r="O246" t="s">
        <v>665</v>
      </c>
      <c r="P246" t="s">
        <v>666</v>
      </c>
      <c r="Q246" t="s">
        <v>667</v>
      </c>
      <c r="R246">
        <v>49</v>
      </c>
      <c r="S246">
        <v>1</v>
      </c>
      <c r="T246">
        <v>6</v>
      </c>
      <c r="U246">
        <v>7</v>
      </c>
      <c r="V246">
        <v>52</v>
      </c>
    </row>
    <row r="247" spans="1:22" x14ac:dyDescent="0.25">
      <c r="A247" t="s">
        <v>1998</v>
      </c>
      <c r="B247">
        <v>925</v>
      </c>
      <c r="C247" t="s">
        <v>1127</v>
      </c>
      <c r="D247" t="s">
        <v>157</v>
      </c>
      <c r="E247">
        <v>25</v>
      </c>
      <c r="F247" t="s">
        <v>82</v>
      </c>
      <c r="G247" t="s">
        <v>662</v>
      </c>
      <c r="H247">
        <v>207</v>
      </c>
      <c r="I247" s="1">
        <v>31332</v>
      </c>
      <c r="J247">
        <v>32</v>
      </c>
      <c r="K247" t="s">
        <v>236</v>
      </c>
      <c r="L247" t="s">
        <v>26</v>
      </c>
      <c r="M247" t="s">
        <v>45</v>
      </c>
      <c r="N247">
        <v>16</v>
      </c>
      <c r="O247" t="s">
        <v>148</v>
      </c>
      <c r="P247" t="s">
        <v>149</v>
      </c>
      <c r="Q247" t="s">
        <v>150</v>
      </c>
      <c r="R247">
        <v>72</v>
      </c>
      <c r="S247">
        <v>14</v>
      </c>
      <c r="T247">
        <v>22</v>
      </c>
      <c r="U247">
        <v>36</v>
      </c>
      <c r="V247">
        <v>125</v>
      </c>
    </row>
    <row r="248" spans="1:22" x14ac:dyDescent="0.25">
      <c r="A248" t="s">
        <v>1998</v>
      </c>
      <c r="B248">
        <v>3833</v>
      </c>
      <c r="C248" t="s">
        <v>309</v>
      </c>
      <c r="D248" t="s">
        <v>154</v>
      </c>
      <c r="E248">
        <v>2</v>
      </c>
      <c r="F248" t="s">
        <v>82</v>
      </c>
      <c r="G248" t="s">
        <v>650</v>
      </c>
      <c r="H248">
        <v>236</v>
      </c>
      <c r="I248" s="1">
        <v>30449</v>
      </c>
      <c r="J248">
        <v>34</v>
      </c>
      <c r="K248" t="s">
        <v>1128</v>
      </c>
      <c r="L248" t="s">
        <v>44</v>
      </c>
      <c r="M248" t="s">
        <v>45</v>
      </c>
      <c r="N248">
        <v>28</v>
      </c>
      <c r="O248" t="s">
        <v>665</v>
      </c>
      <c r="P248" t="s">
        <v>666</v>
      </c>
      <c r="Q248" t="s">
        <v>667</v>
      </c>
      <c r="R248">
        <v>26</v>
      </c>
      <c r="S248">
        <v>1</v>
      </c>
      <c r="T248">
        <v>1</v>
      </c>
      <c r="U248">
        <v>2</v>
      </c>
      <c r="V248">
        <v>14</v>
      </c>
    </row>
    <row r="249" spans="1:22" x14ac:dyDescent="0.25">
      <c r="A249" t="s">
        <v>1998</v>
      </c>
      <c r="B249">
        <v>5634</v>
      </c>
      <c r="C249" t="s">
        <v>1129</v>
      </c>
      <c r="D249" t="s">
        <v>1130</v>
      </c>
      <c r="E249">
        <v>46</v>
      </c>
      <c r="F249" t="s">
        <v>23</v>
      </c>
      <c r="G249" t="s">
        <v>650</v>
      </c>
      <c r="H249">
        <v>204</v>
      </c>
      <c r="I249" s="1">
        <v>35413</v>
      </c>
      <c r="J249">
        <v>21</v>
      </c>
      <c r="K249" t="s">
        <v>1131</v>
      </c>
      <c r="L249" t="s">
        <v>26</v>
      </c>
      <c r="M249" t="s">
        <v>27</v>
      </c>
      <c r="N249">
        <v>22</v>
      </c>
      <c r="O249" t="s">
        <v>61</v>
      </c>
      <c r="P249" t="s">
        <v>62</v>
      </c>
      <c r="Q249" t="s">
        <v>63</v>
      </c>
      <c r="R249">
        <v>5</v>
      </c>
      <c r="S249">
        <v>0</v>
      </c>
      <c r="T249">
        <v>1</v>
      </c>
      <c r="U249">
        <v>1</v>
      </c>
      <c r="V249">
        <v>7</v>
      </c>
    </row>
    <row r="250" spans="1:22" x14ac:dyDescent="0.25">
      <c r="A250" t="s">
        <v>1998</v>
      </c>
      <c r="B250">
        <v>4351</v>
      </c>
      <c r="C250" t="s">
        <v>1132</v>
      </c>
      <c r="D250" t="s">
        <v>849</v>
      </c>
      <c r="E250">
        <v>1</v>
      </c>
      <c r="F250" t="s">
        <v>90</v>
      </c>
      <c r="G250" t="s">
        <v>662</v>
      </c>
      <c r="H250">
        <v>227</v>
      </c>
      <c r="I250" s="1">
        <v>31441</v>
      </c>
      <c r="J250">
        <v>32</v>
      </c>
      <c r="K250" t="s">
        <v>1133</v>
      </c>
      <c r="L250" t="s">
        <v>465</v>
      </c>
      <c r="M250" t="s">
        <v>45</v>
      </c>
      <c r="N250">
        <v>8</v>
      </c>
      <c r="O250" t="s">
        <v>106</v>
      </c>
      <c r="P250" t="s">
        <v>107</v>
      </c>
      <c r="Q250" t="s">
        <v>108</v>
      </c>
      <c r="R250">
        <v>51</v>
      </c>
      <c r="S250">
        <v>0</v>
      </c>
      <c r="T250">
        <v>1</v>
      </c>
      <c r="U250">
        <v>1</v>
      </c>
    </row>
    <row r="251" spans="1:22" x14ac:dyDescent="0.25">
      <c r="A251" t="s">
        <v>1998</v>
      </c>
      <c r="B251">
        <v>5862</v>
      </c>
      <c r="C251" t="s">
        <v>1134</v>
      </c>
      <c r="D251" t="s">
        <v>172</v>
      </c>
      <c r="E251">
        <v>65</v>
      </c>
      <c r="F251" t="s">
        <v>51</v>
      </c>
      <c r="G251" t="s">
        <v>819</v>
      </c>
      <c r="H251">
        <v>200</v>
      </c>
      <c r="I251" s="1">
        <v>33486</v>
      </c>
      <c r="J251">
        <v>26</v>
      </c>
      <c r="K251" t="s">
        <v>216</v>
      </c>
      <c r="L251" t="s">
        <v>26</v>
      </c>
      <c r="M251" t="s">
        <v>45</v>
      </c>
      <c r="N251">
        <v>21</v>
      </c>
      <c r="O251" t="s">
        <v>92</v>
      </c>
      <c r="P251" t="s">
        <v>93</v>
      </c>
      <c r="Q251" t="s">
        <v>94</v>
      </c>
      <c r="R251">
        <v>3</v>
      </c>
      <c r="S251">
        <v>0</v>
      </c>
      <c r="T251">
        <v>0</v>
      </c>
      <c r="U251">
        <v>0</v>
      </c>
      <c r="V251">
        <v>1</v>
      </c>
    </row>
    <row r="252" spans="1:22" x14ac:dyDescent="0.25">
      <c r="A252" t="s">
        <v>1998</v>
      </c>
      <c r="B252">
        <v>5108</v>
      </c>
      <c r="C252" t="s">
        <v>1135</v>
      </c>
      <c r="D252" t="s">
        <v>1136</v>
      </c>
      <c r="E252">
        <v>25</v>
      </c>
      <c r="F252" t="s">
        <v>41</v>
      </c>
      <c r="G252" t="s">
        <v>650</v>
      </c>
      <c r="H252">
        <v>209</v>
      </c>
      <c r="I252" s="1">
        <v>34470</v>
      </c>
      <c r="J252">
        <v>23</v>
      </c>
      <c r="K252" t="s">
        <v>1137</v>
      </c>
      <c r="L252" t="s">
        <v>297</v>
      </c>
      <c r="M252" t="s">
        <v>45</v>
      </c>
      <c r="N252">
        <v>22</v>
      </c>
      <c r="O252" t="s">
        <v>61</v>
      </c>
      <c r="P252" t="s">
        <v>62</v>
      </c>
      <c r="Q252" t="s">
        <v>63</v>
      </c>
      <c r="R252">
        <v>75</v>
      </c>
      <c r="S252">
        <v>10</v>
      </c>
      <c r="T252">
        <v>13</v>
      </c>
      <c r="U252">
        <v>23</v>
      </c>
      <c r="V252">
        <v>85</v>
      </c>
    </row>
    <row r="253" spans="1:22" x14ac:dyDescent="0.25">
      <c r="A253" t="s">
        <v>1998</v>
      </c>
      <c r="B253">
        <v>4146</v>
      </c>
      <c r="C253" t="s">
        <v>1138</v>
      </c>
      <c r="D253" t="s">
        <v>1139</v>
      </c>
      <c r="E253">
        <v>8</v>
      </c>
      <c r="F253" t="s">
        <v>82</v>
      </c>
      <c r="G253" t="s">
        <v>654</v>
      </c>
      <c r="H253">
        <v>230</v>
      </c>
      <c r="I253" s="1">
        <v>31069</v>
      </c>
      <c r="J253">
        <v>33</v>
      </c>
      <c r="K253" t="s">
        <v>34</v>
      </c>
      <c r="L253" t="s">
        <v>35</v>
      </c>
      <c r="M253" t="s">
        <v>45</v>
      </c>
      <c r="N253">
        <v>23</v>
      </c>
      <c r="O253" t="s">
        <v>283</v>
      </c>
      <c r="P253" t="s">
        <v>284</v>
      </c>
      <c r="Q253" t="s">
        <v>285</v>
      </c>
      <c r="R253">
        <v>4</v>
      </c>
      <c r="S253">
        <v>0</v>
      </c>
      <c r="T253">
        <v>0</v>
      </c>
      <c r="U253">
        <v>0</v>
      </c>
      <c r="V253">
        <v>3</v>
      </c>
    </row>
    <row r="254" spans="1:22" x14ac:dyDescent="0.25">
      <c r="A254" t="s">
        <v>1998</v>
      </c>
      <c r="B254">
        <v>5176</v>
      </c>
      <c r="C254" t="s">
        <v>1140</v>
      </c>
      <c r="D254" t="s">
        <v>1141</v>
      </c>
      <c r="E254">
        <v>31</v>
      </c>
      <c r="F254" t="s">
        <v>90</v>
      </c>
      <c r="G254" t="s">
        <v>662</v>
      </c>
      <c r="H254">
        <v>191</v>
      </c>
      <c r="I254" s="1">
        <v>33567</v>
      </c>
      <c r="J254">
        <v>26</v>
      </c>
      <c r="K254" t="s">
        <v>1142</v>
      </c>
      <c r="L254" t="s">
        <v>465</v>
      </c>
      <c r="M254" t="s">
        <v>45</v>
      </c>
      <c r="N254">
        <v>5</v>
      </c>
      <c r="O254" t="s">
        <v>438</v>
      </c>
      <c r="P254" t="s">
        <v>439</v>
      </c>
      <c r="Q254" t="s">
        <v>440</v>
      </c>
      <c r="R254">
        <v>27</v>
      </c>
      <c r="S254">
        <v>0</v>
      </c>
      <c r="T254">
        <v>0</v>
      </c>
      <c r="U254">
        <v>0</v>
      </c>
    </row>
    <row r="255" spans="1:22" x14ac:dyDescent="0.25">
      <c r="A255" t="s">
        <v>1998</v>
      </c>
      <c r="B255">
        <v>5171</v>
      </c>
      <c r="C255" t="s">
        <v>1143</v>
      </c>
      <c r="D255" t="s">
        <v>882</v>
      </c>
      <c r="E255">
        <v>62</v>
      </c>
      <c r="F255" t="s">
        <v>82</v>
      </c>
      <c r="G255" t="s">
        <v>654</v>
      </c>
      <c r="H255">
        <v>222</v>
      </c>
      <c r="I255" s="1">
        <v>32247</v>
      </c>
      <c r="J255">
        <v>30</v>
      </c>
      <c r="K255" t="s">
        <v>412</v>
      </c>
      <c r="L255" t="s">
        <v>26</v>
      </c>
      <c r="M255" t="s">
        <v>45</v>
      </c>
      <c r="N255">
        <v>24</v>
      </c>
      <c r="O255" t="s">
        <v>142</v>
      </c>
      <c r="P255" t="s">
        <v>143</v>
      </c>
      <c r="Q255" t="s">
        <v>144</v>
      </c>
      <c r="R255">
        <v>40</v>
      </c>
      <c r="S255">
        <v>2</v>
      </c>
      <c r="T255">
        <v>4</v>
      </c>
      <c r="U255">
        <v>6</v>
      </c>
      <c r="V255">
        <v>45</v>
      </c>
    </row>
    <row r="256" spans="1:22" x14ac:dyDescent="0.25">
      <c r="A256" t="s">
        <v>1998</v>
      </c>
      <c r="B256">
        <v>5185</v>
      </c>
      <c r="C256" t="s">
        <v>1144</v>
      </c>
      <c r="D256" t="s">
        <v>1145</v>
      </c>
      <c r="E256">
        <v>3</v>
      </c>
      <c r="F256" t="s">
        <v>82</v>
      </c>
      <c r="G256" t="s">
        <v>645</v>
      </c>
      <c r="H256">
        <v>204</v>
      </c>
      <c r="I256" s="1">
        <v>33029</v>
      </c>
      <c r="J256">
        <v>27</v>
      </c>
      <c r="K256" t="s">
        <v>552</v>
      </c>
      <c r="L256" t="s">
        <v>356</v>
      </c>
      <c r="M256" t="s">
        <v>45</v>
      </c>
      <c r="N256">
        <v>6</v>
      </c>
      <c r="O256" t="s">
        <v>196</v>
      </c>
      <c r="P256" t="s">
        <v>197</v>
      </c>
      <c r="Q256" t="s">
        <v>198</v>
      </c>
      <c r="R256">
        <v>67</v>
      </c>
      <c r="S256">
        <v>6</v>
      </c>
      <c r="T256">
        <v>17</v>
      </c>
      <c r="U256">
        <v>23</v>
      </c>
      <c r="V256">
        <v>113</v>
      </c>
    </row>
    <row r="257" spans="1:22" x14ac:dyDescent="0.25">
      <c r="A257" t="s">
        <v>1998</v>
      </c>
      <c r="B257">
        <v>4988</v>
      </c>
      <c r="C257" t="s">
        <v>1146</v>
      </c>
      <c r="D257" t="s">
        <v>191</v>
      </c>
      <c r="E257">
        <v>44</v>
      </c>
      <c r="F257" t="s">
        <v>82</v>
      </c>
      <c r="G257" t="s">
        <v>819</v>
      </c>
      <c r="H257">
        <v>220</v>
      </c>
      <c r="I257" s="1">
        <v>33610</v>
      </c>
      <c r="J257">
        <v>26</v>
      </c>
      <c r="K257" t="s">
        <v>135</v>
      </c>
      <c r="L257" t="s">
        <v>26</v>
      </c>
      <c r="M257" t="s">
        <v>45</v>
      </c>
      <c r="N257">
        <v>21</v>
      </c>
      <c r="O257" t="s">
        <v>92</v>
      </c>
      <c r="P257" t="s">
        <v>93</v>
      </c>
      <c r="Q257" t="s">
        <v>94</v>
      </c>
      <c r="R257">
        <v>30</v>
      </c>
      <c r="S257">
        <v>1</v>
      </c>
      <c r="T257">
        <v>5</v>
      </c>
      <c r="U257">
        <v>6</v>
      </c>
      <c r="V257">
        <v>40</v>
      </c>
    </row>
    <row r="258" spans="1:22" x14ac:dyDescent="0.25">
      <c r="A258" t="s">
        <v>1998</v>
      </c>
      <c r="B258">
        <v>5645</v>
      </c>
      <c r="C258" t="s">
        <v>1147</v>
      </c>
      <c r="D258" t="s">
        <v>279</v>
      </c>
      <c r="E258">
        <v>45</v>
      </c>
      <c r="F258" t="s">
        <v>82</v>
      </c>
      <c r="G258" t="s">
        <v>641</v>
      </c>
      <c r="H258">
        <v>196</v>
      </c>
      <c r="I258" s="1">
        <v>35640</v>
      </c>
      <c r="J258">
        <v>20</v>
      </c>
      <c r="K258" t="s">
        <v>252</v>
      </c>
      <c r="L258" t="s">
        <v>26</v>
      </c>
      <c r="M258" t="s">
        <v>27</v>
      </c>
      <c r="N258">
        <v>15</v>
      </c>
      <c r="O258" t="s">
        <v>253</v>
      </c>
      <c r="P258" t="s">
        <v>254</v>
      </c>
      <c r="Q258" t="s">
        <v>255</v>
      </c>
      <c r="R258">
        <v>3</v>
      </c>
      <c r="S258">
        <v>0</v>
      </c>
      <c r="T258">
        <v>0</v>
      </c>
      <c r="U258">
        <v>0</v>
      </c>
      <c r="V258">
        <v>4</v>
      </c>
    </row>
    <row r="259" spans="1:22" x14ac:dyDescent="0.25">
      <c r="A259" t="s">
        <v>1998</v>
      </c>
      <c r="B259">
        <v>4729</v>
      </c>
      <c r="C259" t="s">
        <v>1148</v>
      </c>
      <c r="D259" t="s">
        <v>327</v>
      </c>
      <c r="E259">
        <v>4</v>
      </c>
      <c r="F259" t="s">
        <v>82</v>
      </c>
      <c r="G259" t="s">
        <v>641</v>
      </c>
      <c r="H259">
        <v>198</v>
      </c>
      <c r="I259" s="1">
        <v>31725</v>
      </c>
      <c r="J259">
        <v>31</v>
      </c>
      <c r="K259" t="s">
        <v>837</v>
      </c>
      <c r="L259" t="s">
        <v>35</v>
      </c>
      <c r="M259" t="s">
        <v>45</v>
      </c>
      <c r="N259">
        <v>17</v>
      </c>
      <c r="O259" t="s">
        <v>264</v>
      </c>
      <c r="P259" t="s">
        <v>265</v>
      </c>
      <c r="Q259" t="s">
        <v>266</v>
      </c>
      <c r="R259">
        <v>56</v>
      </c>
      <c r="S259">
        <v>0</v>
      </c>
      <c r="T259">
        <v>6</v>
      </c>
      <c r="U259">
        <v>6</v>
      </c>
      <c r="V259">
        <v>32</v>
      </c>
    </row>
    <row r="260" spans="1:22" x14ac:dyDescent="0.25">
      <c r="A260" t="s">
        <v>1998</v>
      </c>
      <c r="B260">
        <v>5607</v>
      </c>
      <c r="C260" t="s">
        <v>1149</v>
      </c>
      <c r="D260" t="s">
        <v>427</v>
      </c>
      <c r="E260">
        <v>34</v>
      </c>
      <c r="F260" t="s">
        <v>51</v>
      </c>
      <c r="G260" t="s">
        <v>650</v>
      </c>
      <c r="H260">
        <v>200</v>
      </c>
      <c r="I260" s="1">
        <v>35588</v>
      </c>
      <c r="J260">
        <v>20</v>
      </c>
      <c r="K260" t="s">
        <v>1013</v>
      </c>
      <c r="L260" t="s">
        <v>297</v>
      </c>
      <c r="M260" t="s">
        <v>27</v>
      </c>
      <c r="N260">
        <v>27</v>
      </c>
      <c r="O260" t="s">
        <v>237</v>
      </c>
      <c r="P260" t="s">
        <v>238</v>
      </c>
      <c r="Q260" t="s">
        <v>239</v>
      </c>
      <c r="R260">
        <v>1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1998</v>
      </c>
      <c r="B261">
        <v>4687</v>
      </c>
      <c r="C261" t="s">
        <v>1150</v>
      </c>
      <c r="D261" t="s">
        <v>788</v>
      </c>
      <c r="E261">
        <v>50</v>
      </c>
      <c r="F261" t="s">
        <v>90</v>
      </c>
      <c r="G261" t="s">
        <v>654</v>
      </c>
      <c r="H261">
        <v>201</v>
      </c>
      <c r="I261" s="1">
        <v>30979</v>
      </c>
      <c r="J261">
        <v>33</v>
      </c>
      <c r="K261" t="s">
        <v>1151</v>
      </c>
      <c r="L261" t="s">
        <v>35</v>
      </c>
      <c r="M261" t="s">
        <v>45</v>
      </c>
      <c r="N261">
        <v>24</v>
      </c>
      <c r="O261" t="s">
        <v>142</v>
      </c>
      <c r="P261" t="s">
        <v>143</v>
      </c>
      <c r="Q261" t="s">
        <v>144</v>
      </c>
      <c r="R261">
        <v>10</v>
      </c>
      <c r="S261">
        <v>0</v>
      </c>
      <c r="T261">
        <v>0</v>
      </c>
      <c r="U261">
        <v>0</v>
      </c>
    </row>
    <row r="262" spans="1:22" x14ac:dyDescent="0.25">
      <c r="A262" t="s">
        <v>1998</v>
      </c>
      <c r="B262">
        <v>11716</v>
      </c>
      <c r="C262" t="s">
        <v>1152</v>
      </c>
      <c r="D262" t="s">
        <v>770</v>
      </c>
      <c r="E262">
        <v>48</v>
      </c>
      <c r="F262" t="s">
        <v>82</v>
      </c>
      <c r="G262" t="s">
        <v>641</v>
      </c>
      <c r="H262">
        <v>204</v>
      </c>
      <c r="I262" s="1">
        <v>34738</v>
      </c>
      <c r="J262">
        <v>23</v>
      </c>
      <c r="K262" t="s">
        <v>1153</v>
      </c>
      <c r="L262" t="s">
        <v>35</v>
      </c>
      <c r="M262" t="s">
        <v>27</v>
      </c>
      <c r="N262">
        <v>6</v>
      </c>
      <c r="O262" t="s">
        <v>196</v>
      </c>
      <c r="P262" t="s">
        <v>197</v>
      </c>
      <c r="Q262" t="s">
        <v>198</v>
      </c>
      <c r="R262">
        <v>1</v>
      </c>
      <c r="S262">
        <v>0</v>
      </c>
      <c r="T262">
        <v>0</v>
      </c>
      <c r="U262">
        <v>0</v>
      </c>
      <c r="V262">
        <v>5</v>
      </c>
    </row>
    <row r="263" spans="1:22" x14ac:dyDescent="0.25">
      <c r="A263" t="s">
        <v>1998</v>
      </c>
      <c r="B263">
        <v>203</v>
      </c>
      <c r="C263" t="s">
        <v>1154</v>
      </c>
      <c r="D263" t="s">
        <v>1155</v>
      </c>
      <c r="E263">
        <v>65</v>
      </c>
      <c r="F263" t="s">
        <v>82</v>
      </c>
      <c r="G263" t="s">
        <v>650</v>
      </c>
      <c r="H263">
        <v>205</v>
      </c>
      <c r="I263" s="1">
        <v>29669</v>
      </c>
      <c r="J263">
        <v>37</v>
      </c>
      <c r="K263" t="s">
        <v>1156</v>
      </c>
      <c r="L263" t="s">
        <v>44</v>
      </c>
      <c r="M263" t="s">
        <v>45</v>
      </c>
      <c r="N263">
        <v>10</v>
      </c>
      <c r="O263" t="s">
        <v>67</v>
      </c>
      <c r="P263" t="s">
        <v>68</v>
      </c>
      <c r="Q263" t="s">
        <v>69</v>
      </c>
      <c r="R263">
        <v>72</v>
      </c>
      <c r="S263">
        <v>4</v>
      </c>
      <c r="T263">
        <v>13</v>
      </c>
      <c r="U263">
        <v>17</v>
      </c>
      <c r="V263">
        <v>71</v>
      </c>
    </row>
    <row r="264" spans="1:22" x14ac:dyDescent="0.25">
      <c r="A264" t="s">
        <v>1998</v>
      </c>
      <c r="B264">
        <v>4565</v>
      </c>
      <c r="C264" t="s">
        <v>1157</v>
      </c>
      <c r="D264" t="s">
        <v>154</v>
      </c>
      <c r="E264">
        <v>15</v>
      </c>
      <c r="F264" t="s">
        <v>51</v>
      </c>
      <c r="G264" t="s">
        <v>645</v>
      </c>
      <c r="H264">
        <v>180</v>
      </c>
      <c r="I264" s="1">
        <v>32295</v>
      </c>
      <c r="J264">
        <v>29</v>
      </c>
      <c r="K264" t="s">
        <v>158</v>
      </c>
      <c r="L264" t="s">
        <v>26</v>
      </c>
      <c r="M264" t="s">
        <v>45</v>
      </c>
      <c r="N264">
        <v>2</v>
      </c>
      <c r="O264" t="s">
        <v>211</v>
      </c>
      <c r="P264" t="s">
        <v>212</v>
      </c>
      <c r="Q264" t="s">
        <v>213</v>
      </c>
      <c r="R264">
        <v>1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1998</v>
      </c>
      <c r="B265">
        <v>4846</v>
      </c>
      <c r="C265" t="s">
        <v>1158</v>
      </c>
      <c r="D265" t="s">
        <v>411</v>
      </c>
      <c r="E265">
        <v>9</v>
      </c>
      <c r="F265" t="s">
        <v>23</v>
      </c>
      <c r="G265" t="s">
        <v>662</v>
      </c>
      <c r="H265">
        <v>205</v>
      </c>
      <c r="I265" s="1">
        <v>33556</v>
      </c>
      <c r="J265">
        <v>26</v>
      </c>
      <c r="K265" t="s">
        <v>236</v>
      </c>
      <c r="L265" t="s">
        <v>26</v>
      </c>
      <c r="M265" t="s">
        <v>45</v>
      </c>
      <c r="N265">
        <v>7</v>
      </c>
      <c r="O265" t="s">
        <v>85</v>
      </c>
      <c r="P265" t="s">
        <v>86</v>
      </c>
      <c r="Q265" t="s">
        <v>87</v>
      </c>
      <c r="R265">
        <v>72</v>
      </c>
      <c r="S265">
        <v>20</v>
      </c>
      <c r="T265">
        <v>33</v>
      </c>
      <c r="U265">
        <v>53</v>
      </c>
      <c r="V265">
        <v>238</v>
      </c>
    </row>
    <row r="266" spans="1:22" x14ac:dyDescent="0.25">
      <c r="A266" t="s">
        <v>1998</v>
      </c>
      <c r="B266">
        <v>355</v>
      </c>
      <c r="C266" t="s">
        <v>1159</v>
      </c>
      <c r="D266" t="s">
        <v>1160</v>
      </c>
      <c r="E266">
        <v>2</v>
      </c>
      <c r="F266" t="s">
        <v>82</v>
      </c>
      <c r="G266" t="s">
        <v>662</v>
      </c>
      <c r="H266">
        <v>204</v>
      </c>
      <c r="I266" s="1">
        <v>30298</v>
      </c>
      <c r="J266">
        <v>35</v>
      </c>
      <c r="K266" t="s">
        <v>1161</v>
      </c>
      <c r="L266" t="s">
        <v>26</v>
      </c>
      <c r="M266" t="s">
        <v>45</v>
      </c>
      <c r="N266">
        <v>27</v>
      </c>
      <c r="O266" t="s">
        <v>237</v>
      </c>
      <c r="P266" t="s">
        <v>238</v>
      </c>
      <c r="Q266" t="s">
        <v>239</v>
      </c>
      <c r="R266">
        <v>79</v>
      </c>
      <c r="S266">
        <v>1</v>
      </c>
      <c r="T266">
        <v>15</v>
      </c>
      <c r="U266">
        <v>16</v>
      </c>
      <c r="V266">
        <v>83</v>
      </c>
    </row>
    <row r="267" spans="1:22" x14ac:dyDescent="0.25">
      <c r="A267" t="s">
        <v>1998</v>
      </c>
      <c r="B267">
        <v>4994</v>
      </c>
      <c r="C267" t="s">
        <v>1162</v>
      </c>
      <c r="D267" t="s">
        <v>1163</v>
      </c>
      <c r="E267">
        <v>27</v>
      </c>
      <c r="F267" t="s">
        <v>82</v>
      </c>
      <c r="G267" t="s">
        <v>748</v>
      </c>
      <c r="H267">
        <v>210</v>
      </c>
      <c r="I267" s="1">
        <v>34137</v>
      </c>
      <c r="J267">
        <v>24</v>
      </c>
      <c r="K267" t="s">
        <v>158</v>
      </c>
      <c r="L267" t="s">
        <v>26</v>
      </c>
      <c r="M267" t="s">
        <v>45</v>
      </c>
      <c r="N267">
        <v>23</v>
      </c>
      <c r="O267" t="s">
        <v>283</v>
      </c>
      <c r="P267" t="s">
        <v>284</v>
      </c>
      <c r="Q267" t="s">
        <v>285</v>
      </c>
      <c r="R267">
        <v>81</v>
      </c>
      <c r="S267">
        <v>13</v>
      </c>
      <c r="T267">
        <v>37</v>
      </c>
      <c r="U267">
        <v>50</v>
      </c>
      <c r="V267">
        <v>222</v>
      </c>
    </row>
    <row r="268" spans="1:22" x14ac:dyDescent="0.25">
      <c r="A268" t="s">
        <v>1998</v>
      </c>
      <c r="B268">
        <v>5273</v>
      </c>
      <c r="C268" t="s">
        <v>1162</v>
      </c>
      <c r="D268" t="s">
        <v>1164</v>
      </c>
      <c r="E268">
        <v>25</v>
      </c>
      <c r="F268" t="s">
        <v>41</v>
      </c>
      <c r="G268" t="s">
        <v>662</v>
      </c>
      <c r="H268">
        <v>195</v>
      </c>
      <c r="I268" s="1">
        <v>33604</v>
      </c>
      <c r="J268">
        <v>26</v>
      </c>
      <c r="K268" t="s">
        <v>158</v>
      </c>
      <c r="L268" t="s">
        <v>26</v>
      </c>
      <c r="M268" t="s">
        <v>45</v>
      </c>
      <c r="N268">
        <v>23</v>
      </c>
      <c r="O268" t="s">
        <v>283</v>
      </c>
      <c r="P268" t="s">
        <v>284</v>
      </c>
      <c r="Q268" t="s">
        <v>285</v>
      </c>
      <c r="R268">
        <v>27</v>
      </c>
      <c r="S268">
        <v>2</v>
      </c>
      <c r="T268">
        <v>0</v>
      </c>
      <c r="U268">
        <v>2</v>
      </c>
      <c r="V268">
        <v>30</v>
      </c>
    </row>
    <row r="269" spans="1:22" x14ac:dyDescent="0.25">
      <c r="A269" t="s">
        <v>1998</v>
      </c>
      <c r="B269">
        <v>5335</v>
      </c>
      <c r="C269" t="s">
        <v>1165</v>
      </c>
      <c r="D269" t="s">
        <v>180</v>
      </c>
      <c r="E269">
        <v>30</v>
      </c>
      <c r="F269" t="s">
        <v>90</v>
      </c>
      <c r="G269" t="s">
        <v>641</v>
      </c>
      <c r="H269">
        <v>215</v>
      </c>
      <c r="I269" s="1">
        <v>32183</v>
      </c>
      <c r="J269">
        <v>30</v>
      </c>
      <c r="K269" t="s">
        <v>1166</v>
      </c>
      <c r="L269" t="s">
        <v>26</v>
      </c>
      <c r="M269" t="s">
        <v>45</v>
      </c>
      <c r="N269">
        <v>13</v>
      </c>
      <c r="O269" t="s">
        <v>228</v>
      </c>
      <c r="P269" t="s">
        <v>229</v>
      </c>
      <c r="Q269" t="s">
        <v>230</v>
      </c>
      <c r="R269">
        <v>7</v>
      </c>
      <c r="S269">
        <v>0</v>
      </c>
      <c r="T269">
        <v>0</v>
      </c>
      <c r="U269">
        <v>0</v>
      </c>
    </row>
    <row r="270" spans="1:22" x14ac:dyDescent="0.25">
      <c r="A270" t="s">
        <v>1998</v>
      </c>
      <c r="B270">
        <v>4915</v>
      </c>
      <c r="C270" t="s">
        <v>1167</v>
      </c>
      <c r="D270" t="s">
        <v>395</v>
      </c>
      <c r="E270">
        <v>3</v>
      </c>
      <c r="F270" t="s">
        <v>82</v>
      </c>
      <c r="G270" t="s">
        <v>641</v>
      </c>
      <c r="H270">
        <v>205</v>
      </c>
      <c r="I270" s="1">
        <v>33101</v>
      </c>
      <c r="J270">
        <v>27</v>
      </c>
      <c r="K270" t="s">
        <v>1168</v>
      </c>
      <c r="L270" t="s">
        <v>26</v>
      </c>
      <c r="M270" t="s">
        <v>45</v>
      </c>
      <c r="N270">
        <v>8</v>
      </c>
      <c r="O270" t="s">
        <v>106</v>
      </c>
      <c r="P270" t="s">
        <v>107</v>
      </c>
      <c r="Q270" t="s">
        <v>108</v>
      </c>
      <c r="R270">
        <v>49</v>
      </c>
      <c r="S270">
        <v>3</v>
      </c>
      <c r="T270">
        <v>11</v>
      </c>
      <c r="U270">
        <v>14</v>
      </c>
      <c r="V270">
        <v>74</v>
      </c>
    </row>
    <row r="271" spans="1:22" x14ac:dyDescent="0.25">
      <c r="A271" t="s">
        <v>1998</v>
      </c>
      <c r="B271">
        <v>5600</v>
      </c>
      <c r="C271" t="s">
        <v>1169</v>
      </c>
      <c r="D271" t="s">
        <v>1170</v>
      </c>
      <c r="E271">
        <v>5</v>
      </c>
      <c r="F271" t="s">
        <v>82</v>
      </c>
      <c r="G271" t="s">
        <v>650</v>
      </c>
      <c r="H271">
        <v>206</v>
      </c>
      <c r="I271" s="1">
        <v>35455</v>
      </c>
      <c r="J271">
        <v>21</v>
      </c>
      <c r="K271" t="s">
        <v>828</v>
      </c>
      <c r="L271" t="s">
        <v>44</v>
      </c>
      <c r="M271" t="s">
        <v>45</v>
      </c>
      <c r="N271">
        <v>3</v>
      </c>
      <c r="O271" t="s">
        <v>54</v>
      </c>
      <c r="P271" t="s">
        <v>55</v>
      </c>
      <c r="Q271" t="s">
        <v>56</v>
      </c>
      <c r="R271">
        <v>81</v>
      </c>
      <c r="S271">
        <v>4</v>
      </c>
      <c r="T271">
        <v>25</v>
      </c>
      <c r="U271">
        <v>29</v>
      </c>
      <c r="V271">
        <v>108</v>
      </c>
    </row>
    <row r="272" spans="1:22" x14ac:dyDescent="0.25">
      <c r="A272" t="s">
        <v>1998</v>
      </c>
      <c r="B272">
        <v>5876</v>
      </c>
      <c r="C272" t="s">
        <v>1171</v>
      </c>
      <c r="D272" t="s">
        <v>1121</v>
      </c>
      <c r="E272">
        <v>33</v>
      </c>
      <c r="F272" t="s">
        <v>23</v>
      </c>
      <c r="G272" t="s">
        <v>662</v>
      </c>
      <c r="H272">
        <v>200</v>
      </c>
      <c r="I272" s="1">
        <v>34054</v>
      </c>
      <c r="J272">
        <v>25</v>
      </c>
      <c r="K272" t="s">
        <v>591</v>
      </c>
      <c r="L272" t="s">
        <v>53</v>
      </c>
      <c r="M272" t="s">
        <v>45</v>
      </c>
      <c r="N272">
        <v>19</v>
      </c>
      <c r="O272" t="s">
        <v>77</v>
      </c>
      <c r="P272" t="s">
        <v>78</v>
      </c>
      <c r="Q272" t="s">
        <v>79</v>
      </c>
      <c r="R272">
        <v>10</v>
      </c>
      <c r="S272">
        <v>1</v>
      </c>
      <c r="T272">
        <v>1</v>
      </c>
      <c r="U272">
        <v>2</v>
      </c>
      <c r="V272">
        <v>8</v>
      </c>
    </row>
    <row r="273" spans="1:22" x14ac:dyDescent="0.25">
      <c r="A273" t="s">
        <v>1998</v>
      </c>
      <c r="B273">
        <v>4320</v>
      </c>
      <c r="C273" t="s">
        <v>1172</v>
      </c>
      <c r="D273" t="s">
        <v>1173</v>
      </c>
      <c r="E273">
        <v>36</v>
      </c>
      <c r="F273" t="s">
        <v>51</v>
      </c>
      <c r="G273" t="s">
        <v>662</v>
      </c>
      <c r="H273">
        <v>198</v>
      </c>
      <c r="I273" s="1">
        <v>31486</v>
      </c>
      <c r="J273">
        <v>32</v>
      </c>
      <c r="K273" t="s">
        <v>1174</v>
      </c>
      <c r="L273" t="s">
        <v>656</v>
      </c>
      <c r="M273" t="s">
        <v>45</v>
      </c>
      <c r="N273">
        <v>26</v>
      </c>
      <c r="O273" t="s">
        <v>335</v>
      </c>
      <c r="P273" t="s">
        <v>336</v>
      </c>
      <c r="Q273" t="s">
        <v>337</v>
      </c>
      <c r="R273">
        <v>43</v>
      </c>
      <c r="S273">
        <v>8</v>
      </c>
      <c r="T273">
        <v>12</v>
      </c>
      <c r="U273">
        <v>20</v>
      </c>
      <c r="V273">
        <v>73</v>
      </c>
    </row>
    <row r="274" spans="1:22" x14ac:dyDescent="0.25">
      <c r="A274" t="s">
        <v>1998</v>
      </c>
      <c r="B274">
        <v>4282</v>
      </c>
      <c r="C274" t="s">
        <v>1175</v>
      </c>
      <c r="D274" t="s">
        <v>1071</v>
      </c>
      <c r="E274">
        <v>19</v>
      </c>
      <c r="F274" t="s">
        <v>41</v>
      </c>
      <c r="G274" t="s">
        <v>748</v>
      </c>
      <c r="H274">
        <v>230</v>
      </c>
      <c r="I274" s="1">
        <v>31828</v>
      </c>
      <c r="J274">
        <v>31</v>
      </c>
      <c r="K274" t="s">
        <v>1176</v>
      </c>
      <c r="L274" t="s">
        <v>356</v>
      </c>
      <c r="M274" t="s">
        <v>45</v>
      </c>
      <c r="N274">
        <v>25</v>
      </c>
      <c r="O274" t="s">
        <v>112</v>
      </c>
      <c r="P274" t="s">
        <v>113</v>
      </c>
      <c r="Q274" t="s">
        <v>114</v>
      </c>
      <c r="R274">
        <v>71</v>
      </c>
      <c r="S274">
        <v>20</v>
      </c>
      <c r="T274">
        <v>19</v>
      </c>
      <c r="U274">
        <v>39</v>
      </c>
      <c r="V274">
        <v>168</v>
      </c>
    </row>
    <row r="275" spans="1:22" x14ac:dyDescent="0.25">
      <c r="A275" t="s">
        <v>1998</v>
      </c>
      <c r="B275">
        <v>9056</v>
      </c>
      <c r="C275" t="s">
        <v>1177</v>
      </c>
      <c r="D275" t="s">
        <v>556</v>
      </c>
      <c r="E275">
        <v>67</v>
      </c>
      <c r="F275" t="s">
        <v>82</v>
      </c>
      <c r="G275" t="s">
        <v>748</v>
      </c>
      <c r="H275">
        <v>222</v>
      </c>
      <c r="I275" s="1">
        <v>34711</v>
      </c>
      <c r="J275">
        <v>23</v>
      </c>
      <c r="K275" t="s">
        <v>25</v>
      </c>
      <c r="L275" t="s">
        <v>26</v>
      </c>
      <c r="M275" t="s">
        <v>45</v>
      </c>
      <c r="N275">
        <v>13</v>
      </c>
      <c r="O275" t="s">
        <v>228</v>
      </c>
      <c r="P275" t="s">
        <v>229</v>
      </c>
      <c r="Q275" t="s">
        <v>230</v>
      </c>
      <c r="R275">
        <v>6</v>
      </c>
      <c r="S275">
        <v>0</v>
      </c>
      <c r="T275">
        <v>0</v>
      </c>
      <c r="U275">
        <v>0</v>
      </c>
      <c r="V275">
        <v>3</v>
      </c>
    </row>
    <row r="276" spans="1:22" x14ac:dyDescent="0.25">
      <c r="A276" t="s">
        <v>1998</v>
      </c>
      <c r="B276">
        <v>5501</v>
      </c>
      <c r="C276" t="s">
        <v>1178</v>
      </c>
      <c r="D276" t="s">
        <v>627</v>
      </c>
      <c r="E276">
        <v>54</v>
      </c>
      <c r="F276" t="s">
        <v>82</v>
      </c>
      <c r="G276" t="s">
        <v>641</v>
      </c>
      <c r="H276">
        <v>207</v>
      </c>
      <c r="I276" s="1">
        <v>34038</v>
      </c>
      <c r="J276">
        <v>25</v>
      </c>
      <c r="K276" t="s">
        <v>1179</v>
      </c>
      <c r="L276" t="s">
        <v>26</v>
      </c>
      <c r="M276" t="s">
        <v>45</v>
      </c>
      <c r="N276">
        <v>19</v>
      </c>
      <c r="O276" t="s">
        <v>77</v>
      </c>
      <c r="P276" t="s">
        <v>78</v>
      </c>
      <c r="Q276" t="s">
        <v>79</v>
      </c>
      <c r="R276">
        <v>22</v>
      </c>
      <c r="S276">
        <v>1</v>
      </c>
      <c r="T276">
        <v>2</v>
      </c>
      <c r="U276">
        <v>3</v>
      </c>
      <c r="V276">
        <v>16</v>
      </c>
    </row>
    <row r="277" spans="1:22" x14ac:dyDescent="0.25">
      <c r="A277" t="s">
        <v>1998</v>
      </c>
      <c r="B277">
        <v>5522</v>
      </c>
      <c r="C277" t="s">
        <v>1180</v>
      </c>
      <c r="D277" t="s">
        <v>151</v>
      </c>
      <c r="E277">
        <v>38</v>
      </c>
      <c r="F277" t="s">
        <v>51</v>
      </c>
      <c r="G277" t="s">
        <v>645</v>
      </c>
      <c r="H277">
        <v>181</v>
      </c>
      <c r="I277" s="1">
        <v>34596</v>
      </c>
      <c r="J277">
        <v>23</v>
      </c>
      <c r="K277" t="s">
        <v>1181</v>
      </c>
      <c r="L277" t="s">
        <v>44</v>
      </c>
      <c r="M277" t="s">
        <v>45</v>
      </c>
      <c r="N277">
        <v>20</v>
      </c>
      <c r="O277" t="s">
        <v>28</v>
      </c>
      <c r="P277" t="s">
        <v>29</v>
      </c>
      <c r="Q277" t="s">
        <v>30</v>
      </c>
      <c r="R277">
        <v>76</v>
      </c>
      <c r="S277">
        <v>19</v>
      </c>
      <c r="T277">
        <v>12</v>
      </c>
      <c r="U277">
        <v>31</v>
      </c>
      <c r="V277">
        <v>170</v>
      </c>
    </row>
    <row r="278" spans="1:22" x14ac:dyDescent="0.25">
      <c r="A278" t="s">
        <v>1998</v>
      </c>
      <c r="B278">
        <v>356</v>
      </c>
      <c r="C278" t="s">
        <v>1182</v>
      </c>
      <c r="D278" t="s">
        <v>627</v>
      </c>
      <c r="E278">
        <v>43</v>
      </c>
      <c r="F278" t="s">
        <v>23</v>
      </c>
      <c r="G278" t="s">
        <v>641</v>
      </c>
      <c r="H278">
        <v>215</v>
      </c>
      <c r="I278" s="1">
        <v>30059</v>
      </c>
      <c r="J278">
        <v>36</v>
      </c>
      <c r="K278" t="s">
        <v>66</v>
      </c>
      <c r="L278" t="s">
        <v>26</v>
      </c>
      <c r="M278" t="s">
        <v>45</v>
      </c>
      <c r="N278">
        <v>19</v>
      </c>
      <c r="O278" t="s">
        <v>77</v>
      </c>
      <c r="P278" t="s">
        <v>78</v>
      </c>
      <c r="Q278" t="s">
        <v>79</v>
      </c>
      <c r="R278">
        <v>78</v>
      </c>
      <c r="S278">
        <v>13</v>
      </c>
      <c r="T278">
        <v>24</v>
      </c>
      <c r="U278">
        <v>37</v>
      </c>
      <c r="V278">
        <v>104</v>
      </c>
    </row>
    <row r="279" spans="1:22" x14ac:dyDescent="0.25">
      <c r="A279" t="s">
        <v>1998</v>
      </c>
      <c r="B279">
        <v>5926</v>
      </c>
      <c r="C279" t="s">
        <v>1183</v>
      </c>
      <c r="D279" t="s">
        <v>1184</v>
      </c>
      <c r="E279">
        <v>64</v>
      </c>
      <c r="F279" t="s">
        <v>51</v>
      </c>
      <c r="G279" t="s">
        <v>641</v>
      </c>
      <c r="H279">
        <v>208</v>
      </c>
      <c r="I279" s="1">
        <v>33565</v>
      </c>
      <c r="J279">
        <v>26</v>
      </c>
      <c r="K279" t="s">
        <v>1185</v>
      </c>
      <c r="L279" t="s">
        <v>44</v>
      </c>
      <c r="M279" t="s">
        <v>45</v>
      </c>
      <c r="N279">
        <v>23</v>
      </c>
      <c r="O279" t="s">
        <v>283</v>
      </c>
      <c r="P279" t="s">
        <v>284</v>
      </c>
      <c r="Q279" t="s">
        <v>285</v>
      </c>
      <c r="R279">
        <v>26</v>
      </c>
      <c r="S279">
        <v>1</v>
      </c>
      <c r="T279">
        <v>4</v>
      </c>
      <c r="U279">
        <v>5</v>
      </c>
      <c r="V279">
        <v>22</v>
      </c>
    </row>
    <row r="280" spans="1:22" x14ac:dyDescent="0.25">
      <c r="A280" t="s">
        <v>1998</v>
      </c>
      <c r="B280">
        <v>5301</v>
      </c>
      <c r="C280" t="s">
        <v>1186</v>
      </c>
      <c r="D280" t="s">
        <v>191</v>
      </c>
      <c r="E280">
        <v>56</v>
      </c>
      <c r="F280" t="s">
        <v>23</v>
      </c>
      <c r="G280" t="s">
        <v>645</v>
      </c>
      <c r="H280">
        <v>193</v>
      </c>
      <c r="I280" s="1">
        <v>33320</v>
      </c>
      <c r="J280">
        <v>27</v>
      </c>
      <c r="K280" t="s">
        <v>672</v>
      </c>
      <c r="L280" t="s">
        <v>53</v>
      </c>
      <c r="M280" t="s">
        <v>45</v>
      </c>
      <c r="N280">
        <v>25</v>
      </c>
      <c r="O280" t="s">
        <v>112</v>
      </c>
      <c r="P280" t="s">
        <v>113</v>
      </c>
      <c r="Q280" t="s">
        <v>114</v>
      </c>
      <c r="R280">
        <v>72</v>
      </c>
      <c r="S280">
        <v>15</v>
      </c>
      <c r="T280">
        <v>11</v>
      </c>
      <c r="U280">
        <v>26</v>
      </c>
      <c r="V280">
        <v>134</v>
      </c>
    </row>
    <row r="281" spans="1:22" x14ac:dyDescent="0.25">
      <c r="A281" t="s">
        <v>1998</v>
      </c>
      <c r="B281">
        <v>12273</v>
      </c>
      <c r="C281" t="s">
        <v>1187</v>
      </c>
      <c r="D281" t="s">
        <v>834</v>
      </c>
      <c r="E281">
        <v>40</v>
      </c>
      <c r="F281" t="s">
        <v>41</v>
      </c>
      <c r="G281" t="s">
        <v>650</v>
      </c>
      <c r="H281">
        <v>223</v>
      </c>
      <c r="I281" s="1">
        <v>34744</v>
      </c>
      <c r="J281">
        <v>23</v>
      </c>
      <c r="K281" t="s">
        <v>346</v>
      </c>
      <c r="L281" t="s">
        <v>44</v>
      </c>
      <c r="M281" t="s">
        <v>27</v>
      </c>
      <c r="N281">
        <v>20</v>
      </c>
      <c r="O281" t="s">
        <v>28</v>
      </c>
      <c r="P281" t="s">
        <v>29</v>
      </c>
      <c r="Q281" t="s">
        <v>30</v>
      </c>
      <c r="R281">
        <v>12</v>
      </c>
      <c r="S281">
        <v>1</v>
      </c>
      <c r="T281">
        <v>3</v>
      </c>
      <c r="U281">
        <v>4</v>
      </c>
      <c r="V281">
        <v>22</v>
      </c>
    </row>
    <row r="282" spans="1:22" x14ac:dyDescent="0.25">
      <c r="A282" t="s">
        <v>1998</v>
      </c>
      <c r="B282">
        <v>5058</v>
      </c>
      <c r="C282" t="s">
        <v>1188</v>
      </c>
      <c r="D282" t="s">
        <v>1189</v>
      </c>
      <c r="E282">
        <v>11</v>
      </c>
      <c r="F282" t="s">
        <v>51</v>
      </c>
      <c r="G282" t="s">
        <v>819</v>
      </c>
      <c r="H282">
        <v>215</v>
      </c>
      <c r="I282" s="1">
        <v>32833</v>
      </c>
      <c r="J282">
        <v>28</v>
      </c>
      <c r="K282" t="s">
        <v>1190</v>
      </c>
      <c r="L282" t="s">
        <v>44</v>
      </c>
      <c r="M282" t="s">
        <v>45</v>
      </c>
      <c r="N282">
        <v>11</v>
      </c>
      <c r="O282" t="s">
        <v>46</v>
      </c>
      <c r="P282" t="s">
        <v>47</v>
      </c>
      <c r="Q282" t="s">
        <v>48</v>
      </c>
      <c r="R282">
        <v>58</v>
      </c>
      <c r="S282">
        <v>2</v>
      </c>
      <c r="T282">
        <v>3</v>
      </c>
      <c r="U282">
        <v>5</v>
      </c>
      <c r="V282">
        <v>74</v>
      </c>
    </row>
    <row r="283" spans="1:22" x14ac:dyDescent="0.25">
      <c r="A283" t="s">
        <v>1998</v>
      </c>
      <c r="B283">
        <v>5461</v>
      </c>
      <c r="C283" t="s">
        <v>1188</v>
      </c>
      <c r="D283" t="s">
        <v>271</v>
      </c>
      <c r="E283">
        <v>13</v>
      </c>
      <c r="F283" t="s">
        <v>51</v>
      </c>
      <c r="G283" t="s">
        <v>819</v>
      </c>
      <c r="H283">
        <v>217</v>
      </c>
      <c r="I283" s="1">
        <v>33732</v>
      </c>
      <c r="J283">
        <v>25</v>
      </c>
      <c r="K283" t="s">
        <v>1190</v>
      </c>
      <c r="L283" t="s">
        <v>44</v>
      </c>
      <c r="M283" t="s">
        <v>45</v>
      </c>
      <c r="N283">
        <v>9</v>
      </c>
      <c r="O283" t="s">
        <v>379</v>
      </c>
      <c r="P283" t="s">
        <v>107</v>
      </c>
      <c r="Q283" t="s">
        <v>380</v>
      </c>
      <c r="R283">
        <v>76</v>
      </c>
      <c r="S283">
        <v>17</v>
      </c>
      <c r="T283">
        <v>32</v>
      </c>
      <c r="U283">
        <v>49</v>
      </c>
      <c r="V283">
        <v>143</v>
      </c>
    </row>
    <row r="284" spans="1:22" x14ac:dyDescent="0.25">
      <c r="A284" t="s">
        <v>1998</v>
      </c>
      <c r="B284">
        <v>4685</v>
      </c>
      <c r="C284" t="s">
        <v>1191</v>
      </c>
      <c r="D284" t="s">
        <v>1192</v>
      </c>
      <c r="E284">
        <v>77</v>
      </c>
      <c r="F284" t="s">
        <v>82</v>
      </c>
      <c r="G284" t="s">
        <v>748</v>
      </c>
      <c r="H284">
        <v>223</v>
      </c>
      <c r="I284" s="1">
        <v>33225</v>
      </c>
      <c r="J284">
        <v>27</v>
      </c>
      <c r="K284" t="s">
        <v>1193</v>
      </c>
      <c r="L284" t="s">
        <v>35</v>
      </c>
      <c r="M284" t="s">
        <v>45</v>
      </c>
      <c r="N284">
        <v>1</v>
      </c>
      <c r="O284" t="s">
        <v>124</v>
      </c>
      <c r="P284" t="s">
        <v>125</v>
      </c>
      <c r="Q284" t="s">
        <v>126</v>
      </c>
      <c r="R284">
        <v>79</v>
      </c>
      <c r="S284">
        <v>16</v>
      </c>
      <c r="T284">
        <v>56</v>
      </c>
      <c r="U284">
        <v>72</v>
      </c>
      <c r="V284">
        <v>166</v>
      </c>
    </row>
    <row r="285" spans="1:22" x14ac:dyDescent="0.25">
      <c r="A285" t="s">
        <v>1998</v>
      </c>
      <c r="B285">
        <v>11700</v>
      </c>
      <c r="C285" t="s">
        <v>1194</v>
      </c>
      <c r="D285" t="s">
        <v>1195</v>
      </c>
      <c r="E285">
        <v>72</v>
      </c>
      <c r="F285" t="s">
        <v>82</v>
      </c>
      <c r="G285" t="s">
        <v>645</v>
      </c>
      <c r="H285">
        <v>185</v>
      </c>
      <c r="I285" s="1">
        <v>33265</v>
      </c>
      <c r="J285">
        <v>27</v>
      </c>
      <c r="K285" t="s">
        <v>1020</v>
      </c>
      <c r="L285" t="s">
        <v>35</v>
      </c>
      <c r="M285" t="s">
        <v>27</v>
      </c>
      <c r="N285">
        <v>26</v>
      </c>
      <c r="O285" t="s">
        <v>335</v>
      </c>
      <c r="P285" t="s">
        <v>336</v>
      </c>
      <c r="Q285" t="s">
        <v>337</v>
      </c>
      <c r="R285">
        <v>1</v>
      </c>
      <c r="S285">
        <v>0</v>
      </c>
      <c r="T285">
        <v>0</v>
      </c>
      <c r="U285">
        <v>0</v>
      </c>
      <c r="V285">
        <v>1</v>
      </c>
    </row>
    <row r="286" spans="1:22" x14ac:dyDescent="0.25">
      <c r="A286" t="s">
        <v>1998</v>
      </c>
      <c r="B286">
        <v>10076</v>
      </c>
      <c r="C286" t="s">
        <v>1196</v>
      </c>
      <c r="D286" t="s">
        <v>1197</v>
      </c>
      <c r="E286">
        <v>43</v>
      </c>
      <c r="F286" t="s">
        <v>41</v>
      </c>
      <c r="G286" t="s">
        <v>662</v>
      </c>
      <c r="H286">
        <v>185</v>
      </c>
      <c r="I286" s="1">
        <v>34885</v>
      </c>
      <c r="J286">
        <v>22</v>
      </c>
      <c r="K286" t="s">
        <v>1198</v>
      </c>
      <c r="L286" t="s">
        <v>26</v>
      </c>
      <c r="M286" t="s">
        <v>27</v>
      </c>
      <c r="N286">
        <v>11</v>
      </c>
      <c r="O286" t="s">
        <v>46</v>
      </c>
      <c r="P286" t="s">
        <v>47</v>
      </c>
      <c r="Q286" t="s">
        <v>48</v>
      </c>
      <c r="R286">
        <v>8</v>
      </c>
      <c r="S286">
        <v>0</v>
      </c>
      <c r="T286">
        <v>0</v>
      </c>
      <c r="U286">
        <v>0</v>
      </c>
      <c r="V286">
        <v>7</v>
      </c>
    </row>
    <row r="287" spans="1:22" x14ac:dyDescent="0.25">
      <c r="A287" t="s">
        <v>1998</v>
      </c>
      <c r="B287">
        <v>5485</v>
      </c>
      <c r="C287" t="s">
        <v>1199</v>
      </c>
      <c r="D287" t="s">
        <v>312</v>
      </c>
      <c r="E287">
        <v>39</v>
      </c>
      <c r="F287" t="s">
        <v>82</v>
      </c>
      <c r="G287" t="s">
        <v>654</v>
      </c>
      <c r="H287">
        <v>221</v>
      </c>
      <c r="I287" s="1">
        <v>33154</v>
      </c>
      <c r="J287">
        <v>27</v>
      </c>
      <c r="K287" t="s">
        <v>1200</v>
      </c>
      <c r="L287" t="s">
        <v>44</v>
      </c>
      <c r="M287" t="s">
        <v>45</v>
      </c>
      <c r="N287">
        <v>7</v>
      </c>
      <c r="O287" t="s">
        <v>85</v>
      </c>
      <c r="P287" t="s">
        <v>86</v>
      </c>
      <c r="Q287" t="s">
        <v>87</v>
      </c>
      <c r="R287">
        <v>9</v>
      </c>
      <c r="S287">
        <v>1</v>
      </c>
      <c r="T287">
        <v>0</v>
      </c>
      <c r="U287">
        <v>1</v>
      </c>
      <c r="V287">
        <v>3</v>
      </c>
    </row>
    <row r="288" spans="1:22" x14ac:dyDescent="0.25">
      <c r="A288" t="s">
        <v>1998</v>
      </c>
      <c r="B288">
        <v>5281</v>
      </c>
      <c r="C288" t="s">
        <v>1201</v>
      </c>
      <c r="D288" t="s">
        <v>1202</v>
      </c>
      <c r="E288">
        <v>45</v>
      </c>
      <c r="F288" t="s">
        <v>90</v>
      </c>
      <c r="G288" t="s">
        <v>748</v>
      </c>
      <c r="H288">
        <v>209</v>
      </c>
      <c r="I288" s="1">
        <v>33332</v>
      </c>
      <c r="J288">
        <v>27</v>
      </c>
      <c r="K288" t="s">
        <v>1153</v>
      </c>
      <c r="L288" t="s">
        <v>35</v>
      </c>
      <c r="M288" t="s">
        <v>45</v>
      </c>
      <c r="N288">
        <v>9</v>
      </c>
      <c r="O288" t="s">
        <v>379</v>
      </c>
      <c r="P288" t="s">
        <v>107</v>
      </c>
      <c r="Q288" t="s">
        <v>380</v>
      </c>
      <c r="R288">
        <v>2</v>
      </c>
      <c r="S288">
        <v>0</v>
      </c>
      <c r="T288">
        <v>0</v>
      </c>
      <c r="U288">
        <v>0</v>
      </c>
    </row>
    <row r="289" spans="1:22" x14ac:dyDescent="0.25">
      <c r="A289" t="s">
        <v>1998</v>
      </c>
      <c r="B289">
        <v>5873</v>
      </c>
      <c r="C289" t="s">
        <v>1203</v>
      </c>
      <c r="D289" t="s">
        <v>166</v>
      </c>
      <c r="E289">
        <v>37</v>
      </c>
      <c r="F289" t="s">
        <v>90</v>
      </c>
      <c r="G289" t="s">
        <v>654</v>
      </c>
      <c r="H289">
        <v>207</v>
      </c>
      <c r="I289" s="1">
        <v>34108</v>
      </c>
      <c r="J289">
        <v>24</v>
      </c>
      <c r="K289" t="s">
        <v>1204</v>
      </c>
      <c r="L289" t="s">
        <v>44</v>
      </c>
      <c r="M289" t="s">
        <v>45</v>
      </c>
      <c r="N289">
        <v>2</v>
      </c>
      <c r="O289" t="s">
        <v>211</v>
      </c>
      <c r="P289" t="s">
        <v>212</v>
      </c>
      <c r="Q289" t="s">
        <v>213</v>
      </c>
      <c r="R289">
        <v>57</v>
      </c>
      <c r="S289">
        <v>0</v>
      </c>
      <c r="T289">
        <v>0</v>
      </c>
      <c r="U289">
        <v>0</v>
      </c>
    </row>
    <row r="290" spans="1:22" x14ac:dyDescent="0.25">
      <c r="A290" t="s">
        <v>1998</v>
      </c>
      <c r="B290">
        <v>4404</v>
      </c>
      <c r="C290" t="s">
        <v>1205</v>
      </c>
      <c r="D290" t="s">
        <v>1206</v>
      </c>
      <c r="E290">
        <v>43</v>
      </c>
      <c r="F290" t="s">
        <v>41</v>
      </c>
      <c r="G290" t="s">
        <v>645</v>
      </c>
      <c r="H290">
        <v>196</v>
      </c>
      <c r="I290" s="1">
        <v>31798</v>
      </c>
      <c r="J290">
        <v>31</v>
      </c>
      <c r="K290" t="s">
        <v>1207</v>
      </c>
      <c r="L290" t="s">
        <v>26</v>
      </c>
      <c r="M290" t="s">
        <v>45</v>
      </c>
      <c r="N290">
        <v>16</v>
      </c>
      <c r="O290" t="s">
        <v>148</v>
      </c>
      <c r="P290" t="s">
        <v>149</v>
      </c>
      <c r="Q290" t="s">
        <v>150</v>
      </c>
      <c r="R290">
        <v>50</v>
      </c>
      <c r="S290">
        <v>8</v>
      </c>
      <c r="T290">
        <v>9</v>
      </c>
      <c r="U290">
        <v>17</v>
      </c>
      <c r="V290">
        <v>97</v>
      </c>
    </row>
    <row r="291" spans="1:22" x14ac:dyDescent="0.25">
      <c r="A291" t="s">
        <v>1998</v>
      </c>
      <c r="B291">
        <v>392</v>
      </c>
      <c r="C291" t="s">
        <v>1208</v>
      </c>
      <c r="D291" t="s">
        <v>1209</v>
      </c>
      <c r="E291">
        <v>83</v>
      </c>
      <c r="F291" t="s">
        <v>51</v>
      </c>
      <c r="G291" t="s">
        <v>645</v>
      </c>
      <c r="H291">
        <v>177</v>
      </c>
      <c r="I291" s="1">
        <v>30541</v>
      </c>
      <c r="J291">
        <v>34</v>
      </c>
      <c r="K291" t="s">
        <v>1210</v>
      </c>
      <c r="L291" t="s">
        <v>356</v>
      </c>
      <c r="M291" t="s">
        <v>45</v>
      </c>
      <c r="N291">
        <v>27</v>
      </c>
      <c r="O291" t="s">
        <v>237</v>
      </c>
      <c r="P291" t="s">
        <v>238</v>
      </c>
      <c r="Q291" t="s">
        <v>239</v>
      </c>
      <c r="R291">
        <v>15</v>
      </c>
      <c r="S291">
        <v>4</v>
      </c>
      <c r="T291">
        <v>3</v>
      </c>
      <c r="U291">
        <v>7</v>
      </c>
      <c r="V291">
        <v>30</v>
      </c>
    </row>
    <row r="292" spans="1:22" x14ac:dyDescent="0.25">
      <c r="A292" t="s">
        <v>1998</v>
      </c>
      <c r="B292">
        <v>4639</v>
      </c>
      <c r="C292" t="s">
        <v>1211</v>
      </c>
      <c r="D292" t="s">
        <v>154</v>
      </c>
      <c r="E292">
        <v>23</v>
      </c>
      <c r="F292" t="s">
        <v>41</v>
      </c>
      <c r="G292" t="s">
        <v>645</v>
      </c>
      <c r="H292">
        <v>209</v>
      </c>
      <c r="I292" s="1">
        <v>29754</v>
      </c>
      <c r="J292">
        <v>36</v>
      </c>
      <c r="K292" t="s">
        <v>1212</v>
      </c>
      <c r="L292" t="s">
        <v>44</v>
      </c>
      <c r="M292" t="s">
        <v>45</v>
      </c>
      <c r="N292">
        <v>24</v>
      </c>
      <c r="O292" t="s">
        <v>142</v>
      </c>
      <c r="P292" t="s">
        <v>143</v>
      </c>
      <c r="Q292" t="s">
        <v>144</v>
      </c>
      <c r="R292">
        <v>42</v>
      </c>
      <c r="S292">
        <v>4</v>
      </c>
      <c r="T292">
        <v>3</v>
      </c>
      <c r="U292">
        <v>7</v>
      </c>
      <c r="V292">
        <v>42</v>
      </c>
    </row>
    <row r="293" spans="1:22" x14ac:dyDescent="0.25">
      <c r="A293" t="s">
        <v>1998</v>
      </c>
      <c r="B293">
        <v>11474</v>
      </c>
      <c r="C293" t="s">
        <v>1213</v>
      </c>
      <c r="D293" t="s">
        <v>1214</v>
      </c>
      <c r="E293">
        <v>42</v>
      </c>
      <c r="F293" t="s">
        <v>41</v>
      </c>
      <c r="G293" t="s">
        <v>654</v>
      </c>
      <c r="H293">
        <v>210</v>
      </c>
      <c r="I293" s="1">
        <v>34175</v>
      </c>
      <c r="J293">
        <v>24</v>
      </c>
      <c r="K293" t="s">
        <v>1215</v>
      </c>
      <c r="L293" t="s">
        <v>26</v>
      </c>
      <c r="M293" t="s">
        <v>27</v>
      </c>
      <c r="N293">
        <v>22</v>
      </c>
      <c r="O293" t="s">
        <v>61</v>
      </c>
      <c r="P293" t="s">
        <v>62</v>
      </c>
      <c r="Q293" t="s">
        <v>63</v>
      </c>
      <c r="R293">
        <v>1</v>
      </c>
      <c r="S293">
        <v>1</v>
      </c>
      <c r="T293">
        <v>0</v>
      </c>
      <c r="U293">
        <v>1</v>
      </c>
      <c r="V293">
        <v>1</v>
      </c>
    </row>
    <row r="294" spans="1:22" x14ac:dyDescent="0.25">
      <c r="A294" t="s">
        <v>1998</v>
      </c>
      <c r="B294">
        <v>4983</v>
      </c>
      <c r="C294" t="s">
        <v>1216</v>
      </c>
      <c r="D294" t="s">
        <v>867</v>
      </c>
      <c r="E294">
        <v>14</v>
      </c>
      <c r="F294" t="s">
        <v>41</v>
      </c>
      <c r="G294" t="s">
        <v>645</v>
      </c>
      <c r="H294">
        <v>195</v>
      </c>
      <c r="I294" s="1">
        <v>32910</v>
      </c>
      <c r="J294">
        <v>28</v>
      </c>
      <c r="K294" t="s">
        <v>1217</v>
      </c>
      <c r="L294" t="s">
        <v>26</v>
      </c>
      <c r="M294" t="s">
        <v>45</v>
      </c>
      <c r="N294">
        <v>7</v>
      </c>
      <c r="O294" t="s">
        <v>85</v>
      </c>
      <c r="P294" t="s">
        <v>86</v>
      </c>
      <c r="Q294" t="s">
        <v>87</v>
      </c>
      <c r="R294">
        <v>82</v>
      </c>
      <c r="S294">
        <v>20</v>
      </c>
      <c r="T294">
        <v>20</v>
      </c>
      <c r="U294">
        <v>40</v>
      </c>
      <c r="V294">
        <v>142</v>
      </c>
    </row>
    <row r="295" spans="1:22" x14ac:dyDescent="0.25">
      <c r="A295" t="s">
        <v>1998</v>
      </c>
      <c r="B295">
        <v>5255</v>
      </c>
      <c r="C295" t="s">
        <v>1218</v>
      </c>
      <c r="D295" t="s">
        <v>497</v>
      </c>
      <c r="E295">
        <v>48</v>
      </c>
      <c r="F295" t="s">
        <v>41</v>
      </c>
      <c r="G295" t="s">
        <v>641</v>
      </c>
      <c r="H295">
        <v>220</v>
      </c>
      <c r="I295" s="1">
        <v>34285</v>
      </c>
      <c r="J295">
        <v>24</v>
      </c>
      <c r="K295" t="s">
        <v>1219</v>
      </c>
      <c r="L295" t="s">
        <v>356</v>
      </c>
      <c r="M295" t="s">
        <v>45</v>
      </c>
      <c r="N295">
        <v>26</v>
      </c>
      <c r="O295" t="s">
        <v>335</v>
      </c>
      <c r="P295" t="s">
        <v>336</v>
      </c>
      <c r="Q295" t="s">
        <v>337</v>
      </c>
      <c r="R295">
        <v>49</v>
      </c>
      <c r="S295">
        <v>10</v>
      </c>
      <c r="T295">
        <v>12</v>
      </c>
      <c r="U295">
        <v>22</v>
      </c>
      <c r="V295">
        <v>100</v>
      </c>
    </row>
    <row r="296" spans="1:22" x14ac:dyDescent="0.25">
      <c r="A296" t="s">
        <v>1998</v>
      </c>
      <c r="B296">
        <v>4511</v>
      </c>
      <c r="C296" t="s">
        <v>1220</v>
      </c>
      <c r="D296" t="s">
        <v>849</v>
      </c>
      <c r="E296">
        <v>14</v>
      </c>
      <c r="F296" t="s">
        <v>82</v>
      </c>
      <c r="G296" t="s">
        <v>645</v>
      </c>
      <c r="H296">
        <v>188</v>
      </c>
      <c r="I296" s="1">
        <v>32547</v>
      </c>
      <c r="J296">
        <v>29</v>
      </c>
      <c r="K296" t="s">
        <v>236</v>
      </c>
      <c r="L296" t="s">
        <v>26</v>
      </c>
      <c r="M296" t="s">
        <v>45</v>
      </c>
      <c r="N296">
        <v>8</v>
      </c>
      <c r="O296" t="s">
        <v>106</v>
      </c>
      <c r="P296" t="s">
        <v>107</v>
      </c>
      <c r="Q296" t="s">
        <v>108</v>
      </c>
      <c r="R296">
        <v>76</v>
      </c>
      <c r="S296">
        <v>4</v>
      </c>
      <c r="T296">
        <v>16</v>
      </c>
      <c r="U296">
        <v>20</v>
      </c>
      <c r="V296">
        <v>87</v>
      </c>
    </row>
    <row r="297" spans="1:22" x14ac:dyDescent="0.25">
      <c r="A297" t="s">
        <v>1998</v>
      </c>
      <c r="B297">
        <v>4401</v>
      </c>
      <c r="C297" t="s">
        <v>1221</v>
      </c>
      <c r="D297" t="s">
        <v>1139</v>
      </c>
      <c r="E297">
        <v>4</v>
      </c>
      <c r="F297" t="s">
        <v>82</v>
      </c>
      <c r="G297" t="s">
        <v>650</v>
      </c>
      <c r="H297">
        <v>197</v>
      </c>
      <c r="I297" s="1">
        <v>31934</v>
      </c>
      <c r="J297">
        <v>30</v>
      </c>
      <c r="K297" t="s">
        <v>1222</v>
      </c>
      <c r="L297" t="s">
        <v>35</v>
      </c>
      <c r="M297" t="s">
        <v>45</v>
      </c>
      <c r="N297">
        <v>20</v>
      </c>
      <c r="O297" t="s">
        <v>28</v>
      </c>
      <c r="P297" t="s">
        <v>29</v>
      </c>
      <c r="Q297" t="s">
        <v>30</v>
      </c>
      <c r="R297">
        <v>73</v>
      </c>
      <c r="S297">
        <v>5</v>
      </c>
      <c r="T297">
        <v>13</v>
      </c>
      <c r="U297">
        <v>18</v>
      </c>
      <c r="V297">
        <v>61</v>
      </c>
    </row>
    <row r="298" spans="1:22" x14ac:dyDescent="0.25">
      <c r="A298" t="s">
        <v>1998</v>
      </c>
      <c r="B298">
        <v>4426</v>
      </c>
      <c r="C298" t="s">
        <v>1223</v>
      </c>
      <c r="D298" t="s">
        <v>157</v>
      </c>
      <c r="E298">
        <v>68</v>
      </c>
      <c r="F298" t="s">
        <v>41</v>
      </c>
      <c r="G298" t="s">
        <v>645</v>
      </c>
      <c r="H298">
        <v>180</v>
      </c>
      <c r="I298" s="1">
        <v>32836</v>
      </c>
      <c r="J298">
        <v>28</v>
      </c>
      <c r="K298" t="s">
        <v>1224</v>
      </c>
      <c r="L298" t="s">
        <v>26</v>
      </c>
      <c r="M298" t="s">
        <v>45</v>
      </c>
      <c r="N298">
        <v>13</v>
      </c>
      <c r="O298" t="s">
        <v>228</v>
      </c>
      <c r="P298" t="s">
        <v>229</v>
      </c>
      <c r="Q298" t="s">
        <v>230</v>
      </c>
      <c r="R298">
        <v>74</v>
      </c>
      <c r="S298">
        <v>26</v>
      </c>
      <c r="T298">
        <v>35</v>
      </c>
      <c r="U298">
        <v>61</v>
      </c>
      <c r="V298">
        <v>224</v>
      </c>
    </row>
    <row r="299" spans="1:22" x14ac:dyDescent="0.25">
      <c r="A299" t="s">
        <v>1998</v>
      </c>
      <c r="B299">
        <v>4664</v>
      </c>
      <c r="C299" t="s">
        <v>1225</v>
      </c>
      <c r="D299" t="s">
        <v>194</v>
      </c>
      <c r="E299">
        <v>22</v>
      </c>
      <c r="F299" t="s">
        <v>82</v>
      </c>
      <c r="G299" t="s">
        <v>654</v>
      </c>
      <c r="H299">
        <v>214</v>
      </c>
      <c r="I299" s="1">
        <v>31911</v>
      </c>
      <c r="J299">
        <v>30</v>
      </c>
      <c r="K299" t="s">
        <v>375</v>
      </c>
      <c r="L299" t="s">
        <v>26</v>
      </c>
      <c r="M299" t="s">
        <v>45</v>
      </c>
      <c r="N299">
        <v>9</v>
      </c>
      <c r="O299" t="s">
        <v>379</v>
      </c>
      <c r="P299" t="s">
        <v>107</v>
      </c>
      <c r="Q299" t="s">
        <v>380</v>
      </c>
      <c r="R299">
        <v>80</v>
      </c>
      <c r="S299">
        <v>11</v>
      </c>
      <c r="T299">
        <v>23</v>
      </c>
      <c r="U299">
        <v>34</v>
      </c>
      <c r="V299">
        <v>84</v>
      </c>
    </row>
    <row r="300" spans="1:22" x14ac:dyDescent="0.25">
      <c r="A300" t="s">
        <v>1998</v>
      </c>
      <c r="B300">
        <v>4794</v>
      </c>
      <c r="C300" t="s">
        <v>1226</v>
      </c>
      <c r="D300" t="s">
        <v>163</v>
      </c>
      <c r="E300">
        <v>13</v>
      </c>
      <c r="F300" t="s">
        <v>41</v>
      </c>
      <c r="G300" t="s">
        <v>645</v>
      </c>
      <c r="H300">
        <v>185</v>
      </c>
      <c r="I300" s="1">
        <v>33610</v>
      </c>
      <c r="J300">
        <v>26</v>
      </c>
      <c r="K300" t="s">
        <v>616</v>
      </c>
      <c r="L300" t="s">
        <v>26</v>
      </c>
      <c r="M300" t="s">
        <v>45</v>
      </c>
      <c r="N300">
        <v>30</v>
      </c>
      <c r="O300" t="s">
        <v>219</v>
      </c>
      <c r="P300" t="s">
        <v>220</v>
      </c>
      <c r="Q300" t="s">
        <v>221</v>
      </c>
      <c r="R300">
        <v>48</v>
      </c>
      <c r="S300">
        <v>5</v>
      </c>
      <c r="T300">
        <v>7</v>
      </c>
      <c r="U300">
        <v>12</v>
      </c>
      <c r="V300">
        <v>79</v>
      </c>
    </row>
    <row r="301" spans="1:22" x14ac:dyDescent="0.25">
      <c r="A301" t="s">
        <v>1998</v>
      </c>
      <c r="B301">
        <v>4863</v>
      </c>
      <c r="C301" t="s">
        <v>1227</v>
      </c>
      <c r="D301" t="s">
        <v>1228</v>
      </c>
      <c r="E301">
        <v>70</v>
      </c>
      <c r="F301" t="s">
        <v>90</v>
      </c>
      <c r="G301" t="s">
        <v>641</v>
      </c>
      <c r="H301">
        <v>211</v>
      </c>
      <c r="I301" s="1">
        <v>32767</v>
      </c>
      <c r="J301">
        <v>28</v>
      </c>
      <c r="K301" t="s">
        <v>1229</v>
      </c>
      <c r="L301" t="s">
        <v>26</v>
      </c>
      <c r="M301" t="s">
        <v>45</v>
      </c>
      <c r="N301">
        <v>5</v>
      </c>
      <c r="O301" t="s">
        <v>438</v>
      </c>
      <c r="P301" t="s">
        <v>439</v>
      </c>
      <c r="Q301" t="s">
        <v>440</v>
      </c>
      <c r="R301">
        <v>63</v>
      </c>
      <c r="S301">
        <v>0</v>
      </c>
      <c r="T301">
        <v>0</v>
      </c>
      <c r="U301">
        <v>0</v>
      </c>
    </row>
    <row r="302" spans="1:22" x14ac:dyDescent="0.25">
      <c r="A302" t="s">
        <v>1998</v>
      </c>
      <c r="B302">
        <v>4906</v>
      </c>
      <c r="C302" t="s">
        <v>1230</v>
      </c>
      <c r="D302" t="s">
        <v>1231</v>
      </c>
      <c r="E302">
        <v>5</v>
      </c>
      <c r="F302" t="s">
        <v>82</v>
      </c>
      <c r="G302" t="s">
        <v>650</v>
      </c>
      <c r="H302">
        <v>214</v>
      </c>
      <c r="I302" s="1">
        <v>32189</v>
      </c>
      <c r="J302">
        <v>30</v>
      </c>
      <c r="K302" t="s">
        <v>1232</v>
      </c>
      <c r="L302" t="s">
        <v>465</v>
      </c>
      <c r="M302" t="s">
        <v>45</v>
      </c>
      <c r="N302">
        <v>29</v>
      </c>
      <c r="O302" t="s">
        <v>181</v>
      </c>
      <c r="P302" t="s">
        <v>182</v>
      </c>
      <c r="Q302" t="s">
        <v>183</v>
      </c>
      <c r="R302">
        <v>32</v>
      </c>
      <c r="S302">
        <v>2</v>
      </c>
      <c r="T302">
        <v>5</v>
      </c>
      <c r="U302">
        <v>7</v>
      </c>
      <c r="V302">
        <v>14</v>
      </c>
    </row>
    <row r="303" spans="1:22" x14ac:dyDescent="0.25">
      <c r="A303" t="s">
        <v>1998</v>
      </c>
      <c r="B303">
        <v>5233</v>
      </c>
      <c r="C303" t="s">
        <v>1233</v>
      </c>
      <c r="D303" t="s">
        <v>1234</v>
      </c>
      <c r="E303">
        <v>53</v>
      </c>
      <c r="F303" t="s">
        <v>41</v>
      </c>
      <c r="G303" t="s">
        <v>645</v>
      </c>
      <c r="H303">
        <v>223</v>
      </c>
      <c r="I303" s="1">
        <v>34794</v>
      </c>
      <c r="J303">
        <v>23</v>
      </c>
      <c r="K303" t="s">
        <v>277</v>
      </c>
      <c r="L303" t="s">
        <v>26</v>
      </c>
      <c r="M303" t="s">
        <v>45</v>
      </c>
      <c r="N303">
        <v>21</v>
      </c>
      <c r="O303" t="s">
        <v>92</v>
      </c>
      <c r="P303" t="s">
        <v>93</v>
      </c>
      <c r="Q303" t="s">
        <v>94</v>
      </c>
      <c r="R303">
        <v>81</v>
      </c>
      <c r="S303">
        <v>20</v>
      </c>
      <c r="T303">
        <v>32</v>
      </c>
      <c r="U303">
        <v>52</v>
      </c>
      <c r="V303">
        <v>158</v>
      </c>
    </row>
    <row r="304" spans="1:22" x14ac:dyDescent="0.25">
      <c r="A304" t="s">
        <v>1998</v>
      </c>
      <c r="B304">
        <v>5435</v>
      </c>
      <c r="C304" t="s">
        <v>1235</v>
      </c>
      <c r="D304" t="s">
        <v>684</v>
      </c>
      <c r="E304">
        <v>66</v>
      </c>
      <c r="F304" t="s">
        <v>41</v>
      </c>
      <c r="G304" t="s">
        <v>645</v>
      </c>
      <c r="H304">
        <v>173</v>
      </c>
      <c r="I304" s="1">
        <v>35086</v>
      </c>
      <c r="J304">
        <v>22</v>
      </c>
      <c r="K304" t="s">
        <v>158</v>
      </c>
      <c r="L304" t="s">
        <v>26</v>
      </c>
      <c r="M304" t="s">
        <v>27</v>
      </c>
      <c r="N304">
        <v>8</v>
      </c>
      <c r="O304" t="s">
        <v>106</v>
      </c>
      <c r="P304" t="s">
        <v>107</v>
      </c>
      <c r="Q304" t="s">
        <v>108</v>
      </c>
      <c r="R304">
        <v>21</v>
      </c>
      <c r="S304">
        <v>4</v>
      </c>
      <c r="T304">
        <v>6</v>
      </c>
      <c r="U304">
        <v>10</v>
      </c>
      <c r="V304">
        <v>22</v>
      </c>
    </row>
    <row r="305" spans="1:22" x14ac:dyDescent="0.25">
      <c r="A305" t="s">
        <v>1998</v>
      </c>
      <c r="B305">
        <v>219</v>
      </c>
      <c r="C305" t="s">
        <v>1236</v>
      </c>
      <c r="D305" t="s">
        <v>1076</v>
      </c>
      <c r="E305">
        <v>81</v>
      </c>
      <c r="F305" t="s">
        <v>51</v>
      </c>
      <c r="G305" t="s">
        <v>662</v>
      </c>
      <c r="H305">
        <v>207</v>
      </c>
      <c r="I305" s="1">
        <v>28867</v>
      </c>
      <c r="J305">
        <v>39</v>
      </c>
      <c r="K305" t="s">
        <v>1237</v>
      </c>
      <c r="L305" t="s">
        <v>332</v>
      </c>
      <c r="M305" t="s">
        <v>45</v>
      </c>
      <c r="N305">
        <v>20</v>
      </c>
      <c r="O305" t="s">
        <v>28</v>
      </c>
      <c r="P305" t="s">
        <v>29</v>
      </c>
      <c r="Q305" t="s">
        <v>30</v>
      </c>
      <c r="R305">
        <v>73</v>
      </c>
      <c r="S305">
        <v>26</v>
      </c>
      <c r="T305">
        <v>19</v>
      </c>
      <c r="U305">
        <v>45</v>
      </c>
      <c r="V305">
        <v>167</v>
      </c>
    </row>
    <row r="306" spans="1:22" x14ac:dyDescent="0.25">
      <c r="A306" t="s">
        <v>1998</v>
      </c>
      <c r="B306">
        <v>3793</v>
      </c>
      <c r="C306" t="s">
        <v>1238</v>
      </c>
      <c r="D306" t="s">
        <v>1189</v>
      </c>
      <c r="E306">
        <v>35</v>
      </c>
      <c r="F306" t="s">
        <v>90</v>
      </c>
      <c r="G306" t="s">
        <v>662</v>
      </c>
      <c r="H306">
        <v>218</v>
      </c>
      <c r="I306" s="1">
        <v>30767</v>
      </c>
      <c r="J306">
        <v>34</v>
      </c>
      <c r="K306" t="s">
        <v>1239</v>
      </c>
      <c r="L306" t="s">
        <v>44</v>
      </c>
      <c r="M306" t="s">
        <v>45</v>
      </c>
      <c r="N306">
        <v>16</v>
      </c>
      <c r="O306" t="s">
        <v>148</v>
      </c>
      <c r="P306" t="s">
        <v>149</v>
      </c>
      <c r="Q306" t="s">
        <v>150</v>
      </c>
      <c r="R306">
        <v>26</v>
      </c>
      <c r="S306">
        <v>0</v>
      </c>
      <c r="T306">
        <v>0</v>
      </c>
      <c r="U306">
        <v>0</v>
      </c>
    </row>
    <row r="307" spans="1:22" x14ac:dyDescent="0.25">
      <c r="A307" t="s">
        <v>1998</v>
      </c>
      <c r="B307">
        <v>5120</v>
      </c>
      <c r="C307" t="s">
        <v>1240</v>
      </c>
      <c r="D307" t="s">
        <v>1241</v>
      </c>
      <c r="E307">
        <v>21</v>
      </c>
      <c r="F307" t="s">
        <v>41</v>
      </c>
      <c r="G307" t="s">
        <v>641</v>
      </c>
      <c r="H307">
        <v>189</v>
      </c>
      <c r="I307" s="1">
        <v>33624</v>
      </c>
      <c r="J307">
        <v>26</v>
      </c>
      <c r="K307" t="s">
        <v>233</v>
      </c>
      <c r="L307" t="s">
        <v>26</v>
      </c>
      <c r="M307" t="s">
        <v>45</v>
      </c>
      <c r="N307">
        <v>2</v>
      </c>
      <c r="O307" t="s">
        <v>211</v>
      </c>
      <c r="P307" t="s">
        <v>212</v>
      </c>
      <c r="Q307" t="s">
        <v>213</v>
      </c>
      <c r="R307">
        <v>5</v>
      </c>
      <c r="S307">
        <v>0</v>
      </c>
      <c r="T307">
        <v>0</v>
      </c>
      <c r="U307">
        <v>0</v>
      </c>
      <c r="V307">
        <v>5</v>
      </c>
    </row>
    <row r="308" spans="1:22" x14ac:dyDescent="0.25">
      <c r="A308" t="s">
        <v>1998</v>
      </c>
      <c r="B308">
        <v>5922</v>
      </c>
      <c r="C308" t="s">
        <v>1242</v>
      </c>
      <c r="D308" t="s">
        <v>1243</v>
      </c>
      <c r="E308">
        <v>46</v>
      </c>
      <c r="F308" t="s">
        <v>51</v>
      </c>
      <c r="G308" t="s">
        <v>641</v>
      </c>
      <c r="H308">
        <v>197</v>
      </c>
      <c r="I308" s="1">
        <v>33478</v>
      </c>
      <c r="J308">
        <v>26</v>
      </c>
      <c r="K308" t="s">
        <v>1244</v>
      </c>
      <c r="L308" t="s">
        <v>332</v>
      </c>
      <c r="M308" t="s">
        <v>45</v>
      </c>
      <c r="N308">
        <v>9</v>
      </c>
      <c r="O308" t="s">
        <v>379</v>
      </c>
      <c r="P308" t="s">
        <v>107</v>
      </c>
      <c r="Q308" t="s">
        <v>380</v>
      </c>
      <c r="R308">
        <v>16</v>
      </c>
      <c r="S308">
        <v>0</v>
      </c>
      <c r="T308">
        <v>2</v>
      </c>
      <c r="U308">
        <v>2</v>
      </c>
      <c r="V308">
        <v>15</v>
      </c>
    </row>
    <row r="309" spans="1:22" x14ac:dyDescent="0.25">
      <c r="A309" t="s">
        <v>1998</v>
      </c>
      <c r="B309">
        <v>4987</v>
      </c>
      <c r="C309" t="s">
        <v>1245</v>
      </c>
      <c r="D309" t="s">
        <v>432</v>
      </c>
      <c r="E309">
        <v>11</v>
      </c>
      <c r="F309" t="s">
        <v>23</v>
      </c>
      <c r="G309" t="s">
        <v>662</v>
      </c>
      <c r="H309">
        <v>188</v>
      </c>
      <c r="I309" s="1">
        <v>34124</v>
      </c>
      <c r="J309">
        <v>24</v>
      </c>
      <c r="K309" t="s">
        <v>1246</v>
      </c>
      <c r="L309" t="s">
        <v>26</v>
      </c>
      <c r="M309" t="s">
        <v>45</v>
      </c>
      <c r="N309">
        <v>4</v>
      </c>
      <c r="O309" t="s">
        <v>314</v>
      </c>
      <c r="P309" t="s">
        <v>315</v>
      </c>
      <c r="Q309" t="s">
        <v>316</v>
      </c>
      <c r="R309">
        <v>31</v>
      </c>
      <c r="S309">
        <v>10</v>
      </c>
      <c r="T309">
        <v>16</v>
      </c>
      <c r="U309">
        <v>26</v>
      </c>
      <c r="V309">
        <v>86</v>
      </c>
    </row>
    <row r="310" spans="1:22" x14ac:dyDescent="0.25">
      <c r="A310" t="s">
        <v>1998</v>
      </c>
      <c r="B310">
        <v>5366</v>
      </c>
      <c r="C310" t="s">
        <v>1247</v>
      </c>
      <c r="D310" t="s">
        <v>122</v>
      </c>
      <c r="E310">
        <v>34</v>
      </c>
      <c r="F310" t="s">
        <v>90</v>
      </c>
      <c r="G310" t="s">
        <v>650</v>
      </c>
      <c r="H310">
        <v>202</v>
      </c>
      <c r="I310" s="1">
        <v>32934</v>
      </c>
      <c r="J310">
        <v>28</v>
      </c>
      <c r="K310" t="s">
        <v>820</v>
      </c>
      <c r="L310" t="s">
        <v>26</v>
      </c>
      <c r="M310" t="s">
        <v>45</v>
      </c>
      <c r="N310">
        <v>2</v>
      </c>
      <c r="O310" t="s">
        <v>211</v>
      </c>
      <c r="P310" t="s">
        <v>212</v>
      </c>
      <c r="Q310" t="s">
        <v>213</v>
      </c>
      <c r="R310">
        <v>32</v>
      </c>
      <c r="S310">
        <v>0</v>
      </c>
      <c r="T310">
        <v>0</v>
      </c>
      <c r="U310">
        <v>0</v>
      </c>
    </row>
    <row r="311" spans="1:22" x14ac:dyDescent="0.25">
      <c r="A311" t="s">
        <v>1998</v>
      </c>
      <c r="B311">
        <v>5825</v>
      </c>
      <c r="C311" t="s">
        <v>1248</v>
      </c>
      <c r="D311" t="s">
        <v>556</v>
      </c>
      <c r="E311">
        <v>27</v>
      </c>
      <c r="F311" t="s">
        <v>82</v>
      </c>
      <c r="G311" t="s">
        <v>641</v>
      </c>
      <c r="H311">
        <v>207</v>
      </c>
      <c r="I311" s="1">
        <v>34079</v>
      </c>
      <c r="J311">
        <v>25</v>
      </c>
      <c r="K311" t="s">
        <v>1249</v>
      </c>
      <c r="L311" t="s">
        <v>26</v>
      </c>
      <c r="M311" t="s">
        <v>45</v>
      </c>
      <c r="N311">
        <v>21</v>
      </c>
      <c r="O311" t="s">
        <v>92</v>
      </c>
      <c r="P311" t="s">
        <v>93</v>
      </c>
      <c r="Q311" t="s">
        <v>94</v>
      </c>
      <c r="R311">
        <v>71</v>
      </c>
      <c r="S311">
        <v>5</v>
      </c>
      <c r="T311">
        <v>14</v>
      </c>
      <c r="U311">
        <v>19</v>
      </c>
      <c r="V311">
        <v>130</v>
      </c>
    </row>
    <row r="312" spans="1:22" x14ac:dyDescent="0.25">
      <c r="A312" t="s">
        <v>1998</v>
      </c>
      <c r="B312">
        <v>5224</v>
      </c>
      <c r="C312" t="s">
        <v>1248</v>
      </c>
      <c r="D312" t="s">
        <v>844</v>
      </c>
      <c r="E312">
        <v>40</v>
      </c>
      <c r="F312" t="s">
        <v>90</v>
      </c>
      <c r="G312" t="s">
        <v>662</v>
      </c>
      <c r="H312">
        <v>202</v>
      </c>
      <c r="I312" s="1">
        <v>31400</v>
      </c>
      <c r="J312">
        <v>32</v>
      </c>
      <c r="K312" t="s">
        <v>509</v>
      </c>
      <c r="L312" t="s">
        <v>26</v>
      </c>
      <c r="M312" t="s">
        <v>45</v>
      </c>
      <c r="N312">
        <v>17</v>
      </c>
      <c r="O312" t="s">
        <v>264</v>
      </c>
      <c r="P312" t="s">
        <v>265</v>
      </c>
      <c r="Q312" t="s">
        <v>266</v>
      </c>
      <c r="R312">
        <v>30</v>
      </c>
      <c r="S312">
        <v>0</v>
      </c>
      <c r="T312">
        <v>0</v>
      </c>
      <c r="U312">
        <v>0</v>
      </c>
    </row>
    <row r="313" spans="1:22" x14ac:dyDescent="0.25">
      <c r="A313" t="s">
        <v>1998</v>
      </c>
      <c r="B313">
        <v>5562</v>
      </c>
      <c r="C313" t="s">
        <v>1250</v>
      </c>
      <c r="D313" t="s">
        <v>481</v>
      </c>
      <c r="E313">
        <v>11</v>
      </c>
      <c r="F313" t="s">
        <v>41</v>
      </c>
      <c r="G313" t="s">
        <v>662</v>
      </c>
      <c r="H313">
        <v>213</v>
      </c>
      <c r="I313" s="1">
        <v>33764</v>
      </c>
      <c r="J313">
        <v>25</v>
      </c>
      <c r="K313" t="s">
        <v>158</v>
      </c>
      <c r="L313" t="s">
        <v>26</v>
      </c>
      <c r="M313" t="s">
        <v>45</v>
      </c>
      <c r="N313">
        <v>12</v>
      </c>
      <c r="O313" t="s">
        <v>168</v>
      </c>
      <c r="P313" t="s">
        <v>169</v>
      </c>
      <c r="Q313" t="s">
        <v>170</v>
      </c>
      <c r="R313">
        <v>82</v>
      </c>
      <c r="S313">
        <v>10</v>
      </c>
      <c r="T313">
        <v>18</v>
      </c>
      <c r="U313">
        <v>28</v>
      </c>
      <c r="V313">
        <v>156</v>
      </c>
    </row>
    <row r="314" spans="1:22" x14ac:dyDescent="0.25">
      <c r="A314" t="s">
        <v>1998</v>
      </c>
      <c r="B314">
        <v>411</v>
      </c>
      <c r="C314" t="s">
        <v>1251</v>
      </c>
      <c r="D314" t="s">
        <v>1252</v>
      </c>
      <c r="E314">
        <v>88</v>
      </c>
      <c r="F314" t="s">
        <v>51</v>
      </c>
      <c r="G314" t="s">
        <v>662</v>
      </c>
      <c r="H314">
        <v>210</v>
      </c>
      <c r="I314" s="1">
        <v>28307</v>
      </c>
      <c r="J314">
        <v>40</v>
      </c>
      <c r="K314" t="s">
        <v>252</v>
      </c>
      <c r="L314" t="s">
        <v>26</v>
      </c>
      <c r="M314" t="s">
        <v>45</v>
      </c>
      <c r="N314">
        <v>28</v>
      </c>
      <c r="O314" t="s">
        <v>665</v>
      </c>
      <c r="P314" t="s">
        <v>666</v>
      </c>
      <c r="Q314" t="s">
        <v>667</v>
      </c>
      <c r="R314">
        <v>80</v>
      </c>
      <c r="S314">
        <v>14</v>
      </c>
      <c r="T314">
        <v>13</v>
      </c>
      <c r="U314">
        <v>27</v>
      </c>
      <c r="V314">
        <v>154</v>
      </c>
    </row>
    <row r="315" spans="1:22" x14ac:dyDescent="0.25">
      <c r="A315" t="s">
        <v>1998</v>
      </c>
      <c r="B315">
        <v>5145</v>
      </c>
      <c r="C315" t="s">
        <v>1253</v>
      </c>
      <c r="D315" t="s">
        <v>422</v>
      </c>
      <c r="E315">
        <v>52</v>
      </c>
      <c r="F315" t="s">
        <v>82</v>
      </c>
      <c r="G315" t="s">
        <v>662</v>
      </c>
      <c r="H315">
        <v>207</v>
      </c>
      <c r="I315" s="1">
        <v>32110</v>
      </c>
      <c r="J315">
        <v>30</v>
      </c>
      <c r="K315" t="s">
        <v>99</v>
      </c>
      <c r="L315" t="s">
        <v>26</v>
      </c>
      <c r="M315" t="s">
        <v>45</v>
      </c>
      <c r="N315">
        <v>18</v>
      </c>
      <c r="O315" t="s">
        <v>36</v>
      </c>
      <c r="P315" t="s">
        <v>37</v>
      </c>
      <c r="Q315" t="s">
        <v>38</v>
      </c>
      <c r="R315">
        <v>74</v>
      </c>
      <c r="S315">
        <v>3</v>
      </c>
      <c r="T315">
        <v>11</v>
      </c>
      <c r="U315">
        <v>14</v>
      </c>
      <c r="V315">
        <v>98</v>
      </c>
    </row>
    <row r="316" spans="1:22" x14ac:dyDescent="0.25">
      <c r="A316" t="s">
        <v>1998</v>
      </c>
      <c r="B316">
        <v>143</v>
      </c>
      <c r="C316" t="s">
        <v>1254</v>
      </c>
      <c r="D316" t="s">
        <v>1255</v>
      </c>
      <c r="E316">
        <v>68</v>
      </c>
      <c r="F316" t="s">
        <v>51</v>
      </c>
      <c r="G316" t="s">
        <v>650</v>
      </c>
      <c r="H316">
        <v>230</v>
      </c>
      <c r="I316" s="1">
        <v>26344</v>
      </c>
      <c r="J316">
        <v>46</v>
      </c>
      <c r="K316" t="s">
        <v>498</v>
      </c>
      <c r="L316" t="s">
        <v>356</v>
      </c>
      <c r="M316" t="s">
        <v>45</v>
      </c>
      <c r="N316">
        <v>4</v>
      </c>
      <c r="O316" t="s">
        <v>314</v>
      </c>
      <c r="P316" t="s">
        <v>315</v>
      </c>
      <c r="Q316" t="s">
        <v>316</v>
      </c>
      <c r="R316">
        <v>82</v>
      </c>
      <c r="S316">
        <v>16</v>
      </c>
      <c r="T316">
        <v>30</v>
      </c>
      <c r="U316">
        <v>46</v>
      </c>
      <c r="V316">
        <v>181</v>
      </c>
    </row>
    <row r="317" spans="1:22" x14ac:dyDescent="0.25">
      <c r="A317" t="s">
        <v>1998</v>
      </c>
      <c r="B317">
        <v>11413</v>
      </c>
      <c r="C317" t="s">
        <v>1256</v>
      </c>
      <c r="D317" t="s">
        <v>414</v>
      </c>
      <c r="E317">
        <v>77</v>
      </c>
      <c r="F317" t="s">
        <v>41</v>
      </c>
      <c r="G317" t="s">
        <v>654</v>
      </c>
      <c r="H317">
        <v>202</v>
      </c>
      <c r="I317" s="1">
        <v>34590</v>
      </c>
      <c r="J317">
        <v>23</v>
      </c>
      <c r="K317" t="s">
        <v>25</v>
      </c>
      <c r="L317" t="s">
        <v>26</v>
      </c>
      <c r="M317" t="s">
        <v>27</v>
      </c>
      <c r="N317">
        <v>23</v>
      </c>
      <c r="O317" t="s">
        <v>283</v>
      </c>
      <c r="P317" t="s">
        <v>284</v>
      </c>
      <c r="Q317" t="s">
        <v>285</v>
      </c>
      <c r="R317">
        <v>1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1998</v>
      </c>
      <c r="B318">
        <v>10083</v>
      </c>
      <c r="C318" t="s">
        <v>1257</v>
      </c>
      <c r="D318" t="s">
        <v>1258</v>
      </c>
      <c r="E318">
        <v>35</v>
      </c>
      <c r="F318" t="s">
        <v>90</v>
      </c>
      <c r="G318" t="s">
        <v>641</v>
      </c>
      <c r="H318">
        <v>194</v>
      </c>
      <c r="I318" s="1">
        <v>34818</v>
      </c>
      <c r="J318">
        <v>22</v>
      </c>
      <c r="K318" t="s">
        <v>1166</v>
      </c>
      <c r="L318" t="s">
        <v>26</v>
      </c>
      <c r="M318" t="s">
        <v>27</v>
      </c>
      <c r="N318">
        <v>10</v>
      </c>
      <c r="O318" t="s">
        <v>67</v>
      </c>
      <c r="P318" t="s">
        <v>68</v>
      </c>
      <c r="Q318" t="s">
        <v>69</v>
      </c>
      <c r="R318">
        <v>1</v>
      </c>
      <c r="S318">
        <v>0</v>
      </c>
      <c r="T318">
        <v>0</v>
      </c>
      <c r="U318">
        <v>0</v>
      </c>
    </row>
    <row r="319" spans="1:22" x14ac:dyDescent="0.25">
      <c r="A319" t="s">
        <v>1998</v>
      </c>
      <c r="B319">
        <v>5212</v>
      </c>
      <c r="C319" t="s">
        <v>1259</v>
      </c>
      <c r="D319" t="s">
        <v>1260</v>
      </c>
      <c r="E319">
        <v>23</v>
      </c>
      <c r="F319" t="s">
        <v>51</v>
      </c>
      <c r="G319" t="s">
        <v>641</v>
      </c>
      <c r="H319">
        <v>216</v>
      </c>
      <c r="I319" s="1">
        <v>34051</v>
      </c>
      <c r="J319">
        <v>25</v>
      </c>
      <c r="K319" t="s">
        <v>1261</v>
      </c>
      <c r="L319" t="s">
        <v>297</v>
      </c>
      <c r="M319" t="s">
        <v>45</v>
      </c>
      <c r="N319">
        <v>17</v>
      </c>
      <c r="O319" t="s">
        <v>264</v>
      </c>
      <c r="P319" t="s">
        <v>265</v>
      </c>
      <c r="Q319" t="s">
        <v>266</v>
      </c>
      <c r="R319">
        <v>51</v>
      </c>
      <c r="S319">
        <v>1</v>
      </c>
      <c r="T319">
        <v>10</v>
      </c>
      <c r="U319">
        <v>11</v>
      </c>
      <c r="V319">
        <v>55</v>
      </c>
    </row>
    <row r="320" spans="1:22" x14ac:dyDescent="0.25">
      <c r="A320" t="s">
        <v>1998</v>
      </c>
      <c r="B320">
        <v>5245</v>
      </c>
      <c r="C320" t="s">
        <v>1262</v>
      </c>
      <c r="D320" t="s">
        <v>1263</v>
      </c>
      <c r="E320">
        <v>38</v>
      </c>
      <c r="F320" t="s">
        <v>41</v>
      </c>
      <c r="G320" t="s">
        <v>641</v>
      </c>
      <c r="H320">
        <v>206</v>
      </c>
      <c r="I320" s="1">
        <v>34135</v>
      </c>
      <c r="J320">
        <v>24</v>
      </c>
      <c r="K320" t="s">
        <v>1264</v>
      </c>
      <c r="L320" t="s">
        <v>26</v>
      </c>
      <c r="M320" t="s">
        <v>45</v>
      </c>
      <c r="N320">
        <v>19</v>
      </c>
      <c r="O320" t="s">
        <v>77</v>
      </c>
      <c r="P320" t="s">
        <v>78</v>
      </c>
      <c r="Q320" t="s">
        <v>79</v>
      </c>
      <c r="R320">
        <v>82</v>
      </c>
      <c r="S320">
        <v>18</v>
      </c>
      <c r="T320">
        <v>16</v>
      </c>
      <c r="U320">
        <v>34</v>
      </c>
      <c r="V320">
        <v>211</v>
      </c>
    </row>
    <row r="321" spans="1:22" x14ac:dyDescent="0.25">
      <c r="A321" t="s">
        <v>1998</v>
      </c>
      <c r="B321">
        <v>11592</v>
      </c>
      <c r="C321" t="s">
        <v>1265</v>
      </c>
      <c r="D321" t="s">
        <v>194</v>
      </c>
      <c r="E321">
        <v>3</v>
      </c>
      <c r="F321" t="s">
        <v>82</v>
      </c>
      <c r="G321" t="s">
        <v>645</v>
      </c>
      <c r="H321">
        <v>194</v>
      </c>
      <c r="I321" s="1">
        <v>33137</v>
      </c>
      <c r="J321">
        <v>27</v>
      </c>
      <c r="K321" t="s">
        <v>1266</v>
      </c>
      <c r="L321" t="s">
        <v>44</v>
      </c>
      <c r="M321" t="s">
        <v>27</v>
      </c>
      <c r="N321">
        <v>16</v>
      </c>
      <c r="O321" t="s">
        <v>148</v>
      </c>
      <c r="P321" t="s">
        <v>149</v>
      </c>
      <c r="Q321" t="s">
        <v>150</v>
      </c>
      <c r="R321">
        <v>49</v>
      </c>
      <c r="S321">
        <v>4</v>
      </c>
      <c r="T321">
        <v>9</v>
      </c>
      <c r="U321">
        <v>13</v>
      </c>
      <c r="V321">
        <v>59</v>
      </c>
    </row>
    <row r="322" spans="1:22" x14ac:dyDescent="0.25">
      <c r="A322" t="s">
        <v>1998</v>
      </c>
      <c r="B322">
        <v>5197</v>
      </c>
      <c r="C322" t="s">
        <v>1265</v>
      </c>
      <c r="D322" t="s">
        <v>681</v>
      </c>
      <c r="F322" t="s">
        <v>51</v>
      </c>
      <c r="G322" t="s">
        <v>650</v>
      </c>
      <c r="H322">
        <v>216</v>
      </c>
      <c r="I322" s="1">
        <v>34034</v>
      </c>
      <c r="J322">
        <v>25</v>
      </c>
      <c r="K322" t="s">
        <v>655</v>
      </c>
      <c r="L322" t="s">
        <v>656</v>
      </c>
      <c r="M322" t="s">
        <v>27</v>
      </c>
      <c r="N322">
        <v>9</v>
      </c>
      <c r="O322" t="s">
        <v>379</v>
      </c>
      <c r="P322" t="s">
        <v>107</v>
      </c>
      <c r="Q322" t="s">
        <v>380</v>
      </c>
      <c r="R322">
        <v>7</v>
      </c>
      <c r="S322">
        <v>0</v>
      </c>
      <c r="T322">
        <v>0</v>
      </c>
      <c r="U322">
        <v>0</v>
      </c>
      <c r="V322">
        <v>8</v>
      </c>
    </row>
    <row r="323" spans="1:22" x14ac:dyDescent="0.25">
      <c r="A323" t="s">
        <v>1998</v>
      </c>
      <c r="B323">
        <v>5010</v>
      </c>
      <c r="C323" t="s">
        <v>1267</v>
      </c>
      <c r="D323" t="s">
        <v>151</v>
      </c>
      <c r="E323">
        <v>92</v>
      </c>
      <c r="F323" t="s">
        <v>41</v>
      </c>
      <c r="G323" t="s">
        <v>650</v>
      </c>
      <c r="H323">
        <v>218</v>
      </c>
      <c r="I323" s="1">
        <v>33816</v>
      </c>
      <c r="J323">
        <v>25</v>
      </c>
      <c r="K323" t="s">
        <v>799</v>
      </c>
      <c r="L323" t="s">
        <v>26</v>
      </c>
      <c r="M323" t="s">
        <v>45</v>
      </c>
      <c r="N323">
        <v>18</v>
      </c>
      <c r="O323" t="s">
        <v>36</v>
      </c>
      <c r="P323" t="s">
        <v>37</v>
      </c>
      <c r="Q323" t="s">
        <v>38</v>
      </c>
      <c r="R323">
        <v>82</v>
      </c>
      <c r="S323">
        <v>14</v>
      </c>
      <c r="T323">
        <v>47</v>
      </c>
      <c r="U323">
        <v>61</v>
      </c>
      <c r="V323">
        <v>154</v>
      </c>
    </row>
    <row r="324" spans="1:22" x14ac:dyDescent="0.25">
      <c r="A324" t="s">
        <v>1998</v>
      </c>
      <c r="B324">
        <v>4882</v>
      </c>
      <c r="C324" t="s">
        <v>1268</v>
      </c>
      <c r="D324" t="s">
        <v>565</v>
      </c>
      <c r="E324">
        <v>90</v>
      </c>
      <c r="F324" t="s">
        <v>41</v>
      </c>
      <c r="G324" t="s">
        <v>662</v>
      </c>
      <c r="H324">
        <v>205</v>
      </c>
      <c r="I324" s="1">
        <v>33152</v>
      </c>
      <c r="J324">
        <v>27</v>
      </c>
      <c r="K324" t="s">
        <v>1269</v>
      </c>
      <c r="L324" t="s">
        <v>35</v>
      </c>
      <c r="M324" t="s">
        <v>45</v>
      </c>
      <c r="N324">
        <v>5</v>
      </c>
      <c r="O324" t="s">
        <v>438</v>
      </c>
      <c r="P324" t="s">
        <v>439</v>
      </c>
      <c r="Q324" t="s">
        <v>440</v>
      </c>
      <c r="R324">
        <v>82</v>
      </c>
      <c r="S324">
        <v>24</v>
      </c>
      <c r="T324">
        <v>34</v>
      </c>
      <c r="U324">
        <v>58</v>
      </c>
      <c r="V324">
        <v>129</v>
      </c>
    </row>
    <row r="325" spans="1:22" x14ac:dyDescent="0.25">
      <c r="A325" t="s">
        <v>1998</v>
      </c>
      <c r="B325">
        <v>5573</v>
      </c>
      <c r="C325" t="s">
        <v>1270</v>
      </c>
      <c r="D325" t="s">
        <v>287</v>
      </c>
      <c r="E325">
        <v>28</v>
      </c>
      <c r="F325" t="s">
        <v>82</v>
      </c>
      <c r="G325" t="s">
        <v>654</v>
      </c>
      <c r="H325">
        <v>221</v>
      </c>
      <c r="I325" s="1">
        <v>33712</v>
      </c>
      <c r="J325">
        <v>26</v>
      </c>
      <c r="K325" t="s">
        <v>1271</v>
      </c>
      <c r="L325" t="s">
        <v>44</v>
      </c>
      <c r="M325" t="s">
        <v>45</v>
      </c>
      <c r="N325">
        <v>27</v>
      </c>
      <c r="O325" t="s">
        <v>237</v>
      </c>
      <c r="P325" t="s">
        <v>238</v>
      </c>
      <c r="Q325" t="s">
        <v>239</v>
      </c>
      <c r="R325">
        <v>61</v>
      </c>
      <c r="S325">
        <v>4</v>
      </c>
      <c r="T325">
        <v>6</v>
      </c>
      <c r="U325">
        <v>10</v>
      </c>
      <c r="V325">
        <v>91</v>
      </c>
    </row>
    <row r="326" spans="1:22" x14ac:dyDescent="0.25">
      <c r="A326" t="s">
        <v>1998</v>
      </c>
      <c r="B326">
        <v>4753</v>
      </c>
      <c r="C326" t="s">
        <v>368</v>
      </c>
      <c r="D326" t="s">
        <v>525</v>
      </c>
      <c r="E326">
        <v>31</v>
      </c>
      <c r="F326" t="s">
        <v>90</v>
      </c>
      <c r="G326" t="s">
        <v>650</v>
      </c>
      <c r="H326">
        <v>197</v>
      </c>
      <c r="I326" s="1">
        <v>31573</v>
      </c>
      <c r="J326">
        <v>31</v>
      </c>
      <c r="K326" t="s">
        <v>412</v>
      </c>
      <c r="L326" t="s">
        <v>26</v>
      </c>
      <c r="M326" t="s">
        <v>45</v>
      </c>
      <c r="N326">
        <v>23</v>
      </c>
      <c r="O326" t="s">
        <v>283</v>
      </c>
      <c r="P326" t="s">
        <v>284</v>
      </c>
      <c r="Q326" t="s">
        <v>285</v>
      </c>
      <c r="R326">
        <v>40</v>
      </c>
      <c r="S326">
        <v>0</v>
      </c>
      <c r="T326">
        <v>0</v>
      </c>
      <c r="U326">
        <v>0</v>
      </c>
    </row>
    <row r="327" spans="1:22" x14ac:dyDescent="0.25">
      <c r="A327" t="s">
        <v>1998</v>
      </c>
      <c r="B327">
        <v>4268</v>
      </c>
      <c r="C327" t="s">
        <v>368</v>
      </c>
      <c r="D327" t="s">
        <v>191</v>
      </c>
      <c r="E327">
        <v>6</v>
      </c>
      <c r="F327" t="s">
        <v>82</v>
      </c>
      <c r="G327" t="s">
        <v>654</v>
      </c>
      <c r="H327">
        <v>225</v>
      </c>
      <c r="I327" s="1">
        <v>32223</v>
      </c>
      <c r="J327">
        <v>30</v>
      </c>
      <c r="K327" t="s">
        <v>1096</v>
      </c>
      <c r="L327" t="s">
        <v>44</v>
      </c>
      <c r="M327" t="s">
        <v>45</v>
      </c>
      <c r="N327">
        <v>22</v>
      </c>
      <c r="O327" t="s">
        <v>61</v>
      </c>
      <c r="P327" t="s">
        <v>62</v>
      </c>
      <c r="Q327" t="s">
        <v>63</v>
      </c>
      <c r="R327">
        <v>46</v>
      </c>
      <c r="S327">
        <v>2</v>
      </c>
      <c r="T327">
        <v>15</v>
      </c>
      <c r="U327">
        <v>17</v>
      </c>
      <c r="V327">
        <v>96</v>
      </c>
    </row>
    <row r="328" spans="1:22" x14ac:dyDescent="0.25">
      <c r="A328" t="s">
        <v>1998</v>
      </c>
      <c r="B328">
        <v>4254</v>
      </c>
      <c r="C328" t="s">
        <v>368</v>
      </c>
      <c r="D328" t="s">
        <v>825</v>
      </c>
      <c r="E328">
        <v>7</v>
      </c>
      <c r="F328" t="s">
        <v>82</v>
      </c>
      <c r="G328" t="s">
        <v>662</v>
      </c>
      <c r="H328">
        <v>227</v>
      </c>
      <c r="I328" s="1">
        <v>31790</v>
      </c>
      <c r="J328">
        <v>31</v>
      </c>
      <c r="K328" t="s">
        <v>419</v>
      </c>
      <c r="L328" t="s">
        <v>44</v>
      </c>
      <c r="M328" t="s">
        <v>45</v>
      </c>
      <c r="N328">
        <v>19</v>
      </c>
      <c r="O328" t="s">
        <v>77</v>
      </c>
      <c r="P328" t="s">
        <v>78</v>
      </c>
      <c r="Q328" t="s">
        <v>79</v>
      </c>
      <c r="R328">
        <v>82</v>
      </c>
      <c r="S328">
        <v>5</v>
      </c>
      <c r="T328">
        <v>18</v>
      </c>
      <c r="U328">
        <v>23</v>
      </c>
      <c r="V328">
        <v>116</v>
      </c>
    </row>
    <row r="329" spans="1:22" x14ac:dyDescent="0.25">
      <c r="A329" t="s">
        <v>1998</v>
      </c>
      <c r="B329">
        <v>3637</v>
      </c>
      <c r="C329" t="s">
        <v>1272</v>
      </c>
      <c r="D329" t="s">
        <v>1273</v>
      </c>
      <c r="E329">
        <v>36</v>
      </c>
      <c r="F329" t="s">
        <v>23</v>
      </c>
      <c r="G329" t="s">
        <v>645</v>
      </c>
      <c r="H329">
        <v>191</v>
      </c>
      <c r="I329" s="1">
        <v>30406</v>
      </c>
      <c r="J329">
        <v>35</v>
      </c>
      <c r="K329" t="s">
        <v>1274</v>
      </c>
      <c r="L329" t="s">
        <v>53</v>
      </c>
      <c r="M329" t="s">
        <v>45</v>
      </c>
      <c r="N329">
        <v>4</v>
      </c>
      <c r="O329" t="s">
        <v>314</v>
      </c>
      <c r="P329" t="s">
        <v>315</v>
      </c>
      <c r="Q329" t="s">
        <v>316</v>
      </c>
      <c r="R329">
        <v>70</v>
      </c>
      <c r="S329">
        <v>11</v>
      </c>
      <c r="T329">
        <v>17</v>
      </c>
      <c r="U329">
        <v>28</v>
      </c>
      <c r="V329">
        <v>118</v>
      </c>
    </row>
    <row r="330" spans="1:22" x14ac:dyDescent="0.25">
      <c r="A330" t="s">
        <v>1998</v>
      </c>
      <c r="B330">
        <v>5472</v>
      </c>
      <c r="C330" t="s">
        <v>1275</v>
      </c>
      <c r="D330" t="s">
        <v>1276</v>
      </c>
      <c r="E330">
        <v>23</v>
      </c>
      <c r="F330" t="s">
        <v>82</v>
      </c>
      <c r="G330" t="s">
        <v>650</v>
      </c>
      <c r="H330">
        <v>215</v>
      </c>
      <c r="I330" s="1">
        <v>33470</v>
      </c>
      <c r="J330">
        <v>26</v>
      </c>
      <c r="K330" t="s">
        <v>695</v>
      </c>
      <c r="L330" t="s">
        <v>53</v>
      </c>
      <c r="M330" t="s">
        <v>45</v>
      </c>
      <c r="N330">
        <v>13</v>
      </c>
      <c r="O330" t="s">
        <v>228</v>
      </c>
      <c r="P330" t="s">
        <v>229</v>
      </c>
      <c r="Q330" t="s">
        <v>230</v>
      </c>
      <c r="R330">
        <v>41</v>
      </c>
      <c r="S330">
        <v>1</v>
      </c>
      <c r="T330">
        <v>5</v>
      </c>
      <c r="U330">
        <v>6</v>
      </c>
      <c r="V330">
        <v>29</v>
      </c>
    </row>
    <row r="331" spans="1:22" x14ac:dyDescent="0.25">
      <c r="A331" t="s">
        <v>1998</v>
      </c>
      <c r="B331">
        <v>5122</v>
      </c>
      <c r="C331" t="s">
        <v>372</v>
      </c>
      <c r="D331" t="s">
        <v>1071</v>
      </c>
      <c r="E331">
        <v>31</v>
      </c>
      <c r="F331" t="s">
        <v>90</v>
      </c>
      <c r="G331" t="s">
        <v>654</v>
      </c>
      <c r="H331">
        <v>195</v>
      </c>
      <c r="I331" s="1">
        <v>32883</v>
      </c>
      <c r="J331">
        <v>28</v>
      </c>
      <c r="K331" t="s">
        <v>620</v>
      </c>
      <c r="L331" t="s">
        <v>26</v>
      </c>
      <c r="M331" t="s">
        <v>45</v>
      </c>
      <c r="N331">
        <v>26</v>
      </c>
      <c r="O331" t="s">
        <v>335</v>
      </c>
      <c r="P331" t="s">
        <v>336</v>
      </c>
      <c r="Q331" t="s">
        <v>337</v>
      </c>
      <c r="R331">
        <v>65</v>
      </c>
      <c r="S331">
        <v>0</v>
      </c>
      <c r="T331">
        <v>0</v>
      </c>
      <c r="U331">
        <v>0</v>
      </c>
    </row>
    <row r="332" spans="1:22" x14ac:dyDescent="0.25">
      <c r="A332" t="s">
        <v>1998</v>
      </c>
      <c r="B332">
        <v>5243</v>
      </c>
      <c r="C332" t="s">
        <v>372</v>
      </c>
      <c r="D332" t="s">
        <v>312</v>
      </c>
      <c r="E332">
        <v>3</v>
      </c>
      <c r="F332" t="s">
        <v>82</v>
      </c>
      <c r="G332" t="s">
        <v>654</v>
      </c>
      <c r="H332">
        <v>210</v>
      </c>
      <c r="I332" s="1">
        <v>34610</v>
      </c>
      <c r="J332">
        <v>23</v>
      </c>
      <c r="K332" t="s">
        <v>1277</v>
      </c>
      <c r="L332" t="s">
        <v>44</v>
      </c>
      <c r="M332" t="s">
        <v>45</v>
      </c>
      <c r="N332">
        <v>19</v>
      </c>
      <c r="O332" t="s">
        <v>77</v>
      </c>
      <c r="P332" t="s">
        <v>78</v>
      </c>
      <c r="Q332" t="s">
        <v>79</v>
      </c>
      <c r="R332">
        <v>75</v>
      </c>
      <c r="S332">
        <v>12</v>
      </c>
      <c r="T332">
        <v>30</v>
      </c>
      <c r="U332">
        <v>42</v>
      </c>
      <c r="V332">
        <v>152</v>
      </c>
    </row>
    <row r="333" spans="1:22" x14ac:dyDescent="0.25">
      <c r="A333" t="s">
        <v>1998</v>
      </c>
      <c r="B333">
        <v>5468</v>
      </c>
      <c r="C333" t="s">
        <v>1278</v>
      </c>
      <c r="D333" t="s">
        <v>65</v>
      </c>
      <c r="E333">
        <v>86</v>
      </c>
      <c r="F333" t="s">
        <v>41</v>
      </c>
      <c r="G333" t="s">
        <v>662</v>
      </c>
      <c r="H333">
        <v>197</v>
      </c>
      <c r="I333" s="1">
        <v>33067</v>
      </c>
      <c r="J333">
        <v>27</v>
      </c>
      <c r="K333" t="s">
        <v>189</v>
      </c>
      <c r="L333" t="s">
        <v>26</v>
      </c>
      <c r="M333" t="s">
        <v>45</v>
      </c>
      <c r="N333">
        <v>30</v>
      </c>
      <c r="O333" t="s">
        <v>219</v>
      </c>
      <c r="P333" t="s">
        <v>220</v>
      </c>
      <c r="Q333" t="s">
        <v>221</v>
      </c>
      <c r="R333">
        <v>54</v>
      </c>
      <c r="S333">
        <v>4</v>
      </c>
      <c r="T333">
        <v>8</v>
      </c>
      <c r="U333">
        <v>12</v>
      </c>
      <c r="V333">
        <v>75</v>
      </c>
    </row>
    <row r="334" spans="1:22" x14ac:dyDescent="0.25">
      <c r="A334" t="s">
        <v>1998</v>
      </c>
      <c r="B334">
        <v>4893</v>
      </c>
      <c r="C334" t="s">
        <v>1279</v>
      </c>
      <c r="D334" t="s">
        <v>934</v>
      </c>
      <c r="E334">
        <v>16</v>
      </c>
      <c r="F334" t="s">
        <v>41</v>
      </c>
      <c r="G334" t="s">
        <v>645</v>
      </c>
      <c r="H334">
        <v>196</v>
      </c>
      <c r="I334" s="1">
        <v>33299</v>
      </c>
      <c r="J334">
        <v>27</v>
      </c>
      <c r="K334" t="s">
        <v>34</v>
      </c>
      <c r="L334" t="s">
        <v>35</v>
      </c>
      <c r="M334" t="s">
        <v>45</v>
      </c>
      <c r="N334">
        <v>7</v>
      </c>
      <c r="O334" t="s">
        <v>85</v>
      </c>
      <c r="P334" t="s">
        <v>86</v>
      </c>
      <c r="Q334" t="s">
        <v>87</v>
      </c>
      <c r="R334">
        <v>38</v>
      </c>
      <c r="S334">
        <v>1</v>
      </c>
      <c r="T334">
        <v>9</v>
      </c>
      <c r="U334">
        <v>10</v>
      </c>
      <c r="V334">
        <v>44</v>
      </c>
    </row>
    <row r="335" spans="1:22" x14ac:dyDescent="0.25">
      <c r="A335" t="s">
        <v>1998</v>
      </c>
      <c r="B335">
        <v>5042</v>
      </c>
      <c r="C335" t="s">
        <v>1280</v>
      </c>
      <c r="D335" t="s">
        <v>1281</v>
      </c>
      <c r="E335">
        <v>59</v>
      </c>
      <c r="F335" t="s">
        <v>82</v>
      </c>
      <c r="G335" t="s">
        <v>662</v>
      </c>
      <c r="H335">
        <v>201</v>
      </c>
      <c r="I335" s="1">
        <v>33025</v>
      </c>
      <c r="J335">
        <v>27</v>
      </c>
      <c r="K335" t="s">
        <v>96</v>
      </c>
      <c r="L335" t="s">
        <v>60</v>
      </c>
      <c r="M335" t="s">
        <v>45</v>
      </c>
      <c r="N335">
        <v>18</v>
      </c>
      <c r="O335" t="s">
        <v>36</v>
      </c>
      <c r="P335" t="s">
        <v>37</v>
      </c>
      <c r="Q335" t="s">
        <v>38</v>
      </c>
      <c r="R335">
        <v>72</v>
      </c>
      <c r="S335">
        <v>12</v>
      </c>
      <c r="T335">
        <v>37</v>
      </c>
      <c r="U335">
        <v>49</v>
      </c>
      <c r="V335">
        <v>218</v>
      </c>
    </row>
    <row r="336" spans="1:22" x14ac:dyDescent="0.25">
      <c r="A336" t="s">
        <v>1998</v>
      </c>
      <c r="B336">
        <v>5311</v>
      </c>
      <c r="C336" t="s">
        <v>1282</v>
      </c>
      <c r="D336" t="s">
        <v>497</v>
      </c>
      <c r="E336">
        <v>13</v>
      </c>
      <c r="F336" t="s">
        <v>51</v>
      </c>
      <c r="G336" t="s">
        <v>641</v>
      </c>
      <c r="H336">
        <v>188</v>
      </c>
      <c r="I336" s="1">
        <v>33966</v>
      </c>
      <c r="J336">
        <v>25</v>
      </c>
      <c r="K336" t="s">
        <v>1283</v>
      </c>
      <c r="L336" t="s">
        <v>332</v>
      </c>
      <c r="M336" t="s">
        <v>45</v>
      </c>
      <c r="N336">
        <v>20</v>
      </c>
      <c r="O336" t="s">
        <v>28</v>
      </c>
      <c r="P336" t="s">
        <v>29</v>
      </c>
      <c r="Q336" t="s">
        <v>30</v>
      </c>
      <c r="R336">
        <v>29</v>
      </c>
      <c r="S336">
        <v>1</v>
      </c>
      <c r="T336">
        <v>0</v>
      </c>
      <c r="U336">
        <v>1</v>
      </c>
      <c r="V336">
        <v>35</v>
      </c>
    </row>
    <row r="337" spans="1:22" x14ac:dyDescent="0.25">
      <c r="A337" t="s">
        <v>1998</v>
      </c>
      <c r="B337">
        <v>4766</v>
      </c>
      <c r="C337" t="s">
        <v>1284</v>
      </c>
      <c r="D337" t="s">
        <v>1285</v>
      </c>
      <c r="E337">
        <v>43</v>
      </c>
      <c r="F337" t="s">
        <v>41</v>
      </c>
      <c r="G337" t="s">
        <v>645</v>
      </c>
      <c r="H337">
        <v>190</v>
      </c>
      <c r="I337" s="1">
        <v>33152</v>
      </c>
      <c r="J337">
        <v>27</v>
      </c>
      <c r="K337" t="s">
        <v>277</v>
      </c>
      <c r="L337" t="s">
        <v>26</v>
      </c>
      <c r="M337" t="s">
        <v>45</v>
      </c>
      <c r="N337">
        <v>12</v>
      </c>
      <c r="O337" t="s">
        <v>168</v>
      </c>
      <c r="P337" t="s">
        <v>169</v>
      </c>
      <c r="Q337" t="s">
        <v>170</v>
      </c>
      <c r="R337">
        <v>82</v>
      </c>
      <c r="S337">
        <v>32</v>
      </c>
      <c r="T337">
        <v>29</v>
      </c>
      <c r="U337">
        <v>61</v>
      </c>
      <c r="V337">
        <v>236</v>
      </c>
    </row>
    <row r="338" spans="1:22" x14ac:dyDescent="0.25">
      <c r="A338" t="s">
        <v>1998</v>
      </c>
      <c r="B338">
        <v>5828</v>
      </c>
      <c r="C338" t="s">
        <v>1286</v>
      </c>
      <c r="D338" t="s">
        <v>596</v>
      </c>
      <c r="E338">
        <v>51</v>
      </c>
      <c r="F338" t="s">
        <v>41</v>
      </c>
      <c r="G338" t="s">
        <v>650</v>
      </c>
      <c r="H338">
        <v>200</v>
      </c>
      <c r="I338" s="1">
        <v>33314</v>
      </c>
      <c r="J338">
        <v>27</v>
      </c>
      <c r="K338" t="s">
        <v>1261</v>
      </c>
      <c r="L338" t="s">
        <v>297</v>
      </c>
      <c r="M338" t="s">
        <v>45</v>
      </c>
      <c r="N338">
        <v>7</v>
      </c>
      <c r="O338" t="s">
        <v>85</v>
      </c>
      <c r="P338" t="s">
        <v>86</v>
      </c>
      <c r="Q338" t="s">
        <v>87</v>
      </c>
      <c r="R338">
        <v>43</v>
      </c>
      <c r="S338">
        <v>2</v>
      </c>
      <c r="T338">
        <v>2</v>
      </c>
      <c r="U338">
        <v>4</v>
      </c>
      <c r="V338">
        <v>38</v>
      </c>
    </row>
    <row r="339" spans="1:22" x14ac:dyDescent="0.25">
      <c r="A339" t="s">
        <v>1998</v>
      </c>
      <c r="B339">
        <v>11693</v>
      </c>
      <c r="C339" t="s">
        <v>1287</v>
      </c>
      <c r="D339" t="s">
        <v>450</v>
      </c>
      <c r="E339">
        <v>50</v>
      </c>
      <c r="F339" t="s">
        <v>23</v>
      </c>
      <c r="G339" t="s">
        <v>641</v>
      </c>
      <c r="H339">
        <v>194</v>
      </c>
      <c r="I339" s="1">
        <v>35289</v>
      </c>
      <c r="J339">
        <v>21</v>
      </c>
      <c r="K339" t="s">
        <v>1288</v>
      </c>
      <c r="L339" t="s">
        <v>297</v>
      </c>
      <c r="M339" t="s">
        <v>27</v>
      </c>
      <c r="N339">
        <v>18</v>
      </c>
      <c r="O339" t="s">
        <v>36</v>
      </c>
      <c r="P339" t="s">
        <v>37</v>
      </c>
      <c r="Q339" t="s">
        <v>38</v>
      </c>
      <c r="R339">
        <v>2</v>
      </c>
      <c r="S339">
        <v>0</v>
      </c>
      <c r="T339">
        <v>0</v>
      </c>
      <c r="U339">
        <v>0</v>
      </c>
      <c r="V339">
        <v>1</v>
      </c>
    </row>
    <row r="340" spans="1:22" x14ac:dyDescent="0.25">
      <c r="A340" t="s">
        <v>1998</v>
      </c>
      <c r="B340">
        <v>4656</v>
      </c>
      <c r="C340" t="s">
        <v>381</v>
      </c>
      <c r="D340" t="s">
        <v>1289</v>
      </c>
      <c r="E340">
        <v>9</v>
      </c>
      <c r="F340" t="s">
        <v>23</v>
      </c>
      <c r="G340" t="s">
        <v>641</v>
      </c>
      <c r="H340">
        <v>212</v>
      </c>
      <c r="I340" s="1">
        <v>33451</v>
      </c>
      <c r="J340">
        <v>26</v>
      </c>
      <c r="K340" t="s">
        <v>799</v>
      </c>
      <c r="L340" t="s">
        <v>26</v>
      </c>
      <c r="M340" t="s">
        <v>45</v>
      </c>
      <c r="N340">
        <v>15</v>
      </c>
      <c r="O340" t="s">
        <v>253</v>
      </c>
      <c r="P340" t="s">
        <v>254</v>
      </c>
      <c r="Q340" t="s">
        <v>255</v>
      </c>
      <c r="R340">
        <v>70</v>
      </c>
      <c r="S340">
        <v>28</v>
      </c>
      <c r="T340">
        <v>15</v>
      </c>
      <c r="U340">
        <v>43</v>
      </c>
      <c r="V340">
        <v>260</v>
      </c>
    </row>
    <row r="341" spans="1:22" x14ac:dyDescent="0.25">
      <c r="A341" t="s">
        <v>1998</v>
      </c>
      <c r="B341">
        <v>5428</v>
      </c>
      <c r="C341" t="s">
        <v>1290</v>
      </c>
      <c r="D341" t="s">
        <v>1291</v>
      </c>
      <c r="E341">
        <v>28</v>
      </c>
      <c r="F341" t="s">
        <v>51</v>
      </c>
      <c r="G341" t="s">
        <v>662</v>
      </c>
      <c r="H341">
        <v>187</v>
      </c>
      <c r="I341" s="1">
        <v>35269</v>
      </c>
      <c r="J341">
        <v>21</v>
      </c>
      <c r="K341" t="s">
        <v>1292</v>
      </c>
      <c r="L341" t="s">
        <v>53</v>
      </c>
      <c r="M341" t="s">
        <v>45</v>
      </c>
      <c r="N341">
        <v>12</v>
      </c>
      <c r="O341" t="s">
        <v>168</v>
      </c>
      <c r="P341" t="s">
        <v>169</v>
      </c>
      <c r="Q341" t="s">
        <v>170</v>
      </c>
      <c r="R341">
        <v>8</v>
      </c>
      <c r="S341">
        <v>1</v>
      </c>
      <c r="T341">
        <v>0</v>
      </c>
      <c r="U341">
        <v>1</v>
      </c>
      <c r="V341">
        <v>11</v>
      </c>
    </row>
    <row r="342" spans="1:22" x14ac:dyDescent="0.25">
      <c r="A342" t="s">
        <v>1998</v>
      </c>
      <c r="B342">
        <v>12347</v>
      </c>
      <c r="C342" t="s">
        <v>1293</v>
      </c>
      <c r="D342" t="s">
        <v>122</v>
      </c>
      <c r="E342">
        <v>32</v>
      </c>
      <c r="F342" t="s">
        <v>82</v>
      </c>
      <c r="G342" t="s">
        <v>645</v>
      </c>
      <c r="H342">
        <v>200</v>
      </c>
      <c r="I342" s="1">
        <v>34596</v>
      </c>
      <c r="J342">
        <v>23</v>
      </c>
      <c r="K342" t="s">
        <v>1294</v>
      </c>
      <c r="L342" t="s">
        <v>44</v>
      </c>
      <c r="M342" t="s">
        <v>27</v>
      </c>
      <c r="N342">
        <v>7</v>
      </c>
      <c r="O342" t="s">
        <v>85</v>
      </c>
      <c r="P342" t="s">
        <v>86</v>
      </c>
      <c r="Q342" t="s">
        <v>87</v>
      </c>
      <c r="R342">
        <v>5</v>
      </c>
      <c r="S342">
        <v>0</v>
      </c>
      <c r="T342">
        <v>0</v>
      </c>
      <c r="U342">
        <v>0</v>
      </c>
      <c r="V342">
        <v>4</v>
      </c>
    </row>
    <row r="343" spans="1:22" x14ac:dyDescent="0.25">
      <c r="A343" t="s">
        <v>1998</v>
      </c>
      <c r="B343">
        <v>4660</v>
      </c>
      <c r="C343" t="s">
        <v>1295</v>
      </c>
      <c r="D343" t="s">
        <v>191</v>
      </c>
      <c r="E343">
        <v>65</v>
      </c>
      <c r="F343" t="s">
        <v>82</v>
      </c>
      <c r="G343" t="s">
        <v>645</v>
      </c>
      <c r="H343">
        <v>191</v>
      </c>
      <c r="I343" s="1">
        <v>33024</v>
      </c>
      <c r="J343">
        <v>27</v>
      </c>
      <c r="K343" t="s">
        <v>1296</v>
      </c>
      <c r="L343" t="s">
        <v>35</v>
      </c>
      <c r="M343" t="s">
        <v>45</v>
      </c>
      <c r="N343">
        <v>13</v>
      </c>
      <c r="O343" t="s">
        <v>228</v>
      </c>
      <c r="P343" t="s">
        <v>229</v>
      </c>
      <c r="Q343" t="s">
        <v>230</v>
      </c>
      <c r="R343">
        <v>77</v>
      </c>
      <c r="S343">
        <v>17</v>
      </c>
      <c r="T343">
        <v>54</v>
      </c>
      <c r="U343">
        <v>71</v>
      </c>
      <c r="V343">
        <v>218</v>
      </c>
    </row>
    <row r="344" spans="1:22" x14ac:dyDescent="0.25">
      <c r="A344" t="s">
        <v>1998</v>
      </c>
      <c r="B344">
        <v>5497</v>
      </c>
      <c r="C344" t="s">
        <v>1295</v>
      </c>
      <c r="D344" t="s">
        <v>1297</v>
      </c>
      <c r="E344">
        <v>68</v>
      </c>
      <c r="F344" t="s">
        <v>41</v>
      </c>
      <c r="G344" t="s">
        <v>645</v>
      </c>
      <c r="H344">
        <v>180</v>
      </c>
      <c r="I344" s="1">
        <v>33072</v>
      </c>
      <c r="J344">
        <v>27</v>
      </c>
      <c r="K344" t="s">
        <v>1298</v>
      </c>
      <c r="L344" t="s">
        <v>35</v>
      </c>
      <c r="M344" t="s">
        <v>45</v>
      </c>
      <c r="N344">
        <v>26</v>
      </c>
      <c r="O344" t="s">
        <v>335</v>
      </c>
      <c r="P344" t="s">
        <v>336</v>
      </c>
      <c r="Q344" t="s">
        <v>337</v>
      </c>
      <c r="R344">
        <v>67</v>
      </c>
      <c r="S344">
        <v>11</v>
      </c>
      <c r="T344">
        <v>11</v>
      </c>
      <c r="U344">
        <v>22</v>
      </c>
      <c r="V344">
        <v>73</v>
      </c>
    </row>
    <row r="345" spans="1:22" x14ac:dyDescent="0.25">
      <c r="A345" t="s">
        <v>1998</v>
      </c>
      <c r="B345">
        <v>5459</v>
      </c>
      <c r="C345" t="s">
        <v>1295</v>
      </c>
      <c r="D345" t="s">
        <v>842</v>
      </c>
      <c r="E345">
        <v>25</v>
      </c>
      <c r="F345" t="s">
        <v>41</v>
      </c>
      <c r="G345" t="s">
        <v>662</v>
      </c>
      <c r="H345">
        <v>189</v>
      </c>
      <c r="I345" s="1">
        <v>33977</v>
      </c>
      <c r="J345">
        <v>25</v>
      </c>
      <c r="K345" t="s">
        <v>1299</v>
      </c>
      <c r="L345" t="s">
        <v>35</v>
      </c>
      <c r="M345" t="s">
        <v>45</v>
      </c>
      <c r="N345">
        <v>19</v>
      </c>
      <c r="O345" t="s">
        <v>77</v>
      </c>
      <c r="P345" t="s">
        <v>78</v>
      </c>
      <c r="Q345" t="s">
        <v>79</v>
      </c>
      <c r="R345">
        <v>81</v>
      </c>
      <c r="S345">
        <v>6</v>
      </c>
      <c r="T345">
        <v>19</v>
      </c>
      <c r="U345">
        <v>25</v>
      </c>
      <c r="V345">
        <v>96</v>
      </c>
    </row>
    <row r="346" spans="1:22" x14ac:dyDescent="0.25">
      <c r="A346" t="s">
        <v>1998</v>
      </c>
      <c r="B346">
        <v>10171</v>
      </c>
      <c r="C346" t="s">
        <v>1300</v>
      </c>
      <c r="D346" t="s">
        <v>1301</v>
      </c>
      <c r="E346">
        <v>86</v>
      </c>
      <c r="F346" t="s">
        <v>51</v>
      </c>
      <c r="G346" t="s">
        <v>645</v>
      </c>
      <c r="H346">
        <v>185</v>
      </c>
      <c r="I346" s="1">
        <v>35011</v>
      </c>
      <c r="J346">
        <v>22</v>
      </c>
      <c r="K346" t="s">
        <v>1302</v>
      </c>
      <c r="L346" t="s">
        <v>356</v>
      </c>
      <c r="M346" t="s">
        <v>27</v>
      </c>
      <c r="N346">
        <v>29</v>
      </c>
      <c r="O346" t="s">
        <v>181</v>
      </c>
      <c r="P346" t="s">
        <v>182</v>
      </c>
      <c r="Q346" t="s">
        <v>183</v>
      </c>
      <c r="R346">
        <v>53</v>
      </c>
      <c r="S346">
        <v>5</v>
      </c>
      <c r="T346">
        <v>10</v>
      </c>
      <c r="U346">
        <v>15</v>
      </c>
      <c r="V346">
        <v>77</v>
      </c>
    </row>
    <row r="347" spans="1:22" x14ac:dyDescent="0.25">
      <c r="A347" t="s">
        <v>1998</v>
      </c>
      <c r="B347">
        <v>5039</v>
      </c>
      <c r="C347" t="s">
        <v>1303</v>
      </c>
      <c r="D347" t="s">
        <v>1304</v>
      </c>
      <c r="E347">
        <v>44</v>
      </c>
      <c r="F347" t="s">
        <v>51</v>
      </c>
      <c r="G347" t="s">
        <v>650</v>
      </c>
      <c r="H347">
        <v>209</v>
      </c>
      <c r="I347" s="1">
        <v>33262</v>
      </c>
      <c r="J347">
        <v>27</v>
      </c>
      <c r="K347" t="s">
        <v>709</v>
      </c>
      <c r="L347" t="s">
        <v>26</v>
      </c>
      <c r="M347" t="s">
        <v>45</v>
      </c>
      <c r="N347">
        <v>24</v>
      </c>
      <c r="O347" t="s">
        <v>142</v>
      </c>
      <c r="P347" t="s">
        <v>143</v>
      </c>
      <c r="Q347" t="s">
        <v>144</v>
      </c>
      <c r="R347">
        <v>79</v>
      </c>
      <c r="S347">
        <v>7</v>
      </c>
      <c r="T347">
        <v>17</v>
      </c>
      <c r="U347">
        <v>24</v>
      </c>
      <c r="V347">
        <v>110</v>
      </c>
    </row>
    <row r="348" spans="1:22" x14ac:dyDescent="0.25">
      <c r="A348" t="s">
        <v>1998</v>
      </c>
      <c r="B348">
        <v>5021</v>
      </c>
      <c r="C348" t="s">
        <v>1305</v>
      </c>
      <c r="D348" t="s">
        <v>1306</v>
      </c>
      <c r="E348">
        <v>38</v>
      </c>
      <c r="F348" t="s">
        <v>41</v>
      </c>
      <c r="G348" t="s">
        <v>645</v>
      </c>
      <c r="H348">
        <v>200</v>
      </c>
      <c r="I348" s="1">
        <v>29718</v>
      </c>
      <c r="J348">
        <v>36</v>
      </c>
      <c r="K348" t="s">
        <v>620</v>
      </c>
      <c r="L348" t="s">
        <v>26</v>
      </c>
      <c r="M348" t="s">
        <v>45</v>
      </c>
      <c r="N348">
        <v>8</v>
      </c>
      <c r="O348" t="s">
        <v>106</v>
      </c>
      <c r="P348" t="s">
        <v>107</v>
      </c>
      <c r="Q348" t="s">
        <v>108</v>
      </c>
      <c r="R348">
        <v>2</v>
      </c>
      <c r="S348">
        <v>0</v>
      </c>
      <c r="T348">
        <v>0</v>
      </c>
      <c r="U348">
        <v>0</v>
      </c>
      <c r="V348">
        <v>3</v>
      </c>
    </row>
    <row r="349" spans="1:22" x14ac:dyDescent="0.25">
      <c r="A349" t="s">
        <v>1998</v>
      </c>
      <c r="B349">
        <v>3715</v>
      </c>
      <c r="C349" t="s">
        <v>1307</v>
      </c>
      <c r="D349" t="s">
        <v>1308</v>
      </c>
      <c r="E349">
        <v>2</v>
      </c>
      <c r="F349" t="s">
        <v>82</v>
      </c>
      <c r="G349" t="s">
        <v>662</v>
      </c>
      <c r="H349">
        <v>192</v>
      </c>
      <c r="I349" s="1">
        <v>30513</v>
      </c>
      <c r="J349">
        <v>34</v>
      </c>
      <c r="K349" t="s">
        <v>233</v>
      </c>
      <c r="L349" t="s">
        <v>26</v>
      </c>
      <c r="M349" t="s">
        <v>45</v>
      </c>
      <c r="N349">
        <v>20</v>
      </c>
      <c r="O349" t="s">
        <v>28</v>
      </c>
      <c r="P349" t="s">
        <v>29</v>
      </c>
      <c r="Q349" t="s">
        <v>30</v>
      </c>
      <c r="R349">
        <v>80</v>
      </c>
      <c r="S349">
        <v>6</v>
      </c>
      <c r="T349">
        <v>47</v>
      </c>
      <c r="U349">
        <v>53</v>
      </c>
      <c r="V349">
        <v>183</v>
      </c>
    </row>
    <row r="350" spans="1:22" x14ac:dyDescent="0.25">
      <c r="A350" t="s">
        <v>1998</v>
      </c>
      <c r="B350">
        <v>930</v>
      </c>
      <c r="C350" t="s">
        <v>1309</v>
      </c>
      <c r="D350" t="s">
        <v>593</v>
      </c>
      <c r="E350">
        <v>22</v>
      </c>
      <c r="F350" t="s">
        <v>41</v>
      </c>
      <c r="G350" t="s">
        <v>645</v>
      </c>
      <c r="H350">
        <v>190</v>
      </c>
      <c r="I350" s="1">
        <v>29535</v>
      </c>
      <c r="J350">
        <v>37</v>
      </c>
      <c r="K350" t="s">
        <v>158</v>
      </c>
      <c r="L350" t="s">
        <v>26</v>
      </c>
      <c r="M350" t="s">
        <v>45</v>
      </c>
      <c r="N350">
        <v>13</v>
      </c>
      <c r="O350" t="s">
        <v>228</v>
      </c>
      <c r="P350" t="s">
        <v>229</v>
      </c>
      <c r="Q350" t="s">
        <v>230</v>
      </c>
      <c r="R350">
        <v>82</v>
      </c>
      <c r="S350">
        <v>5</v>
      </c>
      <c r="T350">
        <v>7</v>
      </c>
      <c r="U350">
        <v>12</v>
      </c>
      <c r="V350">
        <v>86</v>
      </c>
    </row>
    <row r="351" spans="1:22" x14ac:dyDescent="0.25">
      <c r="A351" t="s">
        <v>1998</v>
      </c>
      <c r="B351">
        <v>11731</v>
      </c>
      <c r="C351" t="s">
        <v>1310</v>
      </c>
      <c r="D351" t="s">
        <v>1311</v>
      </c>
      <c r="E351">
        <v>39</v>
      </c>
      <c r="F351" t="s">
        <v>23</v>
      </c>
      <c r="G351" t="s">
        <v>641</v>
      </c>
      <c r="H351">
        <v>195</v>
      </c>
      <c r="I351" s="1">
        <v>35320</v>
      </c>
      <c r="J351">
        <v>21</v>
      </c>
      <c r="K351" t="s">
        <v>1312</v>
      </c>
      <c r="L351" t="s">
        <v>35</v>
      </c>
      <c r="M351" t="s">
        <v>27</v>
      </c>
      <c r="N351">
        <v>28</v>
      </c>
      <c r="O351" t="s">
        <v>665</v>
      </c>
      <c r="P351" t="s">
        <v>666</v>
      </c>
      <c r="Q351" t="s">
        <v>667</v>
      </c>
      <c r="R351">
        <v>25</v>
      </c>
      <c r="S351">
        <v>2</v>
      </c>
      <c r="T351">
        <v>4</v>
      </c>
      <c r="U351">
        <v>6</v>
      </c>
      <c r="V351">
        <v>32</v>
      </c>
    </row>
    <row r="352" spans="1:22" x14ac:dyDescent="0.25">
      <c r="A352" t="s">
        <v>1998</v>
      </c>
      <c r="B352">
        <v>10073</v>
      </c>
      <c r="C352" t="s">
        <v>1313</v>
      </c>
      <c r="D352" t="s">
        <v>1314</v>
      </c>
      <c r="E352">
        <v>6</v>
      </c>
      <c r="F352" t="s">
        <v>82</v>
      </c>
      <c r="G352" t="s">
        <v>645</v>
      </c>
      <c r="H352">
        <v>194</v>
      </c>
      <c r="I352" s="1">
        <v>33123</v>
      </c>
      <c r="J352">
        <v>27</v>
      </c>
      <c r="K352" t="s">
        <v>1315</v>
      </c>
      <c r="L352" t="s">
        <v>356</v>
      </c>
      <c r="M352" t="s">
        <v>27</v>
      </c>
      <c r="N352">
        <v>20</v>
      </c>
      <c r="O352" t="s">
        <v>28</v>
      </c>
      <c r="P352" t="s">
        <v>29</v>
      </c>
      <c r="Q352" t="s">
        <v>30</v>
      </c>
      <c r="R352">
        <v>50</v>
      </c>
      <c r="S352">
        <v>2</v>
      </c>
      <c r="T352">
        <v>6</v>
      </c>
      <c r="U352">
        <v>8</v>
      </c>
      <c r="V352">
        <v>67</v>
      </c>
    </row>
    <row r="353" spans="1:22" x14ac:dyDescent="0.25">
      <c r="A353" t="s">
        <v>1998</v>
      </c>
      <c r="B353">
        <v>11738</v>
      </c>
      <c r="C353" t="s">
        <v>1316</v>
      </c>
      <c r="D353" t="s">
        <v>492</v>
      </c>
      <c r="E353">
        <v>58</v>
      </c>
      <c r="F353" t="s">
        <v>23</v>
      </c>
      <c r="G353" t="s">
        <v>641</v>
      </c>
      <c r="H353">
        <v>200</v>
      </c>
      <c r="I353" s="1">
        <v>34345</v>
      </c>
      <c r="J353">
        <v>24</v>
      </c>
      <c r="K353" t="s">
        <v>1317</v>
      </c>
      <c r="L353" t="s">
        <v>44</v>
      </c>
      <c r="M353" t="s">
        <v>27</v>
      </c>
      <c r="N353">
        <v>29</v>
      </c>
      <c r="O353" t="s">
        <v>181</v>
      </c>
      <c r="P353" t="s">
        <v>182</v>
      </c>
      <c r="Q353" t="s">
        <v>183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1998</v>
      </c>
      <c r="B354">
        <v>5846</v>
      </c>
      <c r="C354" t="s">
        <v>1318</v>
      </c>
      <c r="D354" t="s">
        <v>1107</v>
      </c>
      <c r="E354">
        <v>67</v>
      </c>
      <c r="F354" t="s">
        <v>41</v>
      </c>
      <c r="G354" t="s">
        <v>645</v>
      </c>
      <c r="H354">
        <v>185</v>
      </c>
      <c r="I354" s="1">
        <v>33809</v>
      </c>
      <c r="J354">
        <v>25</v>
      </c>
      <c r="K354" t="s">
        <v>1319</v>
      </c>
      <c r="L354" t="s">
        <v>44</v>
      </c>
      <c r="M354" t="s">
        <v>45</v>
      </c>
      <c r="N354">
        <v>20</v>
      </c>
      <c r="O354" t="s">
        <v>28</v>
      </c>
      <c r="P354" t="s">
        <v>29</v>
      </c>
      <c r="Q354" t="s">
        <v>30</v>
      </c>
      <c r="R354">
        <v>47</v>
      </c>
      <c r="S354">
        <v>6</v>
      </c>
      <c r="T354">
        <v>10</v>
      </c>
      <c r="U354">
        <v>16</v>
      </c>
      <c r="V354">
        <v>60</v>
      </c>
    </row>
    <row r="355" spans="1:22" x14ac:dyDescent="0.25">
      <c r="A355" t="s">
        <v>1998</v>
      </c>
      <c r="B355">
        <v>787</v>
      </c>
      <c r="C355" t="s">
        <v>1320</v>
      </c>
      <c r="D355" t="s">
        <v>151</v>
      </c>
      <c r="E355">
        <v>17</v>
      </c>
      <c r="F355" t="s">
        <v>41</v>
      </c>
      <c r="G355" t="s">
        <v>641</v>
      </c>
      <c r="H355">
        <v>202</v>
      </c>
      <c r="I355" s="1">
        <v>30925</v>
      </c>
      <c r="J355">
        <v>33</v>
      </c>
      <c r="K355" t="s">
        <v>401</v>
      </c>
      <c r="L355" t="s">
        <v>44</v>
      </c>
      <c r="M355" t="s">
        <v>45</v>
      </c>
      <c r="N355">
        <v>29</v>
      </c>
      <c r="O355" t="s">
        <v>181</v>
      </c>
      <c r="P355" t="s">
        <v>182</v>
      </c>
      <c r="Q355" t="s">
        <v>183</v>
      </c>
      <c r="R355">
        <v>82</v>
      </c>
      <c r="S355">
        <v>22</v>
      </c>
      <c r="T355">
        <v>36</v>
      </c>
      <c r="U355">
        <v>58</v>
      </c>
      <c r="V355">
        <v>186</v>
      </c>
    </row>
    <row r="356" spans="1:22" x14ac:dyDescent="0.25">
      <c r="A356" t="s">
        <v>1998</v>
      </c>
      <c r="B356">
        <v>4008</v>
      </c>
      <c r="C356" t="s">
        <v>1321</v>
      </c>
      <c r="D356" t="s">
        <v>1322</v>
      </c>
      <c r="E356">
        <v>81</v>
      </c>
      <c r="F356" t="s">
        <v>51</v>
      </c>
      <c r="G356" t="s">
        <v>645</v>
      </c>
      <c r="H356">
        <v>202</v>
      </c>
      <c r="I356" s="1">
        <v>32052</v>
      </c>
      <c r="J356">
        <v>30</v>
      </c>
      <c r="K356" t="s">
        <v>1323</v>
      </c>
      <c r="L356" t="s">
        <v>44</v>
      </c>
      <c r="M356" t="s">
        <v>45</v>
      </c>
      <c r="N356">
        <v>10</v>
      </c>
      <c r="O356" t="s">
        <v>67</v>
      </c>
      <c r="P356" t="s">
        <v>68</v>
      </c>
      <c r="Q356" t="s">
        <v>69</v>
      </c>
      <c r="R356">
        <v>82</v>
      </c>
      <c r="S356">
        <v>23</v>
      </c>
      <c r="T356">
        <v>47</v>
      </c>
      <c r="U356">
        <v>70</v>
      </c>
      <c r="V356">
        <v>229</v>
      </c>
    </row>
    <row r="357" spans="1:22" x14ac:dyDescent="0.25">
      <c r="A357" t="s">
        <v>1998</v>
      </c>
      <c r="B357">
        <v>5875</v>
      </c>
      <c r="C357" t="s">
        <v>1324</v>
      </c>
      <c r="D357" t="s">
        <v>1325</v>
      </c>
      <c r="E357">
        <v>54</v>
      </c>
      <c r="F357" t="s">
        <v>23</v>
      </c>
      <c r="G357" t="s">
        <v>654</v>
      </c>
      <c r="H357">
        <v>214</v>
      </c>
      <c r="I357" s="1">
        <v>34559</v>
      </c>
      <c r="J357">
        <v>23</v>
      </c>
      <c r="K357" t="s">
        <v>1166</v>
      </c>
      <c r="L357" t="s">
        <v>26</v>
      </c>
      <c r="M357" t="s">
        <v>45</v>
      </c>
      <c r="N357">
        <v>24</v>
      </c>
      <c r="O357" t="s">
        <v>142</v>
      </c>
      <c r="P357" t="s">
        <v>143</v>
      </c>
      <c r="Q357" t="s">
        <v>144</v>
      </c>
      <c r="R357">
        <v>10</v>
      </c>
      <c r="S357">
        <v>1</v>
      </c>
      <c r="T357">
        <v>0</v>
      </c>
      <c r="U357">
        <v>1</v>
      </c>
      <c r="V357">
        <v>10</v>
      </c>
    </row>
    <row r="358" spans="1:22" x14ac:dyDescent="0.25">
      <c r="A358" t="s">
        <v>1998</v>
      </c>
      <c r="B358">
        <v>5165</v>
      </c>
      <c r="C358" t="s">
        <v>1326</v>
      </c>
      <c r="D358" t="s">
        <v>116</v>
      </c>
      <c r="E358">
        <v>17</v>
      </c>
      <c r="F358" t="s">
        <v>41</v>
      </c>
      <c r="G358" t="s">
        <v>662</v>
      </c>
      <c r="H358">
        <v>196</v>
      </c>
      <c r="I358" s="1">
        <v>32765</v>
      </c>
      <c r="J358">
        <v>28</v>
      </c>
      <c r="K358" t="s">
        <v>430</v>
      </c>
      <c r="L358" t="s">
        <v>26</v>
      </c>
      <c r="M358" t="s">
        <v>45</v>
      </c>
      <c r="N358">
        <v>1</v>
      </c>
      <c r="O358" t="s">
        <v>124</v>
      </c>
      <c r="P358" t="s">
        <v>125</v>
      </c>
      <c r="Q358" t="s">
        <v>126</v>
      </c>
      <c r="R358">
        <v>81</v>
      </c>
      <c r="S358">
        <v>19</v>
      </c>
      <c r="T358">
        <v>17</v>
      </c>
      <c r="U358">
        <v>36</v>
      </c>
      <c r="V358">
        <v>177</v>
      </c>
    </row>
    <row r="359" spans="1:22" x14ac:dyDescent="0.25">
      <c r="A359" t="s">
        <v>1998</v>
      </c>
      <c r="B359">
        <v>4665</v>
      </c>
      <c r="C359" t="s">
        <v>1327</v>
      </c>
      <c r="D359" t="s">
        <v>1328</v>
      </c>
      <c r="E359">
        <v>46</v>
      </c>
      <c r="F359" t="s">
        <v>82</v>
      </c>
      <c r="G359" t="s">
        <v>650</v>
      </c>
      <c r="H359">
        <v>199</v>
      </c>
      <c r="I359" s="1">
        <v>31818</v>
      </c>
      <c r="J359">
        <v>31</v>
      </c>
      <c r="K359" t="s">
        <v>1329</v>
      </c>
      <c r="L359" t="s">
        <v>356</v>
      </c>
      <c r="M359" t="s">
        <v>45</v>
      </c>
      <c r="N359">
        <v>4</v>
      </c>
      <c r="O359" t="s">
        <v>314</v>
      </c>
      <c r="P359" t="s">
        <v>315</v>
      </c>
      <c r="Q359" t="s">
        <v>316</v>
      </c>
      <c r="R359">
        <v>39</v>
      </c>
      <c r="S359">
        <v>0</v>
      </c>
      <c r="T359">
        <v>4</v>
      </c>
      <c r="U359">
        <v>4</v>
      </c>
      <c r="V359">
        <v>41</v>
      </c>
    </row>
    <row r="360" spans="1:22" x14ac:dyDescent="0.25">
      <c r="A360" t="s">
        <v>1998</v>
      </c>
      <c r="B360">
        <v>4913</v>
      </c>
      <c r="C360" t="s">
        <v>1330</v>
      </c>
      <c r="D360" t="s">
        <v>1331</v>
      </c>
      <c r="E360">
        <v>21</v>
      </c>
      <c r="F360" t="s">
        <v>23</v>
      </c>
      <c r="G360" t="s">
        <v>654</v>
      </c>
      <c r="H360">
        <v>229</v>
      </c>
      <c r="I360" s="1">
        <v>32694</v>
      </c>
      <c r="J360">
        <v>28</v>
      </c>
      <c r="K360" t="s">
        <v>878</v>
      </c>
      <c r="L360" t="s">
        <v>26</v>
      </c>
      <c r="M360" t="s">
        <v>45</v>
      </c>
      <c r="N360">
        <v>14</v>
      </c>
      <c r="O360" t="s">
        <v>136</v>
      </c>
      <c r="P360" t="s">
        <v>137</v>
      </c>
      <c r="Q360" t="s">
        <v>138</v>
      </c>
      <c r="R360">
        <v>80</v>
      </c>
      <c r="S360">
        <v>9</v>
      </c>
      <c r="T360">
        <v>7</v>
      </c>
      <c r="U360">
        <v>16</v>
      </c>
      <c r="V360">
        <v>110</v>
      </c>
    </row>
    <row r="361" spans="1:22" x14ac:dyDescent="0.25">
      <c r="A361" t="s">
        <v>1998</v>
      </c>
      <c r="B361">
        <v>5180</v>
      </c>
      <c r="C361" t="s">
        <v>1332</v>
      </c>
      <c r="D361" t="s">
        <v>1307</v>
      </c>
      <c r="E361">
        <v>1</v>
      </c>
      <c r="F361" t="s">
        <v>90</v>
      </c>
      <c r="G361" t="s">
        <v>650</v>
      </c>
      <c r="H361">
        <v>195</v>
      </c>
      <c r="I361" s="1">
        <v>32693</v>
      </c>
      <c r="J361">
        <v>28</v>
      </c>
      <c r="K361" t="s">
        <v>1333</v>
      </c>
      <c r="L361" t="s">
        <v>44</v>
      </c>
      <c r="M361" t="s">
        <v>45</v>
      </c>
      <c r="N361">
        <v>7</v>
      </c>
      <c r="O361" t="s">
        <v>85</v>
      </c>
      <c r="P361" t="s">
        <v>86</v>
      </c>
      <c r="Q361" t="s">
        <v>87</v>
      </c>
      <c r="R361">
        <v>26</v>
      </c>
      <c r="S361">
        <v>0</v>
      </c>
      <c r="T361">
        <v>1</v>
      </c>
      <c r="U361">
        <v>1</v>
      </c>
    </row>
    <row r="362" spans="1:22" x14ac:dyDescent="0.25">
      <c r="A362" t="s">
        <v>1998</v>
      </c>
      <c r="B362">
        <v>5001</v>
      </c>
      <c r="C362" t="s">
        <v>1334</v>
      </c>
      <c r="D362" t="s">
        <v>1335</v>
      </c>
      <c r="E362">
        <v>77</v>
      </c>
      <c r="F362" t="s">
        <v>82</v>
      </c>
      <c r="G362" t="s">
        <v>650</v>
      </c>
      <c r="H362">
        <v>215</v>
      </c>
      <c r="I362" s="1">
        <v>34170</v>
      </c>
      <c r="J362">
        <v>24</v>
      </c>
      <c r="K362" t="s">
        <v>789</v>
      </c>
      <c r="L362" t="s">
        <v>35</v>
      </c>
      <c r="M362" t="s">
        <v>45</v>
      </c>
      <c r="N362">
        <v>24</v>
      </c>
      <c r="O362" t="s">
        <v>142</v>
      </c>
      <c r="P362" t="s">
        <v>143</v>
      </c>
      <c r="Q362" t="s">
        <v>144</v>
      </c>
      <c r="R362">
        <v>82</v>
      </c>
      <c r="S362">
        <v>12</v>
      </c>
      <c r="T362">
        <v>26</v>
      </c>
      <c r="U362">
        <v>38</v>
      </c>
      <c r="V362">
        <v>201</v>
      </c>
    </row>
    <row r="363" spans="1:22" x14ac:dyDescent="0.25">
      <c r="A363" t="s">
        <v>1998</v>
      </c>
      <c r="B363">
        <v>3804</v>
      </c>
      <c r="C363" t="s">
        <v>1336</v>
      </c>
      <c r="D363" t="s">
        <v>271</v>
      </c>
      <c r="E363">
        <v>8</v>
      </c>
      <c r="F363" t="s">
        <v>82</v>
      </c>
      <c r="G363" t="s">
        <v>662</v>
      </c>
      <c r="H363">
        <v>206</v>
      </c>
      <c r="I363" s="1">
        <v>31029</v>
      </c>
      <c r="J363">
        <v>33</v>
      </c>
      <c r="K363" t="s">
        <v>1224</v>
      </c>
      <c r="L363" t="s">
        <v>26</v>
      </c>
      <c r="M363" t="s">
        <v>45</v>
      </c>
      <c r="N363">
        <v>9</v>
      </c>
      <c r="O363" t="s">
        <v>379</v>
      </c>
      <c r="P363" t="s">
        <v>107</v>
      </c>
      <c r="Q363" t="s">
        <v>380</v>
      </c>
      <c r="R363">
        <v>60</v>
      </c>
      <c r="S363">
        <v>3</v>
      </c>
      <c r="T363">
        <v>11</v>
      </c>
      <c r="U363">
        <v>14</v>
      </c>
      <c r="V363">
        <v>54</v>
      </c>
    </row>
    <row r="364" spans="1:22" x14ac:dyDescent="0.25">
      <c r="A364" t="s">
        <v>1998</v>
      </c>
      <c r="B364">
        <v>5484</v>
      </c>
      <c r="C364" t="s">
        <v>1337</v>
      </c>
      <c r="D364" t="s">
        <v>834</v>
      </c>
      <c r="E364">
        <v>3</v>
      </c>
      <c r="F364" t="s">
        <v>82</v>
      </c>
      <c r="G364" t="s">
        <v>641</v>
      </c>
      <c r="H364">
        <v>177</v>
      </c>
      <c r="I364" s="1">
        <v>33830</v>
      </c>
      <c r="J364">
        <v>25</v>
      </c>
      <c r="K364" t="s">
        <v>1020</v>
      </c>
      <c r="L364" t="s">
        <v>35</v>
      </c>
      <c r="M364" t="s">
        <v>45</v>
      </c>
      <c r="N364">
        <v>27</v>
      </c>
      <c r="O364" t="s">
        <v>237</v>
      </c>
      <c r="P364" t="s">
        <v>238</v>
      </c>
      <c r="Q364" t="s">
        <v>239</v>
      </c>
      <c r="R364">
        <v>80</v>
      </c>
      <c r="S364">
        <v>13</v>
      </c>
      <c r="T364">
        <v>36</v>
      </c>
      <c r="U364">
        <v>49</v>
      </c>
      <c r="V364">
        <v>124</v>
      </c>
    </row>
    <row r="365" spans="1:22" x14ac:dyDescent="0.25">
      <c r="A365" t="s">
        <v>1998</v>
      </c>
      <c r="B365">
        <v>5542</v>
      </c>
      <c r="C365" t="s">
        <v>1338</v>
      </c>
      <c r="D365" t="s">
        <v>1339</v>
      </c>
      <c r="E365">
        <v>29</v>
      </c>
      <c r="F365" t="s">
        <v>82</v>
      </c>
      <c r="G365" t="s">
        <v>641</v>
      </c>
      <c r="H365">
        <v>193</v>
      </c>
      <c r="I365" s="1">
        <v>34383</v>
      </c>
      <c r="J365">
        <v>24</v>
      </c>
      <c r="K365" t="s">
        <v>1340</v>
      </c>
      <c r="L365" t="s">
        <v>26</v>
      </c>
      <c r="M365" t="s">
        <v>45</v>
      </c>
      <c r="N365">
        <v>1</v>
      </c>
      <c r="O365" t="s">
        <v>124</v>
      </c>
      <c r="P365" t="s">
        <v>125</v>
      </c>
      <c r="Q365" t="s">
        <v>126</v>
      </c>
      <c r="R365">
        <v>29</v>
      </c>
      <c r="S365">
        <v>0</v>
      </c>
      <c r="T365">
        <v>4</v>
      </c>
      <c r="U365">
        <v>4</v>
      </c>
      <c r="V365">
        <v>27</v>
      </c>
    </row>
    <row r="366" spans="1:22" x14ac:dyDescent="0.25">
      <c r="A366" t="s">
        <v>1998</v>
      </c>
      <c r="B366">
        <v>3763</v>
      </c>
      <c r="C366" t="s">
        <v>1341</v>
      </c>
      <c r="D366" t="s">
        <v>1342</v>
      </c>
      <c r="E366">
        <v>9</v>
      </c>
      <c r="F366" t="s">
        <v>41</v>
      </c>
      <c r="G366" t="s">
        <v>650</v>
      </c>
      <c r="H366">
        <v>215</v>
      </c>
      <c r="I366" s="1">
        <v>30387</v>
      </c>
      <c r="J366">
        <v>35</v>
      </c>
      <c r="K366" t="s">
        <v>1343</v>
      </c>
      <c r="L366" t="s">
        <v>53</v>
      </c>
      <c r="M366" t="s">
        <v>45</v>
      </c>
      <c r="N366">
        <v>25</v>
      </c>
      <c r="O366" t="s">
        <v>112</v>
      </c>
      <c r="P366" t="s">
        <v>113</v>
      </c>
      <c r="Q366" t="s">
        <v>114</v>
      </c>
      <c r="R366">
        <v>80</v>
      </c>
      <c r="S366">
        <v>18</v>
      </c>
      <c r="T366">
        <v>40</v>
      </c>
      <c r="U366">
        <v>58</v>
      </c>
      <c r="V366">
        <v>140</v>
      </c>
    </row>
    <row r="367" spans="1:22" x14ac:dyDescent="0.25">
      <c r="A367" t="s">
        <v>1998</v>
      </c>
      <c r="B367">
        <v>4033</v>
      </c>
      <c r="C367" t="s">
        <v>1344</v>
      </c>
      <c r="D367" t="s">
        <v>1345</v>
      </c>
      <c r="E367">
        <v>11</v>
      </c>
      <c r="F367" t="s">
        <v>41</v>
      </c>
      <c r="G367" t="s">
        <v>650</v>
      </c>
      <c r="H367">
        <v>224</v>
      </c>
      <c r="I367" s="1">
        <v>32013</v>
      </c>
      <c r="J367">
        <v>30</v>
      </c>
      <c r="K367" t="s">
        <v>1346</v>
      </c>
      <c r="L367" t="s">
        <v>1347</v>
      </c>
      <c r="M367" t="s">
        <v>45</v>
      </c>
      <c r="N367">
        <v>28</v>
      </c>
      <c r="O367" t="s">
        <v>665</v>
      </c>
      <c r="P367" t="s">
        <v>666</v>
      </c>
      <c r="Q367" t="s">
        <v>667</v>
      </c>
      <c r="R367">
        <v>76</v>
      </c>
      <c r="S367">
        <v>12</v>
      </c>
      <c r="T367">
        <v>40</v>
      </c>
      <c r="U367">
        <v>52</v>
      </c>
      <c r="V367">
        <v>150</v>
      </c>
    </row>
    <row r="368" spans="1:22" x14ac:dyDescent="0.25">
      <c r="A368" t="s">
        <v>1998</v>
      </c>
      <c r="B368">
        <v>4425</v>
      </c>
      <c r="C368" t="s">
        <v>1348</v>
      </c>
      <c r="D368" t="s">
        <v>1349</v>
      </c>
      <c r="E368">
        <v>29</v>
      </c>
      <c r="F368" t="s">
        <v>23</v>
      </c>
      <c r="G368" t="s">
        <v>662</v>
      </c>
      <c r="H368">
        <v>193</v>
      </c>
      <c r="I368" s="1">
        <v>31621</v>
      </c>
      <c r="J368">
        <v>31</v>
      </c>
      <c r="K368" t="s">
        <v>1343</v>
      </c>
      <c r="L368" t="s">
        <v>53</v>
      </c>
      <c r="M368" t="s">
        <v>45</v>
      </c>
      <c r="N368">
        <v>19</v>
      </c>
      <c r="O368" t="s">
        <v>77</v>
      </c>
      <c r="P368" t="s">
        <v>78</v>
      </c>
      <c r="Q368" t="s">
        <v>79</v>
      </c>
      <c r="R368">
        <v>69</v>
      </c>
      <c r="S368">
        <v>8</v>
      </c>
      <c r="T368">
        <v>12</v>
      </c>
      <c r="U368">
        <v>20</v>
      </c>
      <c r="V368">
        <v>108</v>
      </c>
    </row>
    <row r="369" spans="1:22" x14ac:dyDescent="0.25">
      <c r="A369" t="s">
        <v>1998</v>
      </c>
      <c r="B369">
        <v>5887</v>
      </c>
      <c r="C369" t="s">
        <v>1350</v>
      </c>
      <c r="D369" t="s">
        <v>961</v>
      </c>
      <c r="E369">
        <v>70</v>
      </c>
      <c r="F369" t="s">
        <v>90</v>
      </c>
      <c r="G369" t="s">
        <v>650</v>
      </c>
      <c r="H369">
        <v>182</v>
      </c>
      <c r="I369" s="1">
        <v>34452</v>
      </c>
      <c r="J369">
        <v>23</v>
      </c>
      <c r="K369" t="s">
        <v>672</v>
      </c>
      <c r="L369" t="s">
        <v>53</v>
      </c>
      <c r="M369" t="s">
        <v>45</v>
      </c>
      <c r="N369">
        <v>19</v>
      </c>
      <c r="O369" t="s">
        <v>77</v>
      </c>
      <c r="P369" t="s">
        <v>78</v>
      </c>
      <c r="Q369" t="s">
        <v>79</v>
      </c>
      <c r="R369">
        <v>14</v>
      </c>
      <c r="S369">
        <v>0</v>
      </c>
      <c r="T369">
        <v>0</v>
      </c>
      <c r="U369">
        <v>0</v>
      </c>
    </row>
    <row r="370" spans="1:22" x14ac:dyDescent="0.25">
      <c r="A370" t="s">
        <v>1998</v>
      </c>
      <c r="B370">
        <v>5104</v>
      </c>
      <c r="C370" t="s">
        <v>1351</v>
      </c>
      <c r="D370" t="s">
        <v>593</v>
      </c>
      <c r="E370">
        <v>20</v>
      </c>
      <c r="F370" t="s">
        <v>23</v>
      </c>
      <c r="G370" t="s">
        <v>650</v>
      </c>
      <c r="H370">
        <v>224</v>
      </c>
      <c r="I370" s="1">
        <v>33358</v>
      </c>
      <c r="J370">
        <v>26</v>
      </c>
      <c r="K370" t="s">
        <v>1352</v>
      </c>
      <c r="L370" t="s">
        <v>44</v>
      </c>
      <c r="M370" t="s">
        <v>45</v>
      </c>
      <c r="N370">
        <v>9</v>
      </c>
      <c r="O370" t="s">
        <v>379</v>
      </c>
      <c r="P370" t="s">
        <v>107</v>
      </c>
      <c r="Q370" t="s">
        <v>380</v>
      </c>
      <c r="R370">
        <v>75</v>
      </c>
      <c r="S370">
        <v>28</v>
      </c>
      <c r="T370">
        <v>25</v>
      </c>
      <c r="U370">
        <v>53</v>
      </c>
      <c r="V370">
        <v>184</v>
      </c>
    </row>
    <row r="371" spans="1:22" x14ac:dyDescent="0.25">
      <c r="A371" t="s">
        <v>1998</v>
      </c>
      <c r="B371">
        <v>4224</v>
      </c>
      <c r="C371" t="s">
        <v>1353</v>
      </c>
      <c r="D371" t="s">
        <v>223</v>
      </c>
      <c r="E371">
        <v>46</v>
      </c>
      <c r="F371" t="s">
        <v>41</v>
      </c>
      <c r="G371" t="s">
        <v>645</v>
      </c>
      <c r="H371">
        <v>188</v>
      </c>
      <c r="I371" s="1">
        <v>31530</v>
      </c>
      <c r="J371">
        <v>31</v>
      </c>
      <c r="K371" t="s">
        <v>1354</v>
      </c>
      <c r="L371" t="s">
        <v>356</v>
      </c>
      <c r="M371" t="s">
        <v>45</v>
      </c>
      <c r="N371">
        <v>11</v>
      </c>
      <c r="O371" t="s">
        <v>46</v>
      </c>
      <c r="P371" t="s">
        <v>47</v>
      </c>
      <c r="Q371" t="s">
        <v>48</v>
      </c>
      <c r="R371">
        <v>82</v>
      </c>
      <c r="S371">
        <v>23</v>
      </c>
      <c r="T371">
        <v>31</v>
      </c>
      <c r="U371">
        <v>54</v>
      </c>
      <c r="V371">
        <v>158</v>
      </c>
    </row>
    <row r="372" spans="1:22" x14ac:dyDescent="0.25">
      <c r="A372" t="s">
        <v>1998</v>
      </c>
      <c r="B372">
        <v>819</v>
      </c>
      <c r="C372" t="s">
        <v>1355</v>
      </c>
      <c r="D372" t="s">
        <v>1139</v>
      </c>
      <c r="E372">
        <v>55</v>
      </c>
      <c r="F372" t="s">
        <v>82</v>
      </c>
      <c r="G372" t="s">
        <v>645</v>
      </c>
      <c r="H372">
        <v>194</v>
      </c>
      <c r="I372" s="1">
        <v>29598</v>
      </c>
      <c r="J372">
        <v>37</v>
      </c>
      <c r="K372" t="s">
        <v>34</v>
      </c>
      <c r="L372" t="s">
        <v>35</v>
      </c>
      <c r="M372" t="s">
        <v>45</v>
      </c>
      <c r="N372">
        <v>16</v>
      </c>
      <c r="O372" t="s">
        <v>148</v>
      </c>
      <c r="P372" t="s">
        <v>149</v>
      </c>
      <c r="Q372" t="s">
        <v>150</v>
      </c>
      <c r="R372">
        <v>57</v>
      </c>
      <c r="S372">
        <v>2</v>
      </c>
      <c r="T372">
        <v>11</v>
      </c>
      <c r="U372">
        <v>13</v>
      </c>
      <c r="V372">
        <v>67</v>
      </c>
    </row>
    <row r="373" spans="1:22" x14ac:dyDescent="0.25">
      <c r="A373" t="s">
        <v>1998</v>
      </c>
      <c r="B373">
        <v>4823</v>
      </c>
      <c r="C373" t="s">
        <v>1356</v>
      </c>
      <c r="D373" t="s">
        <v>565</v>
      </c>
      <c r="E373">
        <v>16</v>
      </c>
      <c r="F373" t="s">
        <v>41</v>
      </c>
      <c r="G373" t="s">
        <v>645</v>
      </c>
      <c r="H373">
        <v>186</v>
      </c>
      <c r="I373" s="1">
        <v>33020</v>
      </c>
      <c r="J373">
        <v>27</v>
      </c>
      <c r="K373" t="s">
        <v>34</v>
      </c>
      <c r="L373" t="s">
        <v>35</v>
      </c>
      <c r="M373" t="s">
        <v>45</v>
      </c>
      <c r="N373">
        <v>20</v>
      </c>
      <c r="O373" t="s">
        <v>28</v>
      </c>
      <c r="P373" t="s">
        <v>29</v>
      </c>
      <c r="Q373" t="s">
        <v>30</v>
      </c>
      <c r="R373">
        <v>70</v>
      </c>
      <c r="S373">
        <v>5</v>
      </c>
      <c r="T373">
        <v>12</v>
      </c>
      <c r="U373">
        <v>17</v>
      </c>
      <c r="V373">
        <v>83</v>
      </c>
    </row>
    <row r="374" spans="1:22" x14ac:dyDescent="0.25">
      <c r="A374" t="s">
        <v>1998</v>
      </c>
      <c r="B374">
        <v>5168</v>
      </c>
      <c r="C374" t="s">
        <v>1357</v>
      </c>
      <c r="D374" t="s">
        <v>1358</v>
      </c>
      <c r="E374">
        <v>35</v>
      </c>
      <c r="F374" t="s">
        <v>90</v>
      </c>
      <c r="G374" t="s">
        <v>819</v>
      </c>
      <c r="H374">
        <v>215</v>
      </c>
      <c r="I374" s="1">
        <v>32996</v>
      </c>
      <c r="J374">
        <v>27</v>
      </c>
      <c r="K374" t="s">
        <v>412</v>
      </c>
      <c r="L374" t="s">
        <v>26</v>
      </c>
      <c r="M374" t="s">
        <v>45</v>
      </c>
      <c r="N374">
        <v>25</v>
      </c>
      <c r="O374" t="s">
        <v>112</v>
      </c>
      <c r="P374" t="s">
        <v>113</v>
      </c>
      <c r="Q374" t="s">
        <v>114</v>
      </c>
      <c r="R374">
        <v>21</v>
      </c>
      <c r="S374">
        <v>0</v>
      </c>
      <c r="T374">
        <v>1</v>
      </c>
      <c r="U374">
        <v>1</v>
      </c>
    </row>
    <row r="375" spans="1:22" x14ac:dyDescent="0.25">
      <c r="A375" t="s">
        <v>1998</v>
      </c>
      <c r="B375">
        <v>5907</v>
      </c>
      <c r="C375" t="s">
        <v>1359</v>
      </c>
      <c r="D375" t="s">
        <v>508</v>
      </c>
      <c r="E375">
        <v>34</v>
      </c>
      <c r="F375" t="s">
        <v>51</v>
      </c>
      <c r="G375" t="s">
        <v>641</v>
      </c>
      <c r="H375">
        <v>196</v>
      </c>
      <c r="I375" s="1">
        <v>33624</v>
      </c>
      <c r="J375">
        <v>26</v>
      </c>
      <c r="K375" t="s">
        <v>517</v>
      </c>
      <c r="L375" t="s">
        <v>465</v>
      </c>
      <c r="M375" t="s">
        <v>45</v>
      </c>
      <c r="N375">
        <v>10</v>
      </c>
      <c r="O375" t="s">
        <v>67</v>
      </c>
      <c r="P375" t="s">
        <v>68</v>
      </c>
      <c r="Q375" t="s">
        <v>69</v>
      </c>
      <c r="R375">
        <v>57</v>
      </c>
      <c r="S375">
        <v>4</v>
      </c>
      <c r="T375">
        <v>12</v>
      </c>
      <c r="U375">
        <v>16</v>
      </c>
      <c r="V375">
        <v>49</v>
      </c>
    </row>
    <row r="376" spans="1:22" x14ac:dyDescent="0.25">
      <c r="A376" t="s">
        <v>1998</v>
      </c>
      <c r="B376">
        <v>5554</v>
      </c>
      <c r="C376" t="s">
        <v>1360</v>
      </c>
      <c r="D376" t="s">
        <v>887</v>
      </c>
      <c r="E376">
        <v>61</v>
      </c>
      <c r="F376" t="s">
        <v>82</v>
      </c>
      <c r="G376" t="s">
        <v>641</v>
      </c>
      <c r="H376">
        <v>187</v>
      </c>
      <c r="I376" s="1">
        <v>34340</v>
      </c>
      <c r="J376">
        <v>24</v>
      </c>
      <c r="K376" t="s">
        <v>252</v>
      </c>
      <c r="L376" t="s">
        <v>26</v>
      </c>
      <c r="M376" t="s">
        <v>45</v>
      </c>
      <c r="N376">
        <v>23</v>
      </c>
      <c r="O376" t="s">
        <v>283</v>
      </c>
      <c r="P376" t="s">
        <v>284</v>
      </c>
      <c r="Q376" t="s">
        <v>285</v>
      </c>
      <c r="R376">
        <v>21</v>
      </c>
      <c r="S376">
        <v>0</v>
      </c>
      <c r="T376">
        <v>3</v>
      </c>
      <c r="U376">
        <v>3</v>
      </c>
      <c r="V376">
        <v>19</v>
      </c>
    </row>
    <row r="377" spans="1:22" x14ac:dyDescent="0.25">
      <c r="A377" t="s">
        <v>1998</v>
      </c>
      <c r="B377">
        <v>4549</v>
      </c>
      <c r="C377" t="s">
        <v>1361</v>
      </c>
      <c r="D377" t="s">
        <v>1362</v>
      </c>
      <c r="E377">
        <v>86</v>
      </c>
      <c r="F377" t="s">
        <v>23</v>
      </c>
      <c r="G377" t="s">
        <v>662</v>
      </c>
      <c r="H377">
        <v>228</v>
      </c>
      <c r="I377" s="1">
        <v>31607</v>
      </c>
      <c r="J377">
        <v>31</v>
      </c>
      <c r="K377" t="s">
        <v>1363</v>
      </c>
      <c r="L377" t="s">
        <v>297</v>
      </c>
      <c r="M377" t="s">
        <v>45</v>
      </c>
      <c r="N377">
        <v>8</v>
      </c>
      <c r="O377" t="s">
        <v>106</v>
      </c>
      <c r="P377" t="s">
        <v>107</v>
      </c>
      <c r="Q377" t="s">
        <v>108</v>
      </c>
      <c r="R377">
        <v>72</v>
      </c>
      <c r="S377">
        <v>12</v>
      </c>
      <c r="T377">
        <v>11</v>
      </c>
      <c r="U377">
        <v>23</v>
      </c>
      <c r="V377">
        <v>75</v>
      </c>
    </row>
    <row r="378" spans="1:22" x14ac:dyDescent="0.25">
      <c r="A378" t="s">
        <v>1998</v>
      </c>
      <c r="B378">
        <v>4706</v>
      </c>
      <c r="C378" t="s">
        <v>1364</v>
      </c>
      <c r="D378" t="s">
        <v>467</v>
      </c>
      <c r="E378">
        <v>77</v>
      </c>
      <c r="F378" t="s">
        <v>82</v>
      </c>
      <c r="G378" t="s">
        <v>662</v>
      </c>
      <c r="H378">
        <v>204</v>
      </c>
      <c r="I378" s="1">
        <v>33175</v>
      </c>
      <c r="J378">
        <v>27</v>
      </c>
      <c r="K378" t="s">
        <v>1365</v>
      </c>
      <c r="L378" t="s">
        <v>297</v>
      </c>
      <c r="M378" t="s">
        <v>45</v>
      </c>
      <c r="N378">
        <v>15</v>
      </c>
      <c r="O378" t="s">
        <v>253</v>
      </c>
      <c r="P378" t="s">
        <v>254</v>
      </c>
      <c r="Q378" t="s">
        <v>255</v>
      </c>
      <c r="R378">
        <v>47</v>
      </c>
      <c r="S378">
        <v>2</v>
      </c>
      <c r="T378">
        <v>3</v>
      </c>
      <c r="U378">
        <v>5</v>
      </c>
      <c r="V378">
        <v>42</v>
      </c>
    </row>
    <row r="379" spans="1:22" x14ac:dyDescent="0.25">
      <c r="A379" t="s">
        <v>1998</v>
      </c>
      <c r="B379">
        <v>898</v>
      </c>
      <c r="C379" t="s">
        <v>1366</v>
      </c>
      <c r="D379" t="s">
        <v>593</v>
      </c>
      <c r="E379">
        <v>14</v>
      </c>
      <c r="F379" t="s">
        <v>23</v>
      </c>
      <c r="G379" t="s">
        <v>645</v>
      </c>
      <c r="H379">
        <v>195</v>
      </c>
      <c r="I379" s="1">
        <v>29124</v>
      </c>
      <c r="J379">
        <v>38</v>
      </c>
      <c r="K379" t="s">
        <v>66</v>
      </c>
      <c r="L379" t="s">
        <v>26</v>
      </c>
      <c r="M379" t="s">
        <v>45</v>
      </c>
      <c r="N379">
        <v>10</v>
      </c>
      <c r="O379" t="s">
        <v>67</v>
      </c>
      <c r="P379" t="s">
        <v>68</v>
      </c>
      <c r="Q379" t="s">
        <v>69</v>
      </c>
      <c r="R379">
        <v>71</v>
      </c>
      <c r="S379">
        <v>9</v>
      </c>
      <c r="T379">
        <v>20</v>
      </c>
      <c r="U379">
        <v>29</v>
      </c>
      <c r="V379">
        <v>134</v>
      </c>
    </row>
    <row r="380" spans="1:22" x14ac:dyDescent="0.25">
      <c r="A380" t="s">
        <v>1998</v>
      </c>
      <c r="B380">
        <v>5568</v>
      </c>
      <c r="C380" t="s">
        <v>1367</v>
      </c>
      <c r="D380" t="s">
        <v>900</v>
      </c>
      <c r="E380">
        <v>52</v>
      </c>
      <c r="F380" t="s">
        <v>41</v>
      </c>
      <c r="G380" t="s">
        <v>641</v>
      </c>
      <c r="H380">
        <v>213</v>
      </c>
      <c r="I380" s="1">
        <v>33989</v>
      </c>
      <c r="J380">
        <v>25</v>
      </c>
      <c r="K380" t="s">
        <v>1368</v>
      </c>
      <c r="L380" t="s">
        <v>44</v>
      </c>
      <c r="M380" t="s">
        <v>27</v>
      </c>
      <c r="N380">
        <v>11</v>
      </c>
      <c r="O380" t="s">
        <v>46</v>
      </c>
      <c r="P380" t="s">
        <v>47</v>
      </c>
      <c r="Q380" t="s">
        <v>48</v>
      </c>
      <c r="R380">
        <v>8</v>
      </c>
      <c r="S380">
        <v>0</v>
      </c>
      <c r="T380">
        <v>1</v>
      </c>
      <c r="U380">
        <v>1</v>
      </c>
      <c r="V380">
        <v>11</v>
      </c>
    </row>
    <row r="381" spans="1:22" x14ac:dyDescent="0.25">
      <c r="A381" t="s">
        <v>1998</v>
      </c>
      <c r="B381">
        <v>5344</v>
      </c>
      <c r="C381" t="s">
        <v>1369</v>
      </c>
      <c r="D381" t="s">
        <v>1370</v>
      </c>
      <c r="E381">
        <v>92</v>
      </c>
      <c r="F381" t="s">
        <v>41</v>
      </c>
      <c r="G381" t="s">
        <v>641</v>
      </c>
      <c r="H381">
        <v>204</v>
      </c>
      <c r="I381" s="1">
        <v>33743</v>
      </c>
      <c r="J381">
        <v>25</v>
      </c>
      <c r="K381" t="s">
        <v>456</v>
      </c>
      <c r="L381" t="s">
        <v>297</v>
      </c>
      <c r="M381" t="s">
        <v>45</v>
      </c>
      <c r="N381">
        <v>5</v>
      </c>
      <c r="O381" t="s">
        <v>438</v>
      </c>
      <c r="P381" t="s">
        <v>439</v>
      </c>
      <c r="Q381" t="s">
        <v>440</v>
      </c>
      <c r="R381">
        <v>82</v>
      </c>
      <c r="S381">
        <v>19</v>
      </c>
      <c r="T381">
        <v>40</v>
      </c>
      <c r="U381">
        <v>59</v>
      </c>
      <c r="V381">
        <v>170</v>
      </c>
    </row>
    <row r="382" spans="1:22" x14ac:dyDescent="0.25">
      <c r="A382" t="s">
        <v>1998</v>
      </c>
      <c r="B382">
        <v>11363</v>
      </c>
      <c r="C382" t="s">
        <v>1371</v>
      </c>
      <c r="D382" t="s">
        <v>750</v>
      </c>
      <c r="E382">
        <v>62</v>
      </c>
      <c r="F382" t="s">
        <v>41</v>
      </c>
      <c r="G382" t="s">
        <v>819</v>
      </c>
      <c r="H382">
        <v>210</v>
      </c>
      <c r="I382" s="1">
        <v>34075</v>
      </c>
      <c r="J382">
        <v>25</v>
      </c>
      <c r="K382" t="s">
        <v>132</v>
      </c>
      <c r="L382" t="s">
        <v>44</v>
      </c>
      <c r="M382" t="s">
        <v>27</v>
      </c>
      <c r="N382">
        <v>21</v>
      </c>
      <c r="O382" t="s">
        <v>92</v>
      </c>
      <c r="P382" t="s">
        <v>93</v>
      </c>
      <c r="Q382" t="s">
        <v>94</v>
      </c>
      <c r="R382">
        <v>13</v>
      </c>
      <c r="S382">
        <v>0</v>
      </c>
      <c r="T382">
        <v>0</v>
      </c>
      <c r="U382">
        <v>0</v>
      </c>
      <c r="V382">
        <v>5</v>
      </c>
    </row>
    <row r="383" spans="1:22" x14ac:dyDescent="0.25">
      <c r="A383" t="s">
        <v>1998</v>
      </c>
      <c r="B383">
        <v>5137</v>
      </c>
      <c r="C383" t="s">
        <v>1372</v>
      </c>
      <c r="D383" t="s">
        <v>1373</v>
      </c>
      <c r="E383">
        <v>31</v>
      </c>
      <c r="F383" t="s">
        <v>90</v>
      </c>
      <c r="G383" t="s">
        <v>654</v>
      </c>
      <c r="H383">
        <v>187</v>
      </c>
      <c r="I383" s="1">
        <v>32147</v>
      </c>
      <c r="J383">
        <v>30</v>
      </c>
      <c r="K383" t="s">
        <v>1374</v>
      </c>
      <c r="L383" t="s">
        <v>35</v>
      </c>
      <c r="M383" t="s">
        <v>45</v>
      </c>
      <c r="N383">
        <v>3</v>
      </c>
      <c r="O383" t="s">
        <v>54</v>
      </c>
      <c r="P383" t="s">
        <v>55</v>
      </c>
      <c r="Q383" t="s">
        <v>56</v>
      </c>
      <c r="R383">
        <v>21</v>
      </c>
      <c r="S383">
        <v>0</v>
      </c>
      <c r="T383">
        <v>0</v>
      </c>
      <c r="U383">
        <v>0</v>
      </c>
    </row>
    <row r="384" spans="1:22" x14ac:dyDescent="0.25">
      <c r="A384" t="s">
        <v>1998</v>
      </c>
      <c r="B384">
        <v>3658</v>
      </c>
      <c r="C384" t="s">
        <v>1375</v>
      </c>
      <c r="D384" t="s">
        <v>180</v>
      </c>
      <c r="E384">
        <v>16</v>
      </c>
      <c r="F384" t="s">
        <v>23</v>
      </c>
      <c r="G384" t="s">
        <v>650</v>
      </c>
      <c r="H384">
        <v>192</v>
      </c>
      <c r="I384" s="1">
        <v>31393</v>
      </c>
      <c r="J384">
        <v>32</v>
      </c>
      <c r="K384" t="s">
        <v>362</v>
      </c>
      <c r="L384" t="s">
        <v>26</v>
      </c>
      <c r="M384" t="s">
        <v>45</v>
      </c>
      <c r="N384">
        <v>8</v>
      </c>
      <c r="O384" t="s">
        <v>106</v>
      </c>
      <c r="P384" t="s">
        <v>107</v>
      </c>
      <c r="Q384" t="s">
        <v>108</v>
      </c>
      <c r="R384">
        <v>78</v>
      </c>
      <c r="S384">
        <v>23</v>
      </c>
      <c r="T384">
        <v>8</v>
      </c>
      <c r="U384">
        <v>31</v>
      </c>
      <c r="V384">
        <v>142</v>
      </c>
    </row>
    <row r="385" spans="1:22" x14ac:dyDescent="0.25">
      <c r="A385" t="s">
        <v>1998</v>
      </c>
      <c r="B385">
        <v>11732</v>
      </c>
      <c r="C385" t="s">
        <v>1376</v>
      </c>
      <c r="D385" t="s">
        <v>134</v>
      </c>
      <c r="E385">
        <v>38</v>
      </c>
      <c r="F385" t="s">
        <v>82</v>
      </c>
      <c r="G385" t="s">
        <v>641</v>
      </c>
      <c r="H385">
        <v>198</v>
      </c>
      <c r="I385" s="1">
        <v>33853</v>
      </c>
      <c r="J385">
        <v>25</v>
      </c>
      <c r="K385" t="s">
        <v>1377</v>
      </c>
      <c r="L385" t="s">
        <v>44</v>
      </c>
      <c r="M385" t="s">
        <v>27</v>
      </c>
      <c r="N385">
        <v>28</v>
      </c>
      <c r="O385" t="s">
        <v>665</v>
      </c>
      <c r="P385" t="s">
        <v>666</v>
      </c>
      <c r="Q385" t="s">
        <v>667</v>
      </c>
      <c r="R385">
        <v>23</v>
      </c>
      <c r="S385">
        <v>0</v>
      </c>
      <c r="T385">
        <v>8</v>
      </c>
      <c r="U385">
        <v>8</v>
      </c>
      <c r="V385">
        <v>27</v>
      </c>
    </row>
    <row r="386" spans="1:22" x14ac:dyDescent="0.25">
      <c r="A386" t="s">
        <v>1998</v>
      </c>
      <c r="B386">
        <v>9628</v>
      </c>
      <c r="C386" t="s">
        <v>1378</v>
      </c>
      <c r="D386" t="s">
        <v>725</v>
      </c>
      <c r="E386">
        <v>29</v>
      </c>
      <c r="F386" t="s">
        <v>51</v>
      </c>
      <c r="G386" t="s">
        <v>819</v>
      </c>
      <c r="H386">
        <v>206</v>
      </c>
      <c r="I386" s="1">
        <v>35904</v>
      </c>
      <c r="J386">
        <v>20</v>
      </c>
      <c r="K386" t="s">
        <v>695</v>
      </c>
      <c r="L386" t="s">
        <v>53</v>
      </c>
      <c r="M386" t="s">
        <v>27</v>
      </c>
      <c r="N386">
        <v>2</v>
      </c>
      <c r="O386" t="s">
        <v>211</v>
      </c>
      <c r="P386" t="s">
        <v>212</v>
      </c>
      <c r="Q386" t="s">
        <v>213</v>
      </c>
      <c r="R386">
        <v>73</v>
      </c>
      <c r="S386">
        <v>36</v>
      </c>
      <c r="T386">
        <v>28</v>
      </c>
      <c r="U386">
        <v>64</v>
      </c>
      <c r="V386">
        <v>204</v>
      </c>
    </row>
    <row r="387" spans="1:22" x14ac:dyDescent="0.25">
      <c r="A387" t="s">
        <v>1998</v>
      </c>
      <c r="B387">
        <v>5018</v>
      </c>
      <c r="C387" t="s">
        <v>1379</v>
      </c>
      <c r="D387" t="s">
        <v>387</v>
      </c>
      <c r="E387">
        <v>51</v>
      </c>
      <c r="F387" t="s">
        <v>41</v>
      </c>
      <c r="G387" t="s">
        <v>645</v>
      </c>
      <c r="H387">
        <v>184</v>
      </c>
      <c r="I387" s="1">
        <v>33352</v>
      </c>
      <c r="J387">
        <v>27</v>
      </c>
      <c r="K387" t="s">
        <v>1380</v>
      </c>
      <c r="L387" t="s">
        <v>35</v>
      </c>
      <c r="M387" t="s">
        <v>45</v>
      </c>
      <c r="N387">
        <v>24</v>
      </c>
      <c r="O387" t="s">
        <v>142</v>
      </c>
      <c r="P387" t="s">
        <v>143</v>
      </c>
      <c r="Q387" t="s">
        <v>144</v>
      </c>
      <c r="R387">
        <v>22</v>
      </c>
      <c r="S387">
        <v>1</v>
      </c>
      <c r="T387">
        <v>3</v>
      </c>
      <c r="U387">
        <v>4</v>
      </c>
      <c r="V387">
        <v>12</v>
      </c>
    </row>
    <row r="388" spans="1:22" x14ac:dyDescent="0.25">
      <c r="A388" t="s">
        <v>1998</v>
      </c>
      <c r="B388">
        <v>4986</v>
      </c>
      <c r="C388" t="s">
        <v>1381</v>
      </c>
      <c r="D388" t="s">
        <v>128</v>
      </c>
      <c r="E388">
        <v>92</v>
      </c>
      <c r="F388" t="s">
        <v>23</v>
      </c>
      <c r="G388" t="s">
        <v>662</v>
      </c>
      <c r="H388">
        <v>215</v>
      </c>
      <c r="I388" s="1">
        <v>33931</v>
      </c>
      <c r="J388">
        <v>25</v>
      </c>
      <c r="K388" t="s">
        <v>34</v>
      </c>
      <c r="L388" t="s">
        <v>35</v>
      </c>
      <c r="M388" t="s">
        <v>45</v>
      </c>
      <c r="N388">
        <v>22</v>
      </c>
      <c r="O388" t="s">
        <v>61</v>
      </c>
      <c r="P388" t="s">
        <v>62</v>
      </c>
      <c r="Q388" t="s">
        <v>63</v>
      </c>
      <c r="R388">
        <v>72</v>
      </c>
      <c r="S388">
        <v>18</v>
      </c>
      <c r="T388">
        <v>15</v>
      </c>
      <c r="U388">
        <v>33</v>
      </c>
      <c r="V388">
        <v>169</v>
      </c>
    </row>
    <row r="389" spans="1:22" x14ac:dyDescent="0.25">
      <c r="A389" t="s">
        <v>1998</v>
      </c>
      <c r="B389">
        <v>12197</v>
      </c>
      <c r="C389" t="s">
        <v>1382</v>
      </c>
      <c r="D389" t="s">
        <v>1243</v>
      </c>
      <c r="E389">
        <v>30</v>
      </c>
      <c r="F389" t="s">
        <v>90</v>
      </c>
      <c r="G389" t="s">
        <v>641</v>
      </c>
      <c r="H389">
        <v>190</v>
      </c>
      <c r="I389" s="1">
        <v>34537</v>
      </c>
      <c r="J389">
        <v>23</v>
      </c>
      <c r="K389" t="s">
        <v>1383</v>
      </c>
      <c r="L389" t="s">
        <v>356</v>
      </c>
      <c r="M389" t="s">
        <v>27</v>
      </c>
      <c r="N389">
        <v>30</v>
      </c>
      <c r="O389" t="s">
        <v>219</v>
      </c>
      <c r="P389" t="s">
        <v>220</v>
      </c>
      <c r="Q389" t="s">
        <v>221</v>
      </c>
      <c r="R389">
        <v>1</v>
      </c>
      <c r="S389">
        <v>0</v>
      </c>
      <c r="T389">
        <v>0</v>
      </c>
      <c r="U389">
        <v>0</v>
      </c>
    </row>
    <row r="390" spans="1:22" x14ac:dyDescent="0.25">
      <c r="A390" t="s">
        <v>1998</v>
      </c>
      <c r="B390">
        <v>10160</v>
      </c>
      <c r="C390" t="s">
        <v>1384</v>
      </c>
      <c r="D390" t="s">
        <v>194</v>
      </c>
      <c r="E390">
        <v>36</v>
      </c>
      <c r="F390" t="s">
        <v>51</v>
      </c>
      <c r="G390" t="s">
        <v>662</v>
      </c>
      <c r="H390">
        <v>175</v>
      </c>
      <c r="I390" s="1">
        <v>33909</v>
      </c>
      <c r="J390">
        <v>25</v>
      </c>
      <c r="K390" t="s">
        <v>1385</v>
      </c>
      <c r="L390" t="s">
        <v>44</v>
      </c>
      <c r="M390" t="s">
        <v>27</v>
      </c>
      <c r="N390">
        <v>7</v>
      </c>
      <c r="O390" t="s">
        <v>85</v>
      </c>
      <c r="P390" t="s">
        <v>86</v>
      </c>
      <c r="Q390" t="s">
        <v>87</v>
      </c>
      <c r="R390">
        <v>43</v>
      </c>
      <c r="S390">
        <v>4</v>
      </c>
      <c r="T390">
        <v>3</v>
      </c>
      <c r="U390">
        <v>7</v>
      </c>
      <c r="V390">
        <v>57</v>
      </c>
    </row>
    <row r="391" spans="1:22" x14ac:dyDescent="0.25">
      <c r="A391" t="s">
        <v>1998</v>
      </c>
      <c r="B391">
        <v>5829</v>
      </c>
      <c r="C391" t="s">
        <v>1386</v>
      </c>
      <c r="D391" t="s">
        <v>941</v>
      </c>
      <c r="E391">
        <v>71</v>
      </c>
      <c r="F391" t="s">
        <v>23</v>
      </c>
      <c r="G391" t="s">
        <v>662</v>
      </c>
      <c r="H391">
        <v>198</v>
      </c>
      <c r="I391" s="1">
        <v>35276</v>
      </c>
      <c r="J391">
        <v>21</v>
      </c>
      <c r="K391" t="s">
        <v>1387</v>
      </c>
      <c r="L391" t="s">
        <v>44</v>
      </c>
      <c r="M391" t="s">
        <v>45</v>
      </c>
      <c r="N391">
        <v>16</v>
      </c>
      <c r="O391" t="s">
        <v>148</v>
      </c>
      <c r="P391" t="s">
        <v>149</v>
      </c>
      <c r="Q391" t="s">
        <v>150</v>
      </c>
      <c r="R391">
        <v>80</v>
      </c>
      <c r="S391">
        <v>17</v>
      </c>
      <c r="T391">
        <v>15</v>
      </c>
      <c r="U391">
        <v>32</v>
      </c>
      <c r="V391">
        <v>178</v>
      </c>
    </row>
    <row r="392" spans="1:22" x14ac:dyDescent="0.25">
      <c r="A392" t="s">
        <v>1998</v>
      </c>
      <c r="B392">
        <v>4788</v>
      </c>
      <c r="C392" t="s">
        <v>1388</v>
      </c>
      <c r="D392" t="s">
        <v>605</v>
      </c>
      <c r="E392">
        <v>63</v>
      </c>
      <c r="F392" t="s">
        <v>82</v>
      </c>
      <c r="G392" t="s">
        <v>662</v>
      </c>
      <c r="H392">
        <v>185</v>
      </c>
      <c r="I392" s="1">
        <v>32849</v>
      </c>
      <c r="J392">
        <v>28</v>
      </c>
      <c r="K392" t="s">
        <v>1389</v>
      </c>
      <c r="L392" t="s">
        <v>656</v>
      </c>
      <c r="M392" t="s">
        <v>45</v>
      </c>
      <c r="N392">
        <v>21</v>
      </c>
      <c r="O392" t="s">
        <v>92</v>
      </c>
      <c r="P392" t="s">
        <v>93</v>
      </c>
      <c r="Q392" t="s">
        <v>94</v>
      </c>
      <c r="R392">
        <v>26</v>
      </c>
      <c r="S392">
        <v>1</v>
      </c>
      <c r="T392">
        <v>5</v>
      </c>
      <c r="U392">
        <v>6</v>
      </c>
      <c r="V392">
        <v>32</v>
      </c>
    </row>
    <row r="393" spans="1:22" x14ac:dyDescent="0.25">
      <c r="A393" t="s">
        <v>1998</v>
      </c>
      <c r="B393">
        <v>4989</v>
      </c>
      <c r="C393" t="s">
        <v>407</v>
      </c>
      <c r="D393" t="s">
        <v>867</v>
      </c>
      <c r="E393">
        <v>6</v>
      </c>
      <c r="F393" t="s">
        <v>82</v>
      </c>
      <c r="G393" t="s">
        <v>650</v>
      </c>
      <c r="H393">
        <v>210</v>
      </c>
      <c r="I393" s="1">
        <v>33920</v>
      </c>
      <c r="J393">
        <v>25</v>
      </c>
      <c r="K393" t="s">
        <v>72</v>
      </c>
      <c r="L393" t="s">
        <v>35</v>
      </c>
      <c r="M393" t="s">
        <v>45</v>
      </c>
      <c r="N393">
        <v>24</v>
      </c>
      <c r="O393" t="s">
        <v>142</v>
      </c>
      <c r="P393" t="s">
        <v>143</v>
      </c>
      <c r="Q393" t="s">
        <v>144</v>
      </c>
      <c r="R393">
        <v>79</v>
      </c>
      <c r="S393">
        <v>4</v>
      </c>
      <c r="T393">
        <v>15</v>
      </c>
      <c r="U393">
        <v>19</v>
      </c>
      <c r="V393">
        <v>85</v>
      </c>
    </row>
    <row r="394" spans="1:22" x14ac:dyDescent="0.25">
      <c r="A394" t="s">
        <v>1998</v>
      </c>
      <c r="B394">
        <v>5622</v>
      </c>
      <c r="C394" t="s">
        <v>407</v>
      </c>
      <c r="D394" t="s">
        <v>934</v>
      </c>
      <c r="E394">
        <v>51</v>
      </c>
      <c r="F394" t="s">
        <v>82</v>
      </c>
      <c r="G394" t="s">
        <v>641</v>
      </c>
      <c r="H394">
        <v>195</v>
      </c>
      <c r="I394" s="1">
        <v>35549</v>
      </c>
      <c r="J394">
        <v>20</v>
      </c>
      <c r="K394" t="s">
        <v>1390</v>
      </c>
      <c r="L394" t="s">
        <v>35</v>
      </c>
      <c r="M394" t="s">
        <v>27</v>
      </c>
      <c r="N394">
        <v>29</v>
      </c>
      <c r="O394" t="s">
        <v>181</v>
      </c>
      <c r="P394" t="s">
        <v>182</v>
      </c>
      <c r="Q394" t="s">
        <v>183</v>
      </c>
      <c r="R394">
        <v>4</v>
      </c>
      <c r="S394">
        <v>0</v>
      </c>
      <c r="T394">
        <v>0</v>
      </c>
      <c r="U394">
        <v>0</v>
      </c>
      <c r="V394">
        <v>2</v>
      </c>
    </row>
    <row r="395" spans="1:22" x14ac:dyDescent="0.25">
      <c r="A395" t="s">
        <v>1998</v>
      </c>
      <c r="B395">
        <v>5284</v>
      </c>
      <c r="C395" t="s">
        <v>1391</v>
      </c>
      <c r="D395" t="s">
        <v>160</v>
      </c>
      <c r="E395">
        <v>23</v>
      </c>
      <c r="F395" t="s">
        <v>82</v>
      </c>
      <c r="G395" t="s">
        <v>650</v>
      </c>
      <c r="H395">
        <v>219</v>
      </c>
      <c r="I395" s="1">
        <v>33070</v>
      </c>
      <c r="J395">
        <v>27</v>
      </c>
      <c r="K395" t="s">
        <v>1392</v>
      </c>
      <c r="L395" t="s">
        <v>44</v>
      </c>
      <c r="M395" t="s">
        <v>45</v>
      </c>
      <c r="N395">
        <v>16</v>
      </c>
      <c r="O395" t="s">
        <v>148</v>
      </c>
      <c r="P395" t="s">
        <v>149</v>
      </c>
      <c r="Q395" t="s">
        <v>150</v>
      </c>
      <c r="R395">
        <v>5</v>
      </c>
      <c r="S395">
        <v>0</v>
      </c>
      <c r="T395">
        <v>0</v>
      </c>
      <c r="U395">
        <v>0</v>
      </c>
      <c r="V395">
        <v>1</v>
      </c>
    </row>
    <row r="396" spans="1:22" x14ac:dyDescent="0.25">
      <c r="A396" t="s">
        <v>1998</v>
      </c>
      <c r="B396">
        <v>5139</v>
      </c>
      <c r="C396" t="s">
        <v>1393</v>
      </c>
      <c r="D396" t="s">
        <v>627</v>
      </c>
      <c r="E396">
        <v>21</v>
      </c>
      <c r="F396" t="s">
        <v>41</v>
      </c>
      <c r="G396" t="s">
        <v>662</v>
      </c>
      <c r="H396">
        <v>190</v>
      </c>
      <c r="I396" s="1">
        <v>34484</v>
      </c>
      <c r="J396">
        <v>23</v>
      </c>
      <c r="K396" t="s">
        <v>423</v>
      </c>
      <c r="L396" t="s">
        <v>26</v>
      </c>
      <c r="M396" t="s">
        <v>45</v>
      </c>
      <c r="N396">
        <v>6</v>
      </c>
      <c r="O396" t="s">
        <v>196</v>
      </c>
      <c r="P396" t="s">
        <v>197</v>
      </c>
      <c r="Q396" t="s">
        <v>198</v>
      </c>
      <c r="R396">
        <v>2</v>
      </c>
      <c r="S396">
        <v>0</v>
      </c>
      <c r="T396">
        <v>0</v>
      </c>
      <c r="U396">
        <v>0</v>
      </c>
      <c r="V396">
        <v>4</v>
      </c>
    </row>
    <row r="397" spans="1:22" x14ac:dyDescent="0.25">
      <c r="A397" t="s">
        <v>1998</v>
      </c>
      <c r="B397">
        <v>5454</v>
      </c>
      <c r="C397" t="s">
        <v>1394</v>
      </c>
      <c r="D397" t="s">
        <v>1395</v>
      </c>
      <c r="E397">
        <v>20</v>
      </c>
      <c r="F397" t="s">
        <v>41</v>
      </c>
      <c r="G397" t="s">
        <v>645</v>
      </c>
      <c r="H397">
        <v>209</v>
      </c>
      <c r="I397" s="1">
        <v>34732</v>
      </c>
      <c r="J397">
        <v>23</v>
      </c>
      <c r="K397" t="s">
        <v>1396</v>
      </c>
      <c r="L397" t="s">
        <v>26</v>
      </c>
      <c r="M397" t="s">
        <v>45</v>
      </c>
      <c r="N397">
        <v>23</v>
      </c>
      <c r="O397" t="s">
        <v>283</v>
      </c>
      <c r="P397" t="s">
        <v>284</v>
      </c>
      <c r="Q397" t="s">
        <v>285</v>
      </c>
      <c r="R397">
        <v>37</v>
      </c>
      <c r="S397">
        <v>1</v>
      </c>
      <c r="T397">
        <v>3</v>
      </c>
      <c r="U397">
        <v>4</v>
      </c>
      <c r="V397">
        <v>26</v>
      </c>
    </row>
    <row r="398" spans="1:22" x14ac:dyDescent="0.25">
      <c r="A398" t="s">
        <v>1998</v>
      </c>
      <c r="B398">
        <v>4834</v>
      </c>
      <c r="C398" t="s">
        <v>1397</v>
      </c>
      <c r="D398" t="s">
        <v>194</v>
      </c>
      <c r="E398">
        <v>2</v>
      </c>
      <c r="F398" t="s">
        <v>82</v>
      </c>
      <c r="G398" t="s">
        <v>645</v>
      </c>
      <c r="H398">
        <v>204</v>
      </c>
      <c r="I398" s="1">
        <v>33317</v>
      </c>
      <c r="J398">
        <v>27</v>
      </c>
      <c r="K398" t="s">
        <v>513</v>
      </c>
      <c r="L398" t="s">
        <v>44</v>
      </c>
      <c r="M398" t="s">
        <v>45</v>
      </c>
      <c r="N398">
        <v>8</v>
      </c>
      <c r="O398" t="s">
        <v>106</v>
      </c>
      <c r="P398" t="s">
        <v>107</v>
      </c>
      <c r="Q398" t="s">
        <v>108</v>
      </c>
      <c r="R398">
        <v>81</v>
      </c>
      <c r="S398">
        <v>11</v>
      </c>
      <c r="T398">
        <v>35</v>
      </c>
      <c r="U398">
        <v>46</v>
      </c>
      <c r="V398">
        <v>137</v>
      </c>
    </row>
    <row r="399" spans="1:22" x14ac:dyDescent="0.25">
      <c r="A399" t="s">
        <v>1998</v>
      </c>
      <c r="B399">
        <v>5199</v>
      </c>
      <c r="C399" t="s">
        <v>577</v>
      </c>
      <c r="D399" t="s">
        <v>1398</v>
      </c>
      <c r="E399">
        <v>27</v>
      </c>
      <c r="F399" t="s">
        <v>41</v>
      </c>
      <c r="G399" t="s">
        <v>650</v>
      </c>
      <c r="H399">
        <v>231</v>
      </c>
      <c r="I399" s="1">
        <v>33057</v>
      </c>
      <c r="J399">
        <v>27</v>
      </c>
      <c r="K399" t="s">
        <v>1399</v>
      </c>
      <c r="L399" t="s">
        <v>44</v>
      </c>
      <c r="M399" t="s">
        <v>45</v>
      </c>
      <c r="N399">
        <v>8</v>
      </c>
      <c r="O399" t="s">
        <v>106</v>
      </c>
      <c r="P399" t="s">
        <v>107</v>
      </c>
      <c r="Q399" t="s">
        <v>108</v>
      </c>
      <c r="R399">
        <v>81</v>
      </c>
      <c r="S399">
        <v>34</v>
      </c>
      <c r="T399">
        <v>18</v>
      </c>
      <c r="U399">
        <v>52</v>
      </c>
      <c r="V399">
        <v>191</v>
      </c>
    </row>
    <row r="400" spans="1:22" x14ac:dyDescent="0.25">
      <c r="A400" t="s">
        <v>1998</v>
      </c>
      <c r="B400">
        <v>10064</v>
      </c>
      <c r="C400" t="s">
        <v>1400</v>
      </c>
      <c r="D400" t="s">
        <v>1401</v>
      </c>
      <c r="E400">
        <v>62</v>
      </c>
      <c r="F400" t="s">
        <v>23</v>
      </c>
      <c r="G400" t="s">
        <v>645</v>
      </c>
      <c r="H400">
        <v>183</v>
      </c>
      <c r="I400" s="1">
        <v>34884</v>
      </c>
      <c r="J400">
        <v>22</v>
      </c>
      <c r="K400" t="s">
        <v>1402</v>
      </c>
      <c r="L400" t="s">
        <v>53</v>
      </c>
      <c r="M400" t="s">
        <v>27</v>
      </c>
      <c r="N400">
        <v>14</v>
      </c>
      <c r="O400" t="s">
        <v>136</v>
      </c>
      <c r="P400" t="s">
        <v>137</v>
      </c>
      <c r="Q400" t="s">
        <v>138</v>
      </c>
      <c r="R400">
        <v>73</v>
      </c>
      <c r="S400">
        <v>18</v>
      </c>
      <c r="T400">
        <v>10</v>
      </c>
      <c r="U400">
        <v>28</v>
      </c>
      <c r="V400">
        <v>158</v>
      </c>
    </row>
    <row r="401" spans="1:22" x14ac:dyDescent="0.25">
      <c r="A401" t="s">
        <v>1998</v>
      </c>
      <c r="B401">
        <v>4867</v>
      </c>
      <c r="C401" t="s">
        <v>1403</v>
      </c>
      <c r="D401" t="s">
        <v>1404</v>
      </c>
      <c r="E401">
        <v>40</v>
      </c>
      <c r="F401" t="s">
        <v>90</v>
      </c>
      <c r="G401" t="s">
        <v>654</v>
      </c>
      <c r="H401">
        <v>245</v>
      </c>
      <c r="I401" s="1">
        <v>33443</v>
      </c>
      <c r="J401">
        <v>26</v>
      </c>
      <c r="K401" t="s">
        <v>1020</v>
      </c>
      <c r="L401" t="s">
        <v>35</v>
      </c>
      <c r="M401" t="s">
        <v>45</v>
      </c>
      <c r="N401">
        <v>15</v>
      </c>
      <c r="O401" t="s">
        <v>253</v>
      </c>
      <c r="P401" t="s">
        <v>254</v>
      </c>
      <c r="Q401" t="s">
        <v>255</v>
      </c>
      <c r="R401">
        <v>60</v>
      </c>
      <c r="S401">
        <v>0</v>
      </c>
      <c r="T401">
        <v>1</v>
      </c>
      <c r="U401">
        <v>1</v>
      </c>
    </row>
    <row r="402" spans="1:22" x14ac:dyDescent="0.25">
      <c r="A402" t="s">
        <v>1998</v>
      </c>
      <c r="B402">
        <v>5386</v>
      </c>
      <c r="C402" t="s">
        <v>1405</v>
      </c>
      <c r="D402" t="s">
        <v>1406</v>
      </c>
      <c r="E402">
        <v>12</v>
      </c>
      <c r="F402" t="s">
        <v>41</v>
      </c>
      <c r="G402" t="s">
        <v>641</v>
      </c>
      <c r="H402">
        <v>212</v>
      </c>
      <c r="I402" s="1">
        <v>32134</v>
      </c>
      <c r="J402">
        <v>30</v>
      </c>
      <c r="K402" t="s">
        <v>591</v>
      </c>
      <c r="L402" t="s">
        <v>53</v>
      </c>
      <c r="M402" t="s">
        <v>45</v>
      </c>
      <c r="N402">
        <v>17</v>
      </c>
      <c r="O402" t="s">
        <v>264</v>
      </c>
      <c r="P402" t="s">
        <v>265</v>
      </c>
      <c r="Q402" t="s">
        <v>266</v>
      </c>
      <c r="R402">
        <v>64</v>
      </c>
      <c r="S402">
        <v>7</v>
      </c>
      <c r="T402">
        <v>15</v>
      </c>
      <c r="U402">
        <v>22</v>
      </c>
      <c r="V402">
        <v>67</v>
      </c>
    </row>
    <row r="403" spans="1:22" x14ac:dyDescent="0.25">
      <c r="A403" t="s">
        <v>1998</v>
      </c>
      <c r="B403">
        <v>994</v>
      </c>
      <c r="C403" t="s">
        <v>1407</v>
      </c>
      <c r="D403" t="s">
        <v>1408</v>
      </c>
      <c r="E403">
        <v>32</v>
      </c>
      <c r="F403" t="s">
        <v>90</v>
      </c>
      <c r="G403" t="s">
        <v>654</v>
      </c>
      <c r="H403">
        <v>209</v>
      </c>
      <c r="I403" s="1">
        <v>30636</v>
      </c>
      <c r="J403">
        <v>34</v>
      </c>
      <c r="K403" t="s">
        <v>591</v>
      </c>
      <c r="L403" t="s">
        <v>53</v>
      </c>
      <c r="M403" t="s">
        <v>45</v>
      </c>
      <c r="N403">
        <v>27</v>
      </c>
      <c r="O403" t="s">
        <v>237</v>
      </c>
      <c r="P403" t="s">
        <v>238</v>
      </c>
      <c r="Q403" t="s">
        <v>239</v>
      </c>
      <c r="R403">
        <v>60</v>
      </c>
      <c r="S403">
        <v>0</v>
      </c>
      <c r="T403">
        <v>1</v>
      </c>
      <c r="U403">
        <v>1</v>
      </c>
    </row>
    <row r="404" spans="1:22" x14ac:dyDescent="0.25">
      <c r="A404" t="s">
        <v>1998</v>
      </c>
      <c r="B404">
        <v>507</v>
      </c>
      <c r="C404" t="s">
        <v>1409</v>
      </c>
      <c r="D404" t="s">
        <v>122</v>
      </c>
      <c r="E404">
        <v>32</v>
      </c>
      <c r="F404" t="s">
        <v>90</v>
      </c>
      <c r="G404" t="s">
        <v>650</v>
      </c>
      <c r="H404">
        <v>186</v>
      </c>
      <c r="I404" s="1">
        <v>29725</v>
      </c>
      <c r="J404">
        <v>36</v>
      </c>
      <c r="K404" t="s">
        <v>1410</v>
      </c>
      <c r="L404" t="s">
        <v>26</v>
      </c>
      <c r="M404" t="s">
        <v>45</v>
      </c>
      <c r="N404">
        <v>3</v>
      </c>
      <c r="O404" t="s">
        <v>54</v>
      </c>
      <c r="P404" t="s">
        <v>55</v>
      </c>
      <c r="Q404" t="s">
        <v>56</v>
      </c>
      <c r="R404">
        <v>4</v>
      </c>
      <c r="S404">
        <v>0</v>
      </c>
      <c r="T404">
        <v>1</v>
      </c>
      <c r="U404">
        <v>1</v>
      </c>
    </row>
    <row r="405" spans="1:22" x14ac:dyDescent="0.25">
      <c r="A405" t="s">
        <v>1998</v>
      </c>
      <c r="B405">
        <v>5265</v>
      </c>
      <c r="C405" t="s">
        <v>1411</v>
      </c>
      <c r="D405" t="s">
        <v>65</v>
      </c>
      <c r="E405">
        <v>32</v>
      </c>
      <c r="F405" t="s">
        <v>23</v>
      </c>
      <c r="G405" t="s">
        <v>641</v>
      </c>
      <c r="H405">
        <v>210</v>
      </c>
      <c r="I405" s="1">
        <v>34115</v>
      </c>
      <c r="J405">
        <v>24</v>
      </c>
      <c r="K405" t="s">
        <v>1412</v>
      </c>
      <c r="L405" t="s">
        <v>26</v>
      </c>
      <c r="M405" t="s">
        <v>45</v>
      </c>
      <c r="N405">
        <v>12</v>
      </c>
      <c r="O405" t="s">
        <v>168</v>
      </c>
      <c r="P405" t="s">
        <v>169</v>
      </c>
      <c r="Q405" t="s">
        <v>170</v>
      </c>
      <c r="R405">
        <v>13</v>
      </c>
      <c r="S405">
        <v>2</v>
      </c>
      <c r="T405">
        <v>8</v>
      </c>
      <c r="U405">
        <v>10</v>
      </c>
      <c r="V405">
        <v>27</v>
      </c>
    </row>
    <row r="406" spans="1:22" x14ac:dyDescent="0.25">
      <c r="A406" t="s">
        <v>1998</v>
      </c>
      <c r="B406">
        <v>9057</v>
      </c>
      <c r="C406" t="s">
        <v>1413</v>
      </c>
      <c r="D406" t="s">
        <v>887</v>
      </c>
      <c r="E406">
        <v>36</v>
      </c>
      <c r="F406" t="s">
        <v>82</v>
      </c>
      <c r="G406" t="s">
        <v>654</v>
      </c>
      <c r="H406">
        <v>214</v>
      </c>
      <c r="I406" s="1">
        <v>34966</v>
      </c>
      <c r="J406">
        <v>22</v>
      </c>
      <c r="K406" t="s">
        <v>233</v>
      </c>
      <c r="L406" t="s">
        <v>26</v>
      </c>
      <c r="M406" t="s">
        <v>45</v>
      </c>
      <c r="N406">
        <v>14</v>
      </c>
      <c r="O406" t="s">
        <v>136</v>
      </c>
      <c r="P406" t="s">
        <v>137</v>
      </c>
      <c r="Q406" t="s">
        <v>138</v>
      </c>
      <c r="R406">
        <v>2</v>
      </c>
      <c r="S406">
        <v>0</v>
      </c>
      <c r="T406">
        <v>0</v>
      </c>
      <c r="U406">
        <v>0</v>
      </c>
      <c r="V406">
        <v>3</v>
      </c>
    </row>
    <row r="407" spans="1:22" x14ac:dyDescent="0.25">
      <c r="A407" t="s">
        <v>1998</v>
      </c>
      <c r="B407">
        <v>4030</v>
      </c>
      <c r="C407" t="s">
        <v>1414</v>
      </c>
      <c r="D407" t="s">
        <v>528</v>
      </c>
      <c r="E407">
        <v>58</v>
      </c>
      <c r="F407" t="s">
        <v>82</v>
      </c>
      <c r="G407" t="s">
        <v>645</v>
      </c>
      <c r="H407">
        <v>201</v>
      </c>
      <c r="I407" s="1">
        <v>31891</v>
      </c>
      <c r="J407">
        <v>31</v>
      </c>
      <c r="K407" t="s">
        <v>117</v>
      </c>
      <c r="L407" t="s">
        <v>26</v>
      </c>
      <c r="M407" t="s">
        <v>45</v>
      </c>
      <c r="N407">
        <v>10</v>
      </c>
      <c r="O407" t="s">
        <v>67</v>
      </c>
      <c r="P407" t="s">
        <v>68</v>
      </c>
      <c r="Q407" t="s">
        <v>69</v>
      </c>
      <c r="R407">
        <v>41</v>
      </c>
      <c r="S407">
        <v>5</v>
      </c>
      <c r="T407">
        <v>29</v>
      </c>
      <c r="U407">
        <v>34</v>
      </c>
      <c r="V407">
        <v>122</v>
      </c>
    </row>
    <row r="408" spans="1:22" x14ac:dyDescent="0.25">
      <c r="A408" t="s">
        <v>1998</v>
      </c>
      <c r="B408">
        <v>4597</v>
      </c>
      <c r="C408" t="s">
        <v>1415</v>
      </c>
      <c r="D408" t="s">
        <v>206</v>
      </c>
      <c r="E408">
        <v>22</v>
      </c>
      <c r="F408" t="s">
        <v>41</v>
      </c>
      <c r="G408" t="s">
        <v>662</v>
      </c>
      <c r="H408">
        <v>205</v>
      </c>
      <c r="I408" s="1">
        <v>31785</v>
      </c>
      <c r="J408">
        <v>31</v>
      </c>
      <c r="K408" t="s">
        <v>91</v>
      </c>
      <c r="L408" t="s">
        <v>44</v>
      </c>
      <c r="M408" t="s">
        <v>45</v>
      </c>
      <c r="N408">
        <v>28</v>
      </c>
      <c r="O408" t="s">
        <v>665</v>
      </c>
      <c r="P408" t="s">
        <v>666</v>
      </c>
      <c r="Q408" t="s">
        <v>667</v>
      </c>
      <c r="R408">
        <v>82</v>
      </c>
      <c r="S408">
        <v>12</v>
      </c>
      <c r="T408">
        <v>12</v>
      </c>
      <c r="U408">
        <v>24</v>
      </c>
      <c r="V408">
        <v>145</v>
      </c>
    </row>
    <row r="409" spans="1:22" x14ac:dyDescent="0.25">
      <c r="A409" t="s">
        <v>1998</v>
      </c>
      <c r="B409">
        <v>5533</v>
      </c>
      <c r="C409" t="s">
        <v>1416</v>
      </c>
      <c r="D409" t="s">
        <v>1335</v>
      </c>
      <c r="E409">
        <v>24</v>
      </c>
      <c r="F409" t="s">
        <v>41</v>
      </c>
      <c r="G409" t="s">
        <v>662</v>
      </c>
      <c r="H409">
        <v>202</v>
      </c>
      <c r="I409" s="1">
        <v>33540</v>
      </c>
      <c r="J409">
        <v>26</v>
      </c>
      <c r="K409" t="s">
        <v>72</v>
      </c>
      <c r="L409" t="s">
        <v>35</v>
      </c>
      <c r="M409" t="s">
        <v>45</v>
      </c>
      <c r="N409">
        <v>9</v>
      </c>
      <c r="O409" t="s">
        <v>379</v>
      </c>
      <c r="P409" t="s">
        <v>107</v>
      </c>
      <c r="Q409" t="s">
        <v>380</v>
      </c>
      <c r="R409">
        <v>65</v>
      </c>
      <c r="S409">
        <v>8</v>
      </c>
      <c r="T409">
        <v>12</v>
      </c>
      <c r="U409">
        <v>20</v>
      </c>
      <c r="V409">
        <v>86</v>
      </c>
    </row>
    <row r="410" spans="1:22" x14ac:dyDescent="0.25">
      <c r="A410" t="s">
        <v>1998</v>
      </c>
      <c r="B410">
        <v>5471</v>
      </c>
      <c r="C410" t="s">
        <v>1417</v>
      </c>
      <c r="D410" t="s">
        <v>1418</v>
      </c>
      <c r="E410">
        <v>48</v>
      </c>
      <c r="F410" t="s">
        <v>82</v>
      </c>
      <c r="G410" t="s">
        <v>650</v>
      </c>
      <c r="H410">
        <v>198</v>
      </c>
      <c r="I410" s="1">
        <v>34235</v>
      </c>
      <c r="J410">
        <v>24</v>
      </c>
      <c r="K410" t="s">
        <v>591</v>
      </c>
      <c r="L410" t="s">
        <v>53</v>
      </c>
      <c r="M410" t="s">
        <v>45</v>
      </c>
      <c r="N410">
        <v>17</v>
      </c>
      <c r="O410" t="s">
        <v>264</v>
      </c>
      <c r="P410" t="s">
        <v>265</v>
      </c>
      <c r="Q410" t="s">
        <v>266</v>
      </c>
      <c r="R410">
        <v>7</v>
      </c>
      <c r="S410">
        <v>0</v>
      </c>
      <c r="T410">
        <v>0</v>
      </c>
      <c r="U410">
        <v>0</v>
      </c>
      <c r="V410">
        <v>10</v>
      </c>
    </row>
    <row r="411" spans="1:22" x14ac:dyDescent="0.25">
      <c r="A411" t="s">
        <v>1998</v>
      </c>
      <c r="B411">
        <v>5910</v>
      </c>
      <c r="C411" t="s">
        <v>1419</v>
      </c>
      <c r="D411" t="s">
        <v>1420</v>
      </c>
      <c r="E411">
        <v>23</v>
      </c>
      <c r="F411" t="s">
        <v>82</v>
      </c>
      <c r="G411" t="s">
        <v>650</v>
      </c>
      <c r="H411">
        <v>213</v>
      </c>
      <c r="I411" s="1">
        <v>34477</v>
      </c>
      <c r="J411">
        <v>23</v>
      </c>
      <c r="K411" t="s">
        <v>506</v>
      </c>
      <c r="L411" t="s">
        <v>53</v>
      </c>
      <c r="M411" t="s">
        <v>45</v>
      </c>
      <c r="N411">
        <v>27</v>
      </c>
      <c r="O411" t="s">
        <v>237</v>
      </c>
      <c r="P411" t="s">
        <v>238</v>
      </c>
      <c r="Q411" t="s">
        <v>239</v>
      </c>
      <c r="R411">
        <v>73</v>
      </c>
      <c r="S411">
        <v>6</v>
      </c>
      <c r="T411">
        <v>12</v>
      </c>
      <c r="U411">
        <v>18</v>
      </c>
      <c r="V411">
        <v>99</v>
      </c>
    </row>
    <row r="412" spans="1:22" x14ac:dyDescent="0.25">
      <c r="A412" t="s">
        <v>1998</v>
      </c>
      <c r="B412">
        <v>9072</v>
      </c>
      <c r="C412" t="s">
        <v>1421</v>
      </c>
      <c r="D412" t="s">
        <v>903</v>
      </c>
      <c r="E412">
        <v>40</v>
      </c>
      <c r="F412" t="s">
        <v>90</v>
      </c>
      <c r="G412" t="s">
        <v>662</v>
      </c>
      <c r="H412">
        <v>182</v>
      </c>
      <c r="I412" s="1">
        <v>34321</v>
      </c>
      <c r="J412">
        <v>24</v>
      </c>
      <c r="K412" t="s">
        <v>540</v>
      </c>
      <c r="L412" t="s">
        <v>44</v>
      </c>
      <c r="M412" t="s">
        <v>27</v>
      </c>
      <c r="N412">
        <v>14</v>
      </c>
      <c r="O412" t="s">
        <v>136</v>
      </c>
      <c r="P412" t="s">
        <v>137</v>
      </c>
      <c r="Q412" t="s">
        <v>138</v>
      </c>
      <c r="R412">
        <v>2</v>
      </c>
      <c r="S412">
        <v>0</v>
      </c>
      <c r="T412">
        <v>0</v>
      </c>
      <c r="U412">
        <v>0</v>
      </c>
    </row>
    <row r="413" spans="1:22" x14ac:dyDescent="0.25">
      <c r="A413" t="s">
        <v>1998</v>
      </c>
      <c r="B413">
        <v>5260</v>
      </c>
      <c r="C413" t="s">
        <v>420</v>
      </c>
      <c r="D413" t="s">
        <v>1422</v>
      </c>
      <c r="E413">
        <v>16</v>
      </c>
      <c r="F413" t="s">
        <v>41</v>
      </c>
      <c r="G413" t="s">
        <v>662</v>
      </c>
      <c r="H413">
        <v>192</v>
      </c>
      <c r="I413" s="1">
        <v>34670</v>
      </c>
      <c r="J413">
        <v>23</v>
      </c>
      <c r="K413" t="s">
        <v>1423</v>
      </c>
      <c r="L413" t="s">
        <v>35</v>
      </c>
      <c r="M413" t="s">
        <v>45</v>
      </c>
      <c r="N413">
        <v>3</v>
      </c>
      <c r="O413" t="s">
        <v>54</v>
      </c>
      <c r="P413" t="s">
        <v>55</v>
      </c>
      <c r="Q413" t="s">
        <v>56</v>
      </c>
      <c r="R413">
        <v>72</v>
      </c>
      <c r="S413">
        <v>11</v>
      </c>
      <c r="T413">
        <v>34</v>
      </c>
      <c r="U413">
        <v>45</v>
      </c>
      <c r="V413">
        <v>151</v>
      </c>
    </row>
    <row r="414" spans="1:22" x14ac:dyDescent="0.25">
      <c r="A414" t="s">
        <v>1998</v>
      </c>
      <c r="B414">
        <v>5228</v>
      </c>
      <c r="C414" t="s">
        <v>420</v>
      </c>
      <c r="D414" t="s">
        <v>1424</v>
      </c>
      <c r="E414">
        <v>47</v>
      </c>
      <c r="F414" t="s">
        <v>82</v>
      </c>
      <c r="G414" t="s">
        <v>650</v>
      </c>
      <c r="H414">
        <v>208</v>
      </c>
      <c r="I414" s="1">
        <v>34354</v>
      </c>
      <c r="J414">
        <v>24</v>
      </c>
      <c r="K414" t="s">
        <v>1425</v>
      </c>
      <c r="L414" t="s">
        <v>35</v>
      </c>
      <c r="M414" t="s">
        <v>45</v>
      </c>
      <c r="N414">
        <v>29</v>
      </c>
      <c r="O414" t="s">
        <v>181</v>
      </c>
      <c r="P414" t="s">
        <v>182</v>
      </c>
      <c r="Q414" t="s">
        <v>183</v>
      </c>
      <c r="R414">
        <v>66</v>
      </c>
      <c r="S414">
        <v>6</v>
      </c>
      <c r="T414">
        <v>14</v>
      </c>
      <c r="U414">
        <v>20</v>
      </c>
      <c r="V414">
        <v>94</v>
      </c>
    </row>
    <row r="415" spans="1:22" x14ac:dyDescent="0.25">
      <c r="A415" t="s">
        <v>1998</v>
      </c>
      <c r="B415">
        <v>4297</v>
      </c>
      <c r="C415" t="s">
        <v>1426</v>
      </c>
      <c r="D415" t="s">
        <v>531</v>
      </c>
      <c r="E415">
        <v>18</v>
      </c>
      <c r="F415" t="s">
        <v>41</v>
      </c>
      <c r="G415" t="s">
        <v>645</v>
      </c>
      <c r="H415">
        <v>191</v>
      </c>
      <c r="I415" s="1">
        <v>32093</v>
      </c>
      <c r="J415">
        <v>30</v>
      </c>
      <c r="K415" t="s">
        <v>252</v>
      </c>
      <c r="L415" t="s">
        <v>26</v>
      </c>
      <c r="M415" t="s">
        <v>45</v>
      </c>
      <c r="N415">
        <v>2</v>
      </c>
      <c r="O415" t="s">
        <v>211</v>
      </c>
      <c r="P415" t="s">
        <v>212</v>
      </c>
      <c r="Q415" t="s">
        <v>213</v>
      </c>
      <c r="R415">
        <v>59</v>
      </c>
      <c r="S415">
        <v>21</v>
      </c>
      <c r="T415">
        <v>26</v>
      </c>
      <c r="U415">
        <v>47</v>
      </c>
      <c r="V415">
        <v>119</v>
      </c>
    </row>
    <row r="416" spans="1:22" x14ac:dyDescent="0.25">
      <c r="A416" t="s">
        <v>1998</v>
      </c>
      <c r="B416">
        <v>4583</v>
      </c>
      <c r="C416" t="s">
        <v>1427</v>
      </c>
      <c r="D416" t="s">
        <v>556</v>
      </c>
      <c r="E416">
        <v>12</v>
      </c>
      <c r="F416" t="s">
        <v>82</v>
      </c>
      <c r="G416" t="s">
        <v>662</v>
      </c>
      <c r="H416">
        <v>205</v>
      </c>
      <c r="I416" s="1">
        <v>30732</v>
      </c>
      <c r="J416">
        <v>34</v>
      </c>
      <c r="K416" t="s">
        <v>1099</v>
      </c>
      <c r="L416" t="s">
        <v>44</v>
      </c>
      <c r="M416" t="s">
        <v>45</v>
      </c>
      <c r="N416">
        <v>7</v>
      </c>
      <c r="O416" t="s">
        <v>85</v>
      </c>
      <c r="P416" t="s">
        <v>86</v>
      </c>
      <c r="Q416" t="s">
        <v>87</v>
      </c>
      <c r="R416">
        <v>82</v>
      </c>
      <c r="S416">
        <v>1</v>
      </c>
      <c r="T416">
        <v>6</v>
      </c>
      <c r="U416">
        <v>7</v>
      </c>
      <c r="V416">
        <v>84</v>
      </c>
    </row>
    <row r="417" spans="1:22" x14ac:dyDescent="0.25">
      <c r="A417" t="s">
        <v>1998</v>
      </c>
      <c r="B417">
        <v>5456</v>
      </c>
      <c r="C417" t="s">
        <v>1428</v>
      </c>
      <c r="D417" t="s">
        <v>867</v>
      </c>
      <c r="E417">
        <v>17</v>
      </c>
      <c r="F417" t="s">
        <v>23</v>
      </c>
      <c r="G417" t="s">
        <v>819</v>
      </c>
      <c r="H417">
        <v>210</v>
      </c>
      <c r="I417" s="1">
        <v>34057</v>
      </c>
      <c r="J417">
        <v>25</v>
      </c>
      <c r="K417" t="s">
        <v>625</v>
      </c>
      <c r="L417" t="s">
        <v>44</v>
      </c>
      <c r="M417" t="s">
        <v>45</v>
      </c>
      <c r="N417">
        <v>2</v>
      </c>
      <c r="O417" t="s">
        <v>211</v>
      </c>
      <c r="P417" t="s">
        <v>212</v>
      </c>
      <c r="Q417" t="s">
        <v>213</v>
      </c>
      <c r="R417">
        <v>82</v>
      </c>
      <c r="S417">
        <v>15</v>
      </c>
      <c r="T417">
        <v>14</v>
      </c>
      <c r="U417">
        <v>29</v>
      </c>
      <c r="V417">
        <v>122</v>
      </c>
    </row>
    <row r="418" spans="1:22" x14ac:dyDescent="0.25">
      <c r="A418" t="s">
        <v>1998</v>
      </c>
      <c r="B418">
        <v>4299</v>
      </c>
      <c r="C418" t="s">
        <v>1429</v>
      </c>
      <c r="D418" t="s">
        <v>1430</v>
      </c>
      <c r="E418">
        <v>27</v>
      </c>
      <c r="F418" t="s">
        <v>23</v>
      </c>
      <c r="G418" t="s">
        <v>650</v>
      </c>
      <c r="H418">
        <v>236</v>
      </c>
      <c r="I418" s="1">
        <v>32301</v>
      </c>
      <c r="J418">
        <v>29</v>
      </c>
      <c r="K418" t="s">
        <v>799</v>
      </c>
      <c r="L418" t="s">
        <v>26</v>
      </c>
      <c r="M418" t="s">
        <v>45</v>
      </c>
      <c r="N418">
        <v>24</v>
      </c>
      <c r="O418" t="s">
        <v>142</v>
      </c>
      <c r="P418" t="s">
        <v>143</v>
      </c>
      <c r="Q418" t="s">
        <v>144</v>
      </c>
      <c r="R418">
        <v>82</v>
      </c>
      <c r="S418">
        <v>23</v>
      </c>
      <c r="T418">
        <v>27</v>
      </c>
      <c r="U418">
        <v>50</v>
      </c>
      <c r="V418">
        <v>175</v>
      </c>
    </row>
    <row r="419" spans="1:22" x14ac:dyDescent="0.25">
      <c r="A419" t="s">
        <v>1998</v>
      </c>
      <c r="B419">
        <v>3647</v>
      </c>
      <c r="C419" t="s">
        <v>1431</v>
      </c>
      <c r="D419" t="s">
        <v>1432</v>
      </c>
      <c r="E419">
        <v>30</v>
      </c>
      <c r="F419" t="s">
        <v>90</v>
      </c>
      <c r="G419" t="s">
        <v>662</v>
      </c>
      <c r="H419">
        <v>180</v>
      </c>
      <c r="I419" s="1">
        <v>30012</v>
      </c>
      <c r="J419">
        <v>36</v>
      </c>
      <c r="K419" t="s">
        <v>1433</v>
      </c>
      <c r="L419" t="s">
        <v>35</v>
      </c>
      <c r="M419" t="s">
        <v>45</v>
      </c>
      <c r="N419">
        <v>9</v>
      </c>
      <c r="O419" t="s">
        <v>379</v>
      </c>
      <c r="P419" t="s">
        <v>107</v>
      </c>
      <c r="Q419" t="s">
        <v>380</v>
      </c>
      <c r="R419">
        <v>57</v>
      </c>
      <c r="S419">
        <v>0</v>
      </c>
      <c r="T419">
        <v>1</v>
      </c>
      <c r="U419">
        <v>1</v>
      </c>
    </row>
    <row r="420" spans="1:22" x14ac:dyDescent="0.25">
      <c r="A420" t="s">
        <v>1998</v>
      </c>
      <c r="B420">
        <v>272</v>
      </c>
      <c r="C420" t="s">
        <v>1434</v>
      </c>
      <c r="D420" t="s">
        <v>1435</v>
      </c>
      <c r="E420">
        <v>1</v>
      </c>
      <c r="F420" t="s">
        <v>90</v>
      </c>
      <c r="G420" t="s">
        <v>650</v>
      </c>
      <c r="H420">
        <v>217</v>
      </c>
      <c r="I420" s="1">
        <v>28949</v>
      </c>
      <c r="J420">
        <v>39</v>
      </c>
      <c r="K420" t="s">
        <v>117</v>
      </c>
      <c r="L420" t="s">
        <v>26</v>
      </c>
      <c r="M420" t="s">
        <v>45</v>
      </c>
      <c r="N420">
        <v>4</v>
      </c>
      <c r="O420" t="s">
        <v>314</v>
      </c>
      <c r="P420" t="s">
        <v>315</v>
      </c>
      <c r="Q420" t="s">
        <v>316</v>
      </c>
      <c r="R420">
        <v>41</v>
      </c>
      <c r="S420">
        <v>0</v>
      </c>
      <c r="T420">
        <v>1</v>
      </c>
      <c r="U420">
        <v>1</v>
      </c>
    </row>
    <row r="421" spans="1:22" x14ac:dyDescent="0.25">
      <c r="A421" t="s">
        <v>1998</v>
      </c>
      <c r="B421">
        <v>10091</v>
      </c>
      <c r="C421" t="s">
        <v>1436</v>
      </c>
      <c r="D421" t="s">
        <v>1281</v>
      </c>
      <c r="E421">
        <v>13</v>
      </c>
      <c r="F421" t="s">
        <v>23</v>
      </c>
      <c r="G421" t="s">
        <v>641</v>
      </c>
      <c r="H421">
        <v>207</v>
      </c>
      <c r="I421" s="1">
        <v>33609</v>
      </c>
      <c r="J421">
        <v>26</v>
      </c>
      <c r="K421" t="s">
        <v>1437</v>
      </c>
      <c r="L421" t="s">
        <v>297</v>
      </c>
      <c r="M421" t="s">
        <v>27</v>
      </c>
      <c r="N421">
        <v>6</v>
      </c>
      <c r="O421" t="s">
        <v>196</v>
      </c>
      <c r="P421" t="s">
        <v>197</v>
      </c>
      <c r="Q421" t="s">
        <v>198</v>
      </c>
      <c r="R421">
        <v>47</v>
      </c>
      <c r="S421">
        <v>4</v>
      </c>
      <c r="T421">
        <v>2</v>
      </c>
      <c r="U421">
        <v>6</v>
      </c>
      <c r="V421">
        <v>41</v>
      </c>
    </row>
    <row r="422" spans="1:22" x14ac:dyDescent="0.25">
      <c r="A422" t="s">
        <v>1998</v>
      </c>
      <c r="B422">
        <v>5259</v>
      </c>
      <c r="C422" t="s">
        <v>1438</v>
      </c>
      <c r="D422" t="s">
        <v>1439</v>
      </c>
      <c r="E422">
        <v>3</v>
      </c>
      <c r="F422" t="s">
        <v>82</v>
      </c>
      <c r="G422" t="s">
        <v>641</v>
      </c>
      <c r="H422">
        <v>206</v>
      </c>
      <c r="I422" s="1">
        <v>34568</v>
      </c>
      <c r="J422">
        <v>23</v>
      </c>
      <c r="K422" t="s">
        <v>349</v>
      </c>
      <c r="L422" t="s">
        <v>53</v>
      </c>
      <c r="M422" t="s">
        <v>45</v>
      </c>
      <c r="N422">
        <v>10</v>
      </c>
      <c r="O422" t="s">
        <v>67</v>
      </c>
      <c r="P422" t="s">
        <v>68</v>
      </c>
      <c r="Q422" t="s">
        <v>69</v>
      </c>
      <c r="R422">
        <v>55</v>
      </c>
      <c r="S422">
        <v>1</v>
      </c>
      <c r="T422">
        <v>6</v>
      </c>
      <c r="U422">
        <v>7</v>
      </c>
      <c r="V422">
        <v>66</v>
      </c>
    </row>
    <row r="423" spans="1:22" x14ac:dyDescent="0.25">
      <c r="A423" t="s">
        <v>1998</v>
      </c>
      <c r="B423">
        <v>3631</v>
      </c>
      <c r="C423" t="s">
        <v>1440</v>
      </c>
      <c r="D423" t="s">
        <v>1441</v>
      </c>
      <c r="E423">
        <v>16</v>
      </c>
      <c r="F423" t="s">
        <v>23</v>
      </c>
      <c r="G423" t="s">
        <v>645</v>
      </c>
      <c r="H423">
        <v>192</v>
      </c>
      <c r="I423" s="1">
        <v>31143</v>
      </c>
      <c r="J423">
        <v>33</v>
      </c>
      <c r="K423" t="s">
        <v>1442</v>
      </c>
      <c r="L423" t="s">
        <v>26</v>
      </c>
      <c r="M423" t="s">
        <v>45</v>
      </c>
      <c r="N423">
        <v>13</v>
      </c>
      <c r="O423" t="s">
        <v>228</v>
      </c>
      <c r="P423" t="s">
        <v>229</v>
      </c>
      <c r="Q423" t="s">
        <v>230</v>
      </c>
      <c r="R423">
        <v>4</v>
      </c>
      <c r="S423">
        <v>0</v>
      </c>
      <c r="T423">
        <v>0</v>
      </c>
      <c r="U423">
        <v>0</v>
      </c>
      <c r="V423">
        <v>5</v>
      </c>
    </row>
    <row r="424" spans="1:22" x14ac:dyDescent="0.25">
      <c r="A424" t="s">
        <v>1998</v>
      </c>
      <c r="B424">
        <v>4630</v>
      </c>
      <c r="C424" t="s">
        <v>1443</v>
      </c>
      <c r="D424" t="s">
        <v>180</v>
      </c>
      <c r="E424">
        <v>47</v>
      </c>
      <c r="F424" t="s">
        <v>82</v>
      </c>
      <c r="G424" t="s">
        <v>662</v>
      </c>
      <c r="H424">
        <v>204</v>
      </c>
      <c r="I424" s="1">
        <v>31662</v>
      </c>
      <c r="J424">
        <v>31</v>
      </c>
      <c r="K424" t="s">
        <v>1444</v>
      </c>
      <c r="L424" t="s">
        <v>26</v>
      </c>
      <c r="M424" t="s">
        <v>45</v>
      </c>
      <c r="N424">
        <v>6</v>
      </c>
      <c r="O424" t="s">
        <v>196</v>
      </c>
      <c r="P424" t="s">
        <v>197</v>
      </c>
      <c r="Q424" t="s">
        <v>198</v>
      </c>
      <c r="R424">
        <v>73</v>
      </c>
      <c r="S424">
        <v>2</v>
      </c>
      <c r="T424">
        <v>16</v>
      </c>
      <c r="U424">
        <v>18</v>
      </c>
      <c r="V424">
        <v>65</v>
      </c>
    </row>
    <row r="425" spans="1:22" x14ac:dyDescent="0.25">
      <c r="A425" t="s">
        <v>1998</v>
      </c>
      <c r="B425">
        <v>5231</v>
      </c>
      <c r="C425" t="s">
        <v>1445</v>
      </c>
      <c r="D425" t="s">
        <v>705</v>
      </c>
      <c r="E425">
        <v>29</v>
      </c>
      <c r="F425" t="s">
        <v>41</v>
      </c>
      <c r="G425" t="s">
        <v>645</v>
      </c>
      <c r="H425">
        <v>205</v>
      </c>
      <c r="I425" s="1">
        <v>34943</v>
      </c>
      <c r="J425">
        <v>22</v>
      </c>
      <c r="K425" t="s">
        <v>430</v>
      </c>
      <c r="L425" t="s">
        <v>26</v>
      </c>
      <c r="M425" t="s">
        <v>45</v>
      </c>
      <c r="N425">
        <v>22</v>
      </c>
      <c r="O425" t="s">
        <v>61</v>
      </c>
      <c r="P425" t="s">
        <v>62</v>
      </c>
      <c r="Q425" t="s">
        <v>63</v>
      </c>
      <c r="R425">
        <v>82</v>
      </c>
      <c r="S425">
        <v>16</v>
      </c>
      <c r="T425">
        <v>37</v>
      </c>
      <c r="U425">
        <v>53</v>
      </c>
      <c r="V425">
        <v>251</v>
      </c>
    </row>
    <row r="426" spans="1:22" x14ac:dyDescent="0.25">
      <c r="A426" t="s">
        <v>1998</v>
      </c>
      <c r="B426">
        <v>3652</v>
      </c>
      <c r="C426" t="s">
        <v>1446</v>
      </c>
      <c r="D426" t="s">
        <v>1447</v>
      </c>
      <c r="E426">
        <v>71</v>
      </c>
      <c r="F426" t="s">
        <v>41</v>
      </c>
      <c r="G426" t="s">
        <v>650</v>
      </c>
      <c r="H426">
        <v>195</v>
      </c>
      <c r="I426" s="1">
        <v>31624</v>
      </c>
      <c r="J426">
        <v>31</v>
      </c>
      <c r="K426" t="s">
        <v>1363</v>
      </c>
      <c r="L426" t="s">
        <v>297</v>
      </c>
      <c r="M426" t="s">
        <v>45</v>
      </c>
      <c r="N426">
        <v>10</v>
      </c>
      <c r="O426" t="s">
        <v>67</v>
      </c>
      <c r="P426" t="s">
        <v>68</v>
      </c>
      <c r="Q426" t="s">
        <v>69</v>
      </c>
      <c r="R426">
        <v>62</v>
      </c>
      <c r="S426">
        <v>33</v>
      </c>
      <c r="T426">
        <v>39</v>
      </c>
      <c r="U426">
        <v>72</v>
      </c>
      <c r="V426">
        <v>192</v>
      </c>
    </row>
    <row r="427" spans="1:22" x14ac:dyDescent="0.25">
      <c r="A427" t="s">
        <v>1998</v>
      </c>
      <c r="B427">
        <v>12472</v>
      </c>
      <c r="C427" t="s">
        <v>1448</v>
      </c>
      <c r="D427" t="s">
        <v>900</v>
      </c>
      <c r="E427">
        <v>42</v>
      </c>
      <c r="F427" t="s">
        <v>41</v>
      </c>
      <c r="G427" t="s">
        <v>645</v>
      </c>
      <c r="H427">
        <v>197</v>
      </c>
      <c r="I427" s="1">
        <v>34819</v>
      </c>
      <c r="J427">
        <v>22</v>
      </c>
      <c r="K427" t="s">
        <v>382</v>
      </c>
      <c r="L427" t="s">
        <v>44</v>
      </c>
      <c r="M427" t="s">
        <v>27</v>
      </c>
      <c r="N427">
        <v>15</v>
      </c>
      <c r="O427" t="s">
        <v>253</v>
      </c>
      <c r="P427" t="s">
        <v>254</v>
      </c>
      <c r="Q427" t="s">
        <v>255</v>
      </c>
      <c r="R427">
        <v>1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 t="s">
        <v>1998</v>
      </c>
      <c r="B428">
        <v>5087</v>
      </c>
      <c r="C428" t="s">
        <v>1449</v>
      </c>
      <c r="D428" t="s">
        <v>831</v>
      </c>
      <c r="E428">
        <v>23</v>
      </c>
      <c r="F428" t="s">
        <v>82</v>
      </c>
      <c r="G428" t="s">
        <v>662</v>
      </c>
      <c r="H428">
        <v>205</v>
      </c>
      <c r="I428" s="1">
        <v>33028</v>
      </c>
      <c r="J428">
        <v>27</v>
      </c>
      <c r="K428" t="s">
        <v>1450</v>
      </c>
      <c r="L428" t="s">
        <v>26</v>
      </c>
      <c r="M428" t="s">
        <v>45</v>
      </c>
      <c r="N428">
        <v>6</v>
      </c>
      <c r="O428" t="s">
        <v>196</v>
      </c>
      <c r="P428" t="s">
        <v>197</v>
      </c>
      <c r="Q428" t="s">
        <v>198</v>
      </c>
      <c r="R428">
        <v>65</v>
      </c>
      <c r="S428">
        <v>3</v>
      </c>
      <c r="T428">
        <v>9</v>
      </c>
      <c r="U428">
        <v>12</v>
      </c>
      <c r="V428">
        <v>84</v>
      </c>
    </row>
    <row r="429" spans="1:22" x14ac:dyDescent="0.25">
      <c r="A429" t="s">
        <v>1998</v>
      </c>
      <c r="B429">
        <v>5477</v>
      </c>
      <c r="C429" t="s">
        <v>1451</v>
      </c>
      <c r="D429" t="s">
        <v>65</v>
      </c>
      <c r="E429">
        <v>42</v>
      </c>
      <c r="F429" t="s">
        <v>82</v>
      </c>
      <c r="G429" t="s">
        <v>650</v>
      </c>
      <c r="H429">
        <v>213</v>
      </c>
      <c r="I429" s="1">
        <v>33518</v>
      </c>
      <c r="J429">
        <v>26</v>
      </c>
      <c r="K429" t="s">
        <v>1452</v>
      </c>
      <c r="L429" t="s">
        <v>44</v>
      </c>
      <c r="M429" t="s">
        <v>45</v>
      </c>
      <c r="N429">
        <v>29</v>
      </c>
      <c r="O429" t="s">
        <v>181</v>
      </c>
      <c r="P429" t="s">
        <v>182</v>
      </c>
      <c r="Q429" t="s">
        <v>183</v>
      </c>
      <c r="R429">
        <v>82</v>
      </c>
      <c r="S429">
        <v>5</v>
      </c>
      <c r="T429">
        <v>12</v>
      </c>
      <c r="U429">
        <v>17</v>
      </c>
      <c r="V429">
        <v>88</v>
      </c>
    </row>
    <row r="430" spans="1:22" x14ac:dyDescent="0.25">
      <c r="A430" t="s">
        <v>1998</v>
      </c>
      <c r="B430">
        <v>5413</v>
      </c>
      <c r="C430" t="s">
        <v>1453</v>
      </c>
      <c r="D430" t="s">
        <v>104</v>
      </c>
      <c r="E430">
        <v>39</v>
      </c>
      <c r="F430" t="s">
        <v>51</v>
      </c>
      <c r="G430" t="s">
        <v>819</v>
      </c>
      <c r="H430">
        <v>225</v>
      </c>
      <c r="I430" s="1">
        <v>34593</v>
      </c>
      <c r="J430">
        <v>23</v>
      </c>
      <c r="K430" t="s">
        <v>1454</v>
      </c>
      <c r="L430" t="s">
        <v>26</v>
      </c>
      <c r="M430" t="s">
        <v>45</v>
      </c>
      <c r="N430">
        <v>16</v>
      </c>
      <c r="O430" t="s">
        <v>148</v>
      </c>
      <c r="P430" t="s">
        <v>149</v>
      </c>
      <c r="Q430" t="s">
        <v>150</v>
      </c>
      <c r="R430">
        <v>60</v>
      </c>
      <c r="S430">
        <v>17</v>
      </c>
      <c r="T430">
        <v>19</v>
      </c>
      <c r="U430">
        <v>36</v>
      </c>
      <c r="V430">
        <v>133</v>
      </c>
    </row>
    <row r="431" spans="1:22" x14ac:dyDescent="0.25">
      <c r="A431" t="s">
        <v>1998</v>
      </c>
      <c r="B431">
        <v>5322</v>
      </c>
      <c r="C431" t="s">
        <v>1455</v>
      </c>
      <c r="D431" t="s">
        <v>1456</v>
      </c>
      <c r="E431">
        <v>3</v>
      </c>
      <c r="F431" t="s">
        <v>82</v>
      </c>
      <c r="G431" t="s">
        <v>650</v>
      </c>
      <c r="H431">
        <v>210</v>
      </c>
      <c r="I431" s="1">
        <v>33605</v>
      </c>
      <c r="J431">
        <v>26</v>
      </c>
      <c r="K431" t="s">
        <v>296</v>
      </c>
      <c r="L431" t="s">
        <v>297</v>
      </c>
      <c r="M431" t="s">
        <v>45</v>
      </c>
      <c r="N431">
        <v>12</v>
      </c>
      <c r="O431" t="s">
        <v>168</v>
      </c>
      <c r="P431" t="s">
        <v>169</v>
      </c>
      <c r="Q431" t="s">
        <v>170</v>
      </c>
      <c r="R431">
        <v>41</v>
      </c>
      <c r="S431">
        <v>1</v>
      </c>
      <c r="T431">
        <v>7</v>
      </c>
      <c r="U431">
        <v>8</v>
      </c>
      <c r="V431">
        <v>36</v>
      </c>
    </row>
    <row r="432" spans="1:22" x14ac:dyDescent="0.25">
      <c r="A432" t="s">
        <v>1998</v>
      </c>
      <c r="B432">
        <v>5305</v>
      </c>
      <c r="C432" t="s">
        <v>1457</v>
      </c>
      <c r="D432" t="s">
        <v>1071</v>
      </c>
      <c r="E432">
        <v>52</v>
      </c>
      <c r="F432" t="s">
        <v>82</v>
      </c>
      <c r="G432" t="s">
        <v>819</v>
      </c>
      <c r="H432">
        <v>212</v>
      </c>
      <c r="I432" s="1">
        <v>33652</v>
      </c>
      <c r="J432">
        <v>26</v>
      </c>
      <c r="K432" t="s">
        <v>1283</v>
      </c>
      <c r="L432" t="s">
        <v>332</v>
      </c>
      <c r="M432" t="s">
        <v>45</v>
      </c>
      <c r="N432">
        <v>12</v>
      </c>
      <c r="O432" t="s">
        <v>168</v>
      </c>
      <c r="P432" t="s">
        <v>169</v>
      </c>
      <c r="Q432" t="s">
        <v>170</v>
      </c>
      <c r="R432">
        <v>25</v>
      </c>
      <c r="S432">
        <v>1</v>
      </c>
      <c r="T432">
        <v>6</v>
      </c>
      <c r="U432">
        <v>7</v>
      </c>
      <c r="V432">
        <v>22</v>
      </c>
    </row>
    <row r="433" spans="1:22" x14ac:dyDescent="0.25">
      <c r="A433" t="s">
        <v>1998</v>
      </c>
      <c r="B433">
        <v>206</v>
      </c>
      <c r="C433" t="s">
        <v>1458</v>
      </c>
      <c r="D433" t="s">
        <v>1459</v>
      </c>
      <c r="E433">
        <v>79</v>
      </c>
      <c r="F433" t="s">
        <v>82</v>
      </c>
      <c r="G433" t="s">
        <v>645</v>
      </c>
      <c r="H433">
        <v>200</v>
      </c>
      <c r="I433" s="1">
        <v>28844</v>
      </c>
      <c r="J433">
        <v>39</v>
      </c>
      <c r="K433" t="s">
        <v>1460</v>
      </c>
      <c r="L433" t="s">
        <v>297</v>
      </c>
      <c r="M433" t="s">
        <v>45</v>
      </c>
      <c r="N433">
        <v>14</v>
      </c>
      <c r="O433" t="s">
        <v>136</v>
      </c>
      <c r="P433" t="s">
        <v>137</v>
      </c>
      <c r="Q433" t="s">
        <v>138</v>
      </c>
      <c r="R433">
        <v>62</v>
      </c>
      <c r="S433">
        <v>6</v>
      </c>
      <c r="T433">
        <v>30</v>
      </c>
      <c r="U433">
        <v>36</v>
      </c>
      <c r="V433">
        <v>98</v>
      </c>
    </row>
    <row r="434" spans="1:22" x14ac:dyDescent="0.25">
      <c r="A434" t="s">
        <v>1998</v>
      </c>
      <c r="B434">
        <v>4874</v>
      </c>
      <c r="C434" t="s">
        <v>1461</v>
      </c>
      <c r="D434" t="s">
        <v>934</v>
      </c>
      <c r="E434">
        <v>25</v>
      </c>
      <c r="F434" t="s">
        <v>90</v>
      </c>
      <c r="G434" t="s">
        <v>748</v>
      </c>
      <c r="H434">
        <v>196</v>
      </c>
      <c r="I434" s="1">
        <v>32904</v>
      </c>
      <c r="J434">
        <v>28</v>
      </c>
      <c r="K434" t="s">
        <v>367</v>
      </c>
      <c r="L434" t="s">
        <v>35</v>
      </c>
      <c r="M434" t="s">
        <v>45</v>
      </c>
      <c r="N434">
        <v>21</v>
      </c>
      <c r="O434" t="s">
        <v>92</v>
      </c>
      <c r="P434" t="s">
        <v>93</v>
      </c>
      <c r="Q434" t="s">
        <v>94</v>
      </c>
      <c r="R434">
        <v>28</v>
      </c>
      <c r="S434">
        <v>0</v>
      </c>
      <c r="T434">
        <v>0</v>
      </c>
      <c r="U434">
        <v>0</v>
      </c>
    </row>
    <row r="435" spans="1:22" x14ac:dyDescent="0.25">
      <c r="A435" t="s">
        <v>1998</v>
      </c>
      <c r="B435">
        <v>376</v>
      </c>
      <c r="C435" t="s">
        <v>1462</v>
      </c>
      <c r="D435" t="s">
        <v>163</v>
      </c>
      <c r="E435">
        <v>12</v>
      </c>
      <c r="F435" t="s">
        <v>41</v>
      </c>
      <c r="G435" t="s">
        <v>641</v>
      </c>
      <c r="H435">
        <v>215</v>
      </c>
      <c r="I435" s="1">
        <v>29113</v>
      </c>
      <c r="J435">
        <v>38</v>
      </c>
      <c r="K435" t="s">
        <v>1463</v>
      </c>
      <c r="L435" t="s">
        <v>26</v>
      </c>
      <c r="M435" t="s">
        <v>45</v>
      </c>
      <c r="N435">
        <v>26</v>
      </c>
      <c r="O435" t="s">
        <v>335</v>
      </c>
      <c r="P435" t="s">
        <v>336</v>
      </c>
      <c r="Q435" t="s">
        <v>337</v>
      </c>
      <c r="R435">
        <v>82</v>
      </c>
      <c r="S435">
        <v>27</v>
      </c>
      <c r="T435">
        <v>19</v>
      </c>
      <c r="U435">
        <v>46</v>
      </c>
      <c r="V435">
        <v>190</v>
      </c>
    </row>
    <row r="436" spans="1:22" x14ac:dyDescent="0.25">
      <c r="A436" t="s">
        <v>1998</v>
      </c>
      <c r="B436">
        <v>5599</v>
      </c>
      <c r="C436" t="s">
        <v>1464</v>
      </c>
      <c r="D436" t="s">
        <v>436</v>
      </c>
      <c r="E436">
        <v>16</v>
      </c>
      <c r="F436" t="s">
        <v>41</v>
      </c>
      <c r="G436" t="s">
        <v>645</v>
      </c>
      <c r="H436">
        <v>175</v>
      </c>
      <c r="I436" s="1">
        <v>35555</v>
      </c>
      <c r="J436">
        <v>20</v>
      </c>
      <c r="K436" t="s">
        <v>751</v>
      </c>
      <c r="L436" t="s">
        <v>26</v>
      </c>
      <c r="M436" t="s">
        <v>27</v>
      </c>
      <c r="N436">
        <v>12</v>
      </c>
      <c r="O436" t="s">
        <v>168</v>
      </c>
      <c r="P436" t="s">
        <v>169</v>
      </c>
      <c r="Q436" t="s">
        <v>170</v>
      </c>
      <c r="R436">
        <v>77</v>
      </c>
      <c r="S436">
        <v>19</v>
      </c>
      <c r="T436">
        <v>42</v>
      </c>
      <c r="U436">
        <v>61</v>
      </c>
      <c r="V436">
        <v>175</v>
      </c>
    </row>
    <row r="437" spans="1:22" x14ac:dyDescent="0.25">
      <c r="A437" t="s">
        <v>1998</v>
      </c>
      <c r="B437">
        <v>4854</v>
      </c>
      <c r="C437" t="s">
        <v>1465</v>
      </c>
      <c r="D437" t="s">
        <v>163</v>
      </c>
      <c r="E437">
        <v>19</v>
      </c>
      <c r="F437" t="s">
        <v>23</v>
      </c>
      <c r="G437" t="s">
        <v>650</v>
      </c>
      <c r="H437">
        <v>225</v>
      </c>
      <c r="I437" s="1">
        <v>32255</v>
      </c>
      <c r="J437">
        <v>30</v>
      </c>
      <c r="K437" t="s">
        <v>625</v>
      </c>
      <c r="L437" t="s">
        <v>44</v>
      </c>
      <c r="M437" t="s">
        <v>45</v>
      </c>
      <c r="N437">
        <v>24</v>
      </c>
      <c r="O437" t="s">
        <v>142</v>
      </c>
      <c r="P437" t="s">
        <v>143</v>
      </c>
      <c r="Q437" t="s">
        <v>144</v>
      </c>
      <c r="R437">
        <v>81</v>
      </c>
      <c r="S437">
        <v>27</v>
      </c>
      <c r="T437">
        <v>15</v>
      </c>
      <c r="U437">
        <v>42</v>
      </c>
      <c r="V437">
        <v>178</v>
      </c>
    </row>
    <row r="438" spans="1:22" x14ac:dyDescent="0.25">
      <c r="A438" t="s">
        <v>1998</v>
      </c>
      <c r="B438">
        <v>4767</v>
      </c>
      <c r="C438" t="s">
        <v>1071</v>
      </c>
      <c r="D438" t="s">
        <v>422</v>
      </c>
      <c r="E438">
        <v>15</v>
      </c>
      <c r="F438" t="s">
        <v>23</v>
      </c>
      <c r="G438" t="s">
        <v>650</v>
      </c>
      <c r="H438">
        <v>220</v>
      </c>
      <c r="I438" s="1">
        <v>32636</v>
      </c>
      <c r="J438">
        <v>28</v>
      </c>
      <c r="K438" t="s">
        <v>709</v>
      </c>
      <c r="L438" t="s">
        <v>26</v>
      </c>
      <c r="M438" t="s">
        <v>45</v>
      </c>
      <c r="N438">
        <v>12</v>
      </c>
      <c r="O438" t="s">
        <v>168</v>
      </c>
      <c r="P438" t="s">
        <v>169</v>
      </c>
      <c r="Q438" t="s">
        <v>170</v>
      </c>
      <c r="R438">
        <v>82</v>
      </c>
      <c r="S438">
        <v>5</v>
      </c>
      <c r="T438">
        <v>4</v>
      </c>
      <c r="U438">
        <v>9</v>
      </c>
      <c r="V438">
        <v>66</v>
      </c>
    </row>
    <row r="439" spans="1:22" x14ac:dyDescent="0.25">
      <c r="A439" t="s">
        <v>1998</v>
      </c>
      <c r="B439">
        <v>97</v>
      </c>
      <c r="C439" t="s">
        <v>1071</v>
      </c>
      <c r="D439" t="s">
        <v>134</v>
      </c>
      <c r="E439">
        <v>7</v>
      </c>
      <c r="F439" t="s">
        <v>82</v>
      </c>
      <c r="G439" t="s">
        <v>662</v>
      </c>
      <c r="H439">
        <v>200</v>
      </c>
      <c r="I439" s="1">
        <v>29650</v>
      </c>
      <c r="J439">
        <v>37</v>
      </c>
      <c r="K439" t="s">
        <v>482</v>
      </c>
      <c r="L439" t="s">
        <v>44</v>
      </c>
      <c r="M439" t="s">
        <v>45</v>
      </c>
      <c r="N439">
        <v>26</v>
      </c>
      <c r="O439" t="s">
        <v>335</v>
      </c>
      <c r="P439" t="s">
        <v>336</v>
      </c>
      <c r="Q439" t="s">
        <v>337</v>
      </c>
      <c r="R439">
        <v>82</v>
      </c>
      <c r="S439">
        <v>4</v>
      </c>
      <c r="T439">
        <v>22</v>
      </c>
      <c r="U439">
        <v>26</v>
      </c>
      <c r="V439">
        <v>57</v>
      </c>
    </row>
    <row r="440" spans="1:22" x14ac:dyDescent="0.25">
      <c r="A440" t="s">
        <v>1998</v>
      </c>
      <c r="B440">
        <v>11705</v>
      </c>
      <c r="C440" t="s">
        <v>1071</v>
      </c>
      <c r="D440" t="s">
        <v>22</v>
      </c>
      <c r="E440">
        <v>30</v>
      </c>
      <c r="F440" t="s">
        <v>90</v>
      </c>
      <c r="G440" t="s">
        <v>650</v>
      </c>
      <c r="H440">
        <v>210</v>
      </c>
      <c r="I440" s="1">
        <v>34858</v>
      </c>
      <c r="J440">
        <v>22</v>
      </c>
      <c r="K440" t="s">
        <v>423</v>
      </c>
      <c r="L440" t="s">
        <v>26</v>
      </c>
      <c r="M440" t="s">
        <v>27</v>
      </c>
      <c r="N440">
        <v>22</v>
      </c>
      <c r="O440" t="s">
        <v>61</v>
      </c>
      <c r="P440" t="s">
        <v>62</v>
      </c>
      <c r="Q440" t="s">
        <v>63</v>
      </c>
      <c r="R440">
        <v>3</v>
      </c>
      <c r="S440">
        <v>0</v>
      </c>
      <c r="T440">
        <v>0</v>
      </c>
      <c r="U440">
        <v>0</v>
      </c>
    </row>
    <row r="441" spans="1:22" x14ac:dyDescent="0.25">
      <c r="A441" t="s">
        <v>1998</v>
      </c>
      <c r="B441">
        <v>4512</v>
      </c>
      <c r="C441" t="s">
        <v>1466</v>
      </c>
      <c r="D441" t="s">
        <v>1467</v>
      </c>
      <c r="E441">
        <v>27</v>
      </c>
      <c r="F441" t="s">
        <v>82</v>
      </c>
      <c r="G441" t="s">
        <v>662</v>
      </c>
      <c r="H441">
        <v>208</v>
      </c>
      <c r="I441" s="1">
        <v>31984</v>
      </c>
      <c r="J441">
        <v>30</v>
      </c>
      <c r="K441" t="s">
        <v>1468</v>
      </c>
      <c r="L441" t="s">
        <v>44</v>
      </c>
      <c r="M441" t="s">
        <v>45</v>
      </c>
      <c r="N441">
        <v>28</v>
      </c>
      <c r="O441" t="s">
        <v>665</v>
      </c>
      <c r="P441" t="s">
        <v>666</v>
      </c>
      <c r="Q441" t="s">
        <v>667</v>
      </c>
      <c r="R441">
        <v>82</v>
      </c>
      <c r="S441">
        <v>9</v>
      </c>
      <c r="T441">
        <v>30</v>
      </c>
      <c r="U441">
        <v>39</v>
      </c>
      <c r="V441">
        <v>144</v>
      </c>
    </row>
    <row r="442" spans="1:22" x14ac:dyDescent="0.25">
      <c r="A442" t="s">
        <v>1998</v>
      </c>
      <c r="B442">
        <v>5495</v>
      </c>
      <c r="C442" t="s">
        <v>1469</v>
      </c>
      <c r="D442" t="s">
        <v>248</v>
      </c>
      <c r="E442">
        <v>48</v>
      </c>
      <c r="F442" t="s">
        <v>23</v>
      </c>
      <c r="G442" t="s">
        <v>645</v>
      </c>
      <c r="H442">
        <v>204</v>
      </c>
      <c r="I442" s="1">
        <v>33810</v>
      </c>
      <c r="J442">
        <v>25</v>
      </c>
      <c r="K442" t="s">
        <v>155</v>
      </c>
      <c r="L442" t="s">
        <v>26</v>
      </c>
      <c r="M442" t="s">
        <v>45</v>
      </c>
      <c r="N442">
        <v>30</v>
      </c>
      <c r="O442" t="s">
        <v>219</v>
      </c>
      <c r="P442" t="s">
        <v>220</v>
      </c>
      <c r="Q442" t="s">
        <v>221</v>
      </c>
      <c r="R442">
        <v>77</v>
      </c>
      <c r="S442">
        <v>11</v>
      </c>
      <c r="T442">
        <v>14</v>
      </c>
      <c r="U442">
        <v>25</v>
      </c>
      <c r="V442">
        <v>109</v>
      </c>
    </row>
    <row r="443" spans="1:22" x14ac:dyDescent="0.25">
      <c r="A443" t="s">
        <v>1998</v>
      </c>
      <c r="B443">
        <v>5854</v>
      </c>
      <c r="C443" t="s">
        <v>1470</v>
      </c>
      <c r="D443" t="s">
        <v>674</v>
      </c>
      <c r="E443">
        <v>37</v>
      </c>
      <c r="F443" t="s">
        <v>23</v>
      </c>
      <c r="G443" t="s">
        <v>650</v>
      </c>
      <c r="H443">
        <v>229</v>
      </c>
      <c r="I443" s="1">
        <v>33037</v>
      </c>
      <c r="J443">
        <v>27</v>
      </c>
      <c r="K443" t="s">
        <v>1471</v>
      </c>
      <c r="L443" t="s">
        <v>636</v>
      </c>
      <c r="M443" t="s">
        <v>45</v>
      </c>
      <c r="N443">
        <v>14</v>
      </c>
      <c r="O443" t="s">
        <v>136</v>
      </c>
      <c r="P443" t="s">
        <v>137</v>
      </c>
      <c r="Q443" t="s">
        <v>138</v>
      </c>
      <c r="R443">
        <v>65</v>
      </c>
      <c r="S443">
        <v>3</v>
      </c>
      <c r="T443">
        <v>4</v>
      </c>
      <c r="U443">
        <v>7</v>
      </c>
      <c r="V443">
        <v>73</v>
      </c>
    </row>
    <row r="444" spans="1:22" x14ac:dyDescent="0.25">
      <c r="A444" t="s">
        <v>1998</v>
      </c>
      <c r="B444">
        <v>4439</v>
      </c>
      <c r="C444" t="s">
        <v>1472</v>
      </c>
      <c r="D444" t="s">
        <v>1473</v>
      </c>
      <c r="E444">
        <v>35</v>
      </c>
      <c r="F444" t="s">
        <v>90</v>
      </c>
      <c r="G444" t="s">
        <v>654</v>
      </c>
      <c r="H444">
        <v>210</v>
      </c>
      <c r="I444" s="1">
        <v>32292</v>
      </c>
      <c r="J444">
        <v>29</v>
      </c>
      <c r="K444" t="s">
        <v>423</v>
      </c>
      <c r="L444" t="s">
        <v>26</v>
      </c>
      <c r="M444" t="s">
        <v>45</v>
      </c>
      <c r="N444">
        <v>6</v>
      </c>
      <c r="O444" t="s">
        <v>196</v>
      </c>
      <c r="P444" t="s">
        <v>197</v>
      </c>
      <c r="Q444" t="s">
        <v>198</v>
      </c>
      <c r="R444">
        <v>58</v>
      </c>
      <c r="S444">
        <v>0</v>
      </c>
      <c r="T444">
        <v>1</v>
      </c>
      <c r="U444">
        <v>1</v>
      </c>
    </row>
    <row r="445" spans="1:22" x14ac:dyDescent="0.25">
      <c r="A445" t="s">
        <v>1998</v>
      </c>
      <c r="B445">
        <v>5921</v>
      </c>
      <c r="C445" t="s">
        <v>1474</v>
      </c>
      <c r="D445" t="s">
        <v>122</v>
      </c>
      <c r="E445">
        <v>19</v>
      </c>
      <c r="F445" t="s">
        <v>82</v>
      </c>
      <c r="G445" t="s">
        <v>641</v>
      </c>
      <c r="H445">
        <v>192</v>
      </c>
      <c r="I445" s="1">
        <v>34392</v>
      </c>
      <c r="J445">
        <v>24</v>
      </c>
      <c r="K445" t="s">
        <v>243</v>
      </c>
      <c r="L445" t="s">
        <v>26</v>
      </c>
      <c r="M445" t="s">
        <v>45</v>
      </c>
      <c r="N445">
        <v>4</v>
      </c>
      <c r="O445" t="s">
        <v>314</v>
      </c>
      <c r="P445" t="s">
        <v>315</v>
      </c>
      <c r="Q445" t="s">
        <v>316</v>
      </c>
      <c r="R445">
        <v>81</v>
      </c>
      <c r="S445">
        <v>7</v>
      </c>
      <c r="T445">
        <v>10</v>
      </c>
      <c r="U445">
        <v>17</v>
      </c>
      <c r="V445">
        <v>179</v>
      </c>
    </row>
    <row r="446" spans="1:22" x14ac:dyDescent="0.25">
      <c r="A446" t="s">
        <v>1998</v>
      </c>
      <c r="B446">
        <v>9627</v>
      </c>
      <c r="C446" t="s">
        <v>1475</v>
      </c>
      <c r="D446" t="s">
        <v>1476</v>
      </c>
      <c r="E446">
        <v>34</v>
      </c>
      <c r="F446" t="s">
        <v>41</v>
      </c>
      <c r="G446" t="s">
        <v>650</v>
      </c>
      <c r="H446">
        <v>216</v>
      </c>
      <c r="I446" s="1">
        <v>35690</v>
      </c>
      <c r="J446">
        <v>20</v>
      </c>
      <c r="K446" t="s">
        <v>1477</v>
      </c>
      <c r="L446" t="s">
        <v>44</v>
      </c>
      <c r="M446" t="s">
        <v>27</v>
      </c>
      <c r="N446">
        <v>12</v>
      </c>
      <c r="O446" t="s">
        <v>168</v>
      </c>
      <c r="P446" t="s">
        <v>169</v>
      </c>
      <c r="Q446" t="s">
        <v>170</v>
      </c>
      <c r="R446">
        <v>82</v>
      </c>
      <c r="S446">
        <v>40</v>
      </c>
      <c r="T446">
        <v>29</v>
      </c>
      <c r="U446">
        <v>69</v>
      </c>
      <c r="V446">
        <v>279</v>
      </c>
    </row>
    <row r="447" spans="1:22" x14ac:dyDescent="0.25">
      <c r="A447" t="s">
        <v>1998</v>
      </c>
      <c r="B447">
        <v>4353</v>
      </c>
      <c r="C447" t="s">
        <v>1478</v>
      </c>
      <c r="D447" t="s">
        <v>1479</v>
      </c>
      <c r="E447">
        <v>16</v>
      </c>
      <c r="F447" t="s">
        <v>41</v>
      </c>
      <c r="G447" t="s">
        <v>654</v>
      </c>
      <c r="H447">
        <v>231</v>
      </c>
      <c r="I447" s="1">
        <v>32192</v>
      </c>
      <c r="J447">
        <v>30</v>
      </c>
      <c r="K447" t="s">
        <v>263</v>
      </c>
      <c r="L447" t="s">
        <v>26</v>
      </c>
      <c r="M447" t="s">
        <v>45</v>
      </c>
      <c r="N447">
        <v>2</v>
      </c>
      <c r="O447" t="s">
        <v>211</v>
      </c>
      <c r="P447" t="s">
        <v>212</v>
      </c>
      <c r="Q447" t="s">
        <v>213</v>
      </c>
      <c r="R447">
        <v>45</v>
      </c>
      <c r="S447">
        <v>8</v>
      </c>
      <c r="T447">
        <v>4</v>
      </c>
      <c r="U447">
        <v>12</v>
      </c>
      <c r="V447">
        <v>51</v>
      </c>
    </row>
    <row r="448" spans="1:22" x14ac:dyDescent="0.25">
      <c r="A448" t="s">
        <v>1998</v>
      </c>
      <c r="B448">
        <v>5364</v>
      </c>
      <c r="C448" t="s">
        <v>1480</v>
      </c>
      <c r="D448" t="s">
        <v>627</v>
      </c>
      <c r="E448">
        <v>42</v>
      </c>
      <c r="F448" t="s">
        <v>82</v>
      </c>
      <c r="G448" t="s">
        <v>654</v>
      </c>
      <c r="H448">
        <v>227</v>
      </c>
      <c r="I448" s="1">
        <v>33891</v>
      </c>
      <c r="J448">
        <v>25</v>
      </c>
      <c r="K448" t="s">
        <v>625</v>
      </c>
      <c r="L448" t="s">
        <v>44</v>
      </c>
      <c r="M448" t="s">
        <v>45</v>
      </c>
      <c r="N448">
        <v>8</v>
      </c>
      <c r="O448" t="s">
        <v>106</v>
      </c>
      <c r="P448" t="s">
        <v>107</v>
      </c>
      <c r="Q448" t="s">
        <v>108</v>
      </c>
      <c r="R448">
        <v>25</v>
      </c>
      <c r="S448">
        <v>2</v>
      </c>
      <c r="T448">
        <v>7</v>
      </c>
      <c r="U448">
        <v>9</v>
      </c>
      <c r="V448">
        <v>39</v>
      </c>
    </row>
    <row r="449" spans="1:22" x14ac:dyDescent="0.25">
      <c r="A449" t="s">
        <v>1998</v>
      </c>
      <c r="B449">
        <v>5291</v>
      </c>
      <c r="C449" t="s">
        <v>1481</v>
      </c>
      <c r="D449" t="s">
        <v>1243</v>
      </c>
      <c r="E449">
        <v>39</v>
      </c>
      <c r="F449" t="s">
        <v>90</v>
      </c>
      <c r="G449" t="s">
        <v>654</v>
      </c>
      <c r="H449">
        <v>187</v>
      </c>
      <c r="I449" s="1">
        <v>33437</v>
      </c>
      <c r="J449">
        <v>26</v>
      </c>
      <c r="K449" t="s">
        <v>1176</v>
      </c>
      <c r="L449" t="s">
        <v>356</v>
      </c>
      <c r="M449" t="s">
        <v>27</v>
      </c>
      <c r="N449">
        <v>18</v>
      </c>
      <c r="O449" t="s">
        <v>36</v>
      </c>
      <c r="P449" t="s">
        <v>37</v>
      </c>
      <c r="Q449" t="s">
        <v>38</v>
      </c>
      <c r="R449">
        <v>6</v>
      </c>
      <c r="S449">
        <v>0</v>
      </c>
      <c r="T449">
        <v>1</v>
      </c>
      <c r="U449">
        <v>1</v>
      </c>
    </row>
    <row r="450" spans="1:22" x14ac:dyDescent="0.25">
      <c r="A450" t="s">
        <v>1998</v>
      </c>
      <c r="B450">
        <v>4773</v>
      </c>
      <c r="C450" t="s">
        <v>1482</v>
      </c>
      <c r="D450" t="s">
        <v>714</v>
      </c>
      <c r="E450">
        <v>21</v>
      </c>
      <c r="F450" t="s">
        <v>82</v>
      </c>
      <c r="G450" t="s">
        <v>662</v>
      </c>
      <c r="H450">
        <v>180</v>
      </c>
      <c r="I450" s="1">
        <v>32198</v>
      </c>
      <c r="J450">
        <v>30</v>
      </c>
      <c r="K450" t="s">
        <v>1399</v>
      </c>
      <c r="L450" t="s">
        <v>44</v>
      </c>
      <c r="M450" t="s">
        <v>45</v>
      </c>
      <c r="N450">
        <v>30</v>
      </c>
      <c r="O450" t="s">
        <v>219</v>
      </c>
      <c r="P450" t="s">
        <v>220</v>
      </c>
      <c r="Q450" t="s">
        <v>221</v>
      </c>
      <c r="R450">
        <v>3</v>
      </c>
      <c r="S450">
        <v>0</v>
      </c>
      <c r="T450">
        <v>0</v>
      </c>
      <c r="U450">
        <v>0</v>
      </c>
      <c r="V450">
        <v>3</v>
      </c>
    </row>
    <row r="451" spans="1:22" x14ac:dyDescent="0.25">
      <c r="A451" t="s">
        <v>1998</v>
      </c>
      <c r="B451">
        <v>5362</v>
      </c>
      <c r="C451" t="s">
        <v>1483</v>
      </c>
      <c r="D451" t="s">
        <v>324</v>
      </c>
      <c r="E451">
        <v>29</v>
      </c>
      <c r="F451" t="s">
        <v>82</v>
      </c>
      <c r="G451" t="s">
        <v>662</v>
      </c>
      <c r="H451">
        <v>210</v>
      </c>
      <c r="I451" s="1">
        <v>34254</v>
      </c>
      <c r="J451">
        <v>24</v>
      </c>
      <c r="K451" t="s">
        <v>1294</v>
      </c>
      <c r="L451" t="s">
        <v>44</v>
      </c>
      <c r="M451" t="s">
        <v>45</v>
      </c>
      <c r="N451">
        <v>15</v>
      </c>
      <c r="O451" t="s">
        <v>253</v>
      </c>
      <c r="P451" t="s">
        <v>254</v>
      </c>
      <c r="Q451" t="s">
        <v>255</v>
      </c>
      <c r="R451">
        <v>76</v>
      </c>
      <c r="S451">
        <v>3</v>
      </c>
      <c r="T451">
        <v>17</v>
      </c>
      <c r="U451">
        <v>20</v>
      </c>
      <c r="V451">
        <v>79</v>
      </c>
    </row>
    <row r="452" spans="1:22" x14ac:dyDescent="0.25">
      <c r="A452" t="s">
        <v>1998</v>
      </c>
      <c r="B452">
        <v>5824</v>
      </c>
      <c r="C452" t="s">
        <v>1484</v>
      </c>
      <c r="D452" t="s">
        <v>572</v>
      </c>
      <c r="E452">
        <v>90</v>
      </c>
      <c r="F452" t="s">
        <v>41</v>
      </c>
      <c r="G452" t="s">
        <v>662</v>
      </c>
      <c r="H452">
        <v>198</v>
      </c>
      <c r="I452" s="1">
        <v>35216</v>
      </c>
      <c r="J452">
        <v>21</v>
      </c>
      <c r="K452" t="s">
        <v>1485</v>
      </c>
      <c r="L452" t="s">
        <v>26</v>
      </c>
      <c r="M452" t="s">
        <v>45</v>
      </c>
      <c r="N452">
        <v>4</v>
      </c>
      <c r="O452" t="s">
        <v>314</v>
      </c>
      <c r="P452" t="s">
        <v>315</v>
      </c>
      <c r="Q452" t="s">
        <v>316</v>
      </c>
      <c r="R452">
        <v>29</v>
      </c>
      <c r="S452">
        <v>1</v>
      </c>
      <c r="T452">
        <v>6</v>
      </c>
      <c r="U452">
        <v>7</v>
      </c>
      <c r="V452">
        <v>44</v>
      </c>
    </row>
    <row r="453" spans="1:22" x14ac:dyDescent="0.25">
      <c r="A453" t="s">
        <v>1998</v>
      </c>
      <c r="B453">
        <v>5893</v>
      </c>
      <c r="C453" t="s">
        <v>1486</v>
      </c>
      <c r="D453" t="s">
        <v>122</v>
      </c>
      <c r="E453">
        <v>34</v>
      </c>
      <c r="F453" t="s">
        <v>51</v>
      </c>
      <c r="G453" t="s">
        <v>748</v>
      </c>
      <c r="H453">
        <v>230</v>
      </c>
      <c r="I453" s="1">
        <v>34765</v>
      </c>
      <c r="J453">
        <v>23</v>
      </c>
      <c r="K453" t="s">
        <v>1487</v>
      </c>
      <c r="L453" t="s">
        <v>44</v>
      </c>
      <c r="M453" t="s">
        <v>45</v>
      </c>
      <c r="N453">
        <v>14</v>
      </c>
      <c r="O453" t="s">
        <v>136</v>
      </c>
      <c r="P453" t="s">
        <v>137</v>
      </c>
      <c r="Q453" t="s">
        <v>138</v>
      </c>
      <c r="R453">
        <v>31</v>
      </c>
      <c r="S453">
        <v>1</v>
      </c>
      <c r="T453">
        <v>4</v>
      </c>
      <c r="U453">
        <v>5</v>
      </c>
      <c r="V453">
        <v>31</v>
      </c>
    </row>
    <row r="454" spans="1:22" x14ac:dyDescent="0.25">
      <c r="A454" t="s">
        <v>1998</v>
      </c>
      <c r="B454">
        <v>3707</v>
      </c>
      <c r="C454" t="s">
        <v>1488</v>
      </c>
      <c r="D454" t="s">
        <v>703</v>
      </c>
      <c r="E454">
        <v>18</v>
      </c>
      <c r="F454" t="s">
        <v>41</v>
      </c>
      <c r="G454" t="s">
        <v>662</v>
      </c>
      <c r="H454">
        <v>205</v>
      </c>
      <c r="I454" s="1">
        <v>30377</v>
      </c>
      <c r="J454">
        <v>35</v>
      </c>
      <c r="K454" t="s">
        <v>1179</v>
      </c>
      <c r="L454" t="s">
        <v>26</v>
      </c>
      <c r="M454" t="s">
        <v>45</v>
      </c>
      <c r="N454">
        <v>3</v>
      </c>
      <c r="O454" t="s">
        <v>54</v>
      </c>
      <c r="P454" t="s">
        <v>55</v>
      </c>
      <c r="Q454" t="s">
        <v>56</v>
      </c>
      <c r="R454">
        <v>65</v>
      </c>
      <c r="S454">
        <v>5</v>
      </c>
      <c r="T454">
        <v>3</v>
      </c>
      <c r="U454">
        <v>8</v>
      </c>
      <c r="V454">
        <v>37</v>
      </c>
    </row>
    <row r="455" spans="1:22" x14ac:dyDescent="0.25">
      <c r="A455" t="s">
        <v>1998</v>
      </c>
      <c r="B455">
        <v>11746</v>
      </c>
      <c r="C455" t="s">
        <v>1489</v>
      </c>
      <c r="D455" t="s">
        <v>876</v>
      </c>
      <c r="E455">
        <v>12</v>
      </c>
      <c r="F455" t="s">
        <v>82</v>
      </c>
      <c r="G455" t="s">
        <v>650</v>
      </c>
      <c r="H455">
        <v>217</v>
      </c>
      <c r="I455" s="1">
        <v>34916</v>
      </c>
      <c r="J455">
        <v>22</v>
      </c>
      <c r="K455" t="s">
        <v>320</v>
      </c>
      <c r="L455" t="s">
        <v>44</v>
      </c>
      <c r="M455" t="s">
        <v>27</v>
      </c>
      <c r="N455">
        <v>4</v>
      </c>
      <c r="O455" t="s">
        <v>314</v>
      </c>
      <c r="P455" t="s">
        <v>315</v>
      </c>
      <c r="Q455" t="s">
        <v>316</v>
      </c>
      <c r="R455">
        <v>3</v>
      </c>
      <c r="S455">
        <v>0</v>
      </c>
      <c r="T455">
        <v>1</v>
      </c>
      <c r="U455">
        <v>1</v>
      </c>
      <c r="V455">
        <v>0</v>
      </c>
    </row>
    <row r="456" spans="1:22" x14ac:dyDescent="0.25">
      <c r="A456" t="s">
        <v>1998</v>
      </c>
      <c r="B456">
        <v>5576</v>
      </c>
      <c r="C456" t="s">
        <v>1490</v>
      </c>
      <c r="D456" t="s">
        <v>166</v>
      </c>
      <c r="E456">
        <v>97</v>
      </c>
      <c r="F456" t="s">
        <v>41</v>
      </c>
      <c r="G456" t="s">
        <v>662</v>
      </c>
      <c r="H456">
        <v>192</v>
      </c>
      <c r="I456" s="1">
        <v>35443</v>
      </c>
      <c r="J456">
        <v>21</v>
      </c>
      <c r="K456" t="s">
        <v>1491</v>
      </c>
      <c r="L456" t="s">
        <v>26</v>
      </c>
      <c r="M456" t="s">
        <v>45</v>
      </c>
      <c r="N456">
        <v>24</v>
      </c>
      <c r="O456" t="s">
        <v>142</v>
      </c>
      <c r="P456" t="s">
        <v>143</v>
      </c>
      <c r="Q456" t="s">
        <v>144</v>
      </c>
      <c r="R456">
        <v>82</v>
      </c>
      <c r="S456">
        <v>30</v>
      </c>
      <c r="T456">
        <v>70</v>
      </c>
      <c r="U456">
        <v>100</v>
      </c>
      <c r="V456">
        <v>251</v>
      </c>
    </row>
    <row r="457" spans="1:22" x14ac:dyDescent="0.25">
      <c r="A457" t="s">
        <v>1998</v>
      </c>
      <c r="B457">
        <v>4852</v>
      </c>
      <c r="C457" t="s">
        <v>1492</v>
      </c>
      <c r="D457" t="s">
        <v>151</v>
      </c>
      <c r="E457">
        <v>27</v>
      </c>
      <c r="F457" t="s">
        <v>82</v>
      </c>
      <c r="G457" t="s">
        <v>662</v>
      </c>
      <c r="H457">
        <v>215</v>
      </c>
      <c r="I457" s="1">
        <v>32671</v>
      </c>
      <c r="J457">
        <v>28</v>
      </c>
      <c r="K457" t="s">
        <v>1266</v>
      </c>
      <c r="L457" t="s">
        <v>44</v>
      </c>
      <c r="M457" t="s">
        <v>45</v>
      </c>
      <c r="N457">
        <v>9</v>
      </c>
      <c r="O457" t="s">
        <v>379</v>
      </c>
      <c r="P457" t="s">
        <v>107</v>
      </c>
      <c r="Q457" t="s">
        <v>380</v>
      </c>
      <c r="R457">
        <v>77</v>
      </c>
      <c r="S457">
        <v>6</v>
      </c>
      <c r="T457">
        <v>36</v>
      </c>
      <c r="U457">
        <v>42</v>
      </c>
      <c r="V457">
        <v>152</v>
      </c>
    </row>
    <row r="458" spans="1:22" x14ac:dyDescent="0.25">
      <c r="A458" t="s">
        <v>1998</v>
      </c>
      <c r="B458">
        <v>4741</v>
      </c>
      <c r="C458" t="s">
        <v>1493</v>
      </c>
      <c r="D458" t="s">
        <v>1494</v>
      </c>
      <c r="E458">
        <v>36</v>
      </c>
      <c r="F458" t="s">
        <v>51</v>
      </c>
      <c r="G458" t="s">
        <v>641</v>
      </c>
      <c r="H458">
        <v>219</v>
      </c>
      <c r="I458" s="1">
        <v>30955</v>
      </c>
      <c r="J458">
        <v>33</v>
      </c>
      <c r="K458" t="s">
        <v>1495</v>
      </c>
      <c r="L458" t="s">
        <v>44</v>
      </c>
      <c r="M458" t="s">
        <v>45</v>
      </c>
      <c r="N458">
        <v>6</v>
      </c>
      <c r="O458" t="s">
        <v>196</v>
      </c>
      <c r="P458" t="s">
        <v>197</v>
      </c>
      <c r="Q458" t="s">
        <v>198</v>
      </c>
      <c r="R458">
        <v>3</v>
      </c>
      <c r="S458">
        <v>1</v>
      </c>
      <c r="T458">
        <v>0</v>
      </c>
      <c r="U458">
        <v>1</v>
      </c>
      <c r="V458">
        <v>5</v>
      </c>
    </row>
    <row r="459" spans="1:22" x14ac:dyDescent="0.25">
      <c r="A459" t="s">
        <v>1998</v>
      </c>
      <c r="B459">
        <v>4310</v>
      </c>
      <c r="C459" t="s">
        <v>1496</v>
      </c>
      <c r="D459" t="s">
        <v>1395</v>
      </c>
      <c r="E459">
        <v>35</v>
      </c>
      <c r="F459" t="s">
        <v>90</v>
      </c>
      <c r="G459" t="s">
        <v>641</v>
      </c>
      <c r="H459">
        <v>200</v>
      </c>
      <c r="I459" s="1">
        <v>30459</v>
      </c>
      <c r="J459">
        <v>34</v>
      </c>
      <c r="K459" t="s">
        <v>277</v>
      </c>
      <c r="L459" t="s">
        <v>26</v>
      </c>
      <c r="M459" t="s">
        <v>45</v>
      </c>
      <c r="N459">
        <v>12</v>
      </c>
      <c r="O459" t="s">
        <v>168</v>
      </c>
      <c r="P459" t="s">
        <v>169</v>
      </c>
      <c r="Q459" t="s">
        <v>170</v>
      </c>
      <c r="R459">
        <v>24</v>
      </c>
      <c r="S459">
        <v>0</v>
      </c>
      <c r="T459">
        <v>0</v>
      </c>
      <c r="U459">
        <v>0</v>
      </c>
    </row>
    <row r="460" spans="1:22" x14ac:dyDescent="0.25">
      <c r="A460" t="s">
        <v>1998</v>
      </c>
      <c r="B460">
        <v>11788</v>
      </c>
      <c r="C460" t="s">
        <v>1497</v>
      </c>
      <c r="D460" t="s">
        <v>520</v>
      </c>
      <c r="E460">
        <v>61</v>
      </c>
      <c r="F460" t="s">
        <v>82</v>
      </c>
      <c r="G460" t="s">
        <v>641</v>
      </c>
      <c r="H460">
        <v>203</v>
      </c>
      <c r="I460" s="1">
        <v>34476</v>
      </c>
      <c r="J460">
        <v>23</v>
      </c>
      <c r="K460" t="s">
        <v>25</v>
      </c>
      <c r="L460" t="s">
        <v>26</v>
      </c>
      <c r="M460" t="s">
        <v>27</v>
      </c>
      <c r="N460">
        <v>21</v>
      </c>
      <c r="O460" t="s">
        <v>92</v>
      </c>
      <c r="P460" t="s">
        <v>93</v>
      </c>
      <c r="Q460" t="s">
        <v>94</v>
      </c>
      <c r="R460">
        <v>1</v>
      </c>
      <c r="S460">
        <v>0</v>
      </c>
      <c r="T460">
        <v>0</v>
      </c>
      <c r="U460">
        <v>0</v>
      </c>
      <c r="V460">
        <v>1</v>
      </c>
    </row>
    <row r="461" spans="1:22" x14ac:dyDescent="0.25">
      <c r="A461" t="s">
        <v>1998</v>
      </c>
      <c r="B461">
        <v>5839</v>
      </c>
      <c r="C461" t="s">
        <v>1498</v>
      </c>
      <c r="D461" t="s">
        <v>761</v>
      </c>
      <c r="E461">
        <v>23</v>
      </c>
      <c r="F461" t="s">
        <v>23</v>
      </c>
      <c r="G461" t="s">
        <v>645</v>
      </c>
      <c r="H461">
        <v>185</v>
      </c>
      <c r="I461" s="1">
        <v>34367</v>
      </c>
      <c r="J461">
        <v>24</v>
      </c>
      <c r="K461" t="s">
        <v>1499</v>
      </c>
      <c r="L461" t="s">
        <v>26</v>
      </c>
      <c r="M461" t="s">
        <v>45</v>
      </c>
      <c r="N461">
        <v>3</v>
      </c>
      <c r="O461" t="s">
        <v>54</v>
      </c>
      <c r="P461" t="s">
        <v>55</v>
      </c>
      <c r="Q461" t="s">
        <v>56</v>
      </c>
      <c r="R461">
        <v>57</v>
      </c>
      <c r="S461">
        <v>7</v>
      </c>
      <c r="T461">
        <v>9</v>
      </c>
      <c r="U461">
        <v>16</v>
      </c>
      <c r="V461">
        <v>74</v>
      </c>
    </row>
    <row r="462" spans="1:22" x14ac:dyDescent="0.25">
      <c r="A462" t="s">
        <v>1998</v>
      </c>
      <c r="B462">
        <v>4564</v>
      </c>
      <c r="C462" t="s">
        <v>1498</v>
      </c>
      <c r="D462" t="s">
        <v>714</v>
      </c>
      <c r="E462">
        <v>88</v>
      </c>
      <c r="F462" t="s">
        <v>23</v>
      </c>
      <c r="G462" t="s">
        <v>662</v>
      </c>
      <c r="H462">
        <v>205</v>
      </c>
      <c r="I462" s="1">
        <v>32360</v>
      </c>
      <c r="J462">
        <v>29</v>
      </c>
      <c r="K462" t="s">
        <v>1499</v>
      </c>
      <c r="L462" t="s">
        <v>26</v>
      </c>
      <c r="M462" t="s">
        <v>45</v>
      </c>
      <c r="N462">
        <v>30</v>
      </c>
      <c r="O462" t="s">
        <v>219</v>
      </c>
      <c r="P462" t="s">
        <v>220</v>
      </c>
      <c r="Q462" t="s">
        <v>221</v>
      </c>
      <c r="R462">
        <v>72</v>
      </c>
      <c r="S462">
        <v>9</v>
      </c>
      <c r="T462">
        <v>8</v>
      </c>
      <c r="U462">
        <v>17</v>
      </c>
      <c r="V462">
        <v>116</v>
      </c>
    </row>
    <row r="463" spans="1:22" x14ac:dyDescent="0.25">
      <c r="A463" t="s">
        <v>1998</v>
      </c>
      <c r="B463">
        <v>5308</v>
      </c>
      <c r="C463" t="s">
        <v>1500</v>
      </c>
      <c r="D463" t="s">
        <v>941</v>
      </c>
      <c r="E463">
        <v>8</v>
      </c>
      <c r="F463" t="s">
        <v>82</v>
      </c>
      <c r="G463" t="s">
        <v>819</v>
      </c>
      <c r="H463">
        <v>236</v>
      </c>
      <c r="I463" s="1">
        <v>33714</v>
      </c>
      <c r="J463">
        <v>26</v>
      </c>
      <c r="K463" t="s">
        <v>233</v>
      </c>
      <c r="L463" t="s">
        <v>26</v>
      </c>
      <c r="M463" t="s">
        <v>45</v>
      </c>
      <c r="N463">
        <v>4</v>
      </c>
      <c r="O463" t="s">
        <v>314</v>
      </c>
      <c r="P463" t="s">
        <v>315</v>
      </c>
      <c r="Q463" t="s">
        <v>316</v>
      </c>
      <c r="R463">
        <v>6</v>
      </c>
      <c r="S463">
        <v>1</v>
      </c>
      <c r="T463">
        <v>0</v>
      </c>
      <c r="U463">
        <v>1</v>
      </c>
      <c r="V463">
        <v>3</v>
      </c>
    </row>
    <row r="464" spans="1:22" x14ac:dyDescent="0.25">
      <c r="A464" t="s">
        <v>1998</v>
      </c>
      <c r="B464">
        <v>10095</v>
      </c>
      <c r="C464" t="s">
        <v>1501</v>
      </c>
      <c r="D464" t="s">
        <v>1502</v>
      </c>
      <c r="E464">
        <v>31</v>
      </c>
      <c r="F464" t="s">
        <v>90</v>
      </c>
      <c r="G464" t="s">
        <v>641</v>
      </c>
      <c r="H464">
        <v>206</v>
      </c>
      <c r="I464" s="1">
        <v>33836</v>
      </c>
      <c r="J464">
        <v>25</v>
      </c>
      <c r="K464" t="s">
        <v>1377</v>
      </c>
      <c r="L464" t="s">
        <v>44</v>
      </c>
      <c r="M464" t="s">
        <v>27</v>
      </c>
      <c r="N464">
        <v>11</v>
      </c>
      <c r="O464" t="s">
        <v>46</v>
      </c>
      <c r="P464" t="s">
        <v>47</v>
      </c>
      <c r="Q464" t="s">
        <v>48</v>
      </c>
      <c r="R464">
        <v>8</v>
      </c>
      <c r="S464">
        <v>0</v>
      </c>
      <c r="T464">
        <v>0</v>
      </c>
      <c r="U464">
        <v>0</v>
      </c>
    </row>
    <row r="465" spans="1:22" x14ac:dyDescent="0.25">
      <c r="A465" t="s">
        <v>1998</v>
      </c>
      <c r="B465">
        <v>5331</v>
      </c>
      <c r="C465" t="s">
        <v>1503</v>
      </c>
      <c r="D465" t="s">
        <v>1504</v>
      </c>
      <c r="E465">
        <v>33</v>
      </c>
      <c r="F465" t="s">
        <v>41</v>
      </c>
      <c r="G465" t="s">
        <v>645</v>
      </c>
      <c r="H465">
        <v>191</v>
      </c>
      <c r="I465" s="1">
        <v>33772</v>
      </c>
      <c r="J465">
        <v>25</v>
      </c>
      <c r="K465" t="s">
        <v>1505</v>
      </c>
      <c r="L465" t="s">
        <v>26</v>
      </c>
      <c r="M465" t="s">
        <v>45</v>
      </c>
      <c r="N465">
        <v>1</v>
      </c>
      <c r="O465" t="s">
        <v>124</v>
      </c>
      <c r="P465" t="s">
        <v>125</v>
      </c>
      <c r="Q465" t="s">
        <v>126</v>
      </c>
      <c r="R465">
        <v>46</v>
      </c>
      <c r="S465">
        <v>3</v>
      </c>
      <c r="T465">
        <v>4</v>
      </c>
      <c r="U465">
        <v>7</v>
      </c>
      <c r="V465">
        <v>36</v>
      </c>
    </row>
    <row r="466" spans="1:22" x14ac:dyDescent="0.25">
      <c r="A466" t="s">
        <v>1998</v>
      </c>
      <c r="B466">
        <v>5470</v>
      </c>
      <c r="C466" t="s">
        <v>1506</v>
      </c>
      <c r="D466" t="s">
        <v>1395</v>
      </c>
      <c r="E466">
        <v>11</v>
      </c>
      <c r="F466" t="s">
        <v>23</v>
      </c>
      <c r="G466" t="s">
        <v>641</v>
      </c>
      <c r="H466">
        <v>205</v>
      </c>
      <c r="I466" s="1">
        <v>33291</v>
      </c>
      <c r="J466">
        <v>27</v>
      </c>
      <c r="K466" t="s">
        <v>1507</v>
      </c>
      <c r="L466" t="s">
        <v>26</v>
      </c>
      <c r="M466" t="s">
        <v>45</v>
      </c>
      <c r="N466">
        <v>27</v>
      </c>
      <c r="O466" t="s">
        <v>237</v>
      </c>
      <c r="P466" t="s">
        <v>238</v>
      </c>
      <c r="Q466" t="s">
        <v>239</v>
      </c>
      <c r="R466">
        <v>53</v>
      </c>
      <c r="S466">
        <v>6</v>
      </c>
      <c r="T466">
        <v>10</v>
      </c>
      <c r="U466">
        <v>16</v>
      </c>
      <c r="V466">
        <v>66</v>
      </c>
    </row>
    <row r="467" spans="1:22" x14ac:dyDescent="0.25">
      <c r="A467" t="s">
        <v>1998</v>
      </c>
      <c r="B467">
        <v>4342</v>
      </c>
      <c r="C467" t="s">
        <v>1508</v>
      </c>
      <c r="D467" t="s">
        <v>700</v>
      </c>
      <c r="E467">
        <v>55</v>
      </c>
      <c r="F467" t="s">
        <v>23</v>
      </c>
      <c r="G467" t="s">
        <v>641</v>
      </c>
      <c r="H467">
        <v>210</v>
      </c>
      <c r="I467" s="1">
        <v>30858</v>
      </c>
      <c r="J467">
        <v>33</v>
      </c>
      <c r="K467" t="s">
        <v>1509</v>
      </c>
      <c r="L467" t="s">
        <v>26</v>
      </c>
      <c r="M467" t="s">
        <v>45</v>
      </c>
      <c r="N467">
        <v>18</v>
      </c>
      <c r="O467" t="s">
        <v>36</v>
      </c>
      <c r="P467" t="s">
        <v>37</v>
      </c>
      <c r="Q467" t="s">
        <v>38</v>
      </c>
      <c r="R467">
        <v>59</v>
      </c>
      <c r="S467">
        <v>5</v>
      </c>
      <c r="T467">
        <v>1</v>
      </c>
      <c r="U467">
        <v>6</v>
      </c>
      <c r="V467">
        <v>30</v>
      </c>
    </row>
    <row r="468" spans="1:22" x14ac:dyDescent="0.25">
      <c r="A468" t="s">
        <v>1998</v>
      </c>
      <c r="B468">
        <v>5041</v>
      </c>
      <c r="C468" t="s">
        <v>1510</v>
      </c>
      <c r="D468" t="s">
        <v>500</v>
      </c>
      <c r="E468">
        <v>3</v>
      </c>
      <c r="F468" t="s">
        <v>82</v>
      </c>
      <c r="G468" t="s">
        <v>654</v>
      </c>
      <c r="H468">
        <v>212</v>
      </c>
      <c r="I468" s="1">
        <v>33259</v>
      </c>
      <c r="J468">
        <v>27</v>
      </c>
      <c r="K468" t="s">
        <v>1511</v>
      </c>
      <c r="L468" t="s">
        <v>26</v>
      </c>
      <c r="M468" t="s">
        <v>45</v>
      </c>
      <c r="N468">
        <v>28</v>
      </c>
      <c r="O468" t="s">
        <v>665</v>
      </c>
      <c r="P468" t="s">
        <v>666</v>
      </c>
      <c r="Q468" t="s">
        <v>667</v>
      </c>
      <c r="R468">
        <v>49</v>
      </c>
      <c r="S468">
        <v>2</v>
      </c>
      <c r="T468">
        <v>2</v>
      </c>
      <c r="U468">
        <v>4</v>
      </c>
      <c r="V468">
        <v>47</v>
      </c>
    </row>
    <row r="469" spans="1:22" x14ac:dyDescent="0.25">
      <c r="A469" t="s">
        <v>1998</v>
      </c>
      <c r="B469">
        <v>5114</v>
      </c>
      <c r="C469" t="s">
        <v>1512</v>
      </c>
      <c r="D469" t="s">
        <v>414</v>
      </c>
      <c r="E469">
        <v>38</v>
      </c>
      <c r="F469" t="s">
        <v>41</v>
      </c>
      <c r="G469" t="s">
        <v>641</v>
      </c>
      <c r="H469">
        <v>214</v>
      </c>
      <c r="I469" s="1">
        <v>34022</v>
      </c>
      <c r="J469">
        <v>25</v>
      </c>
      <c r="K469" t="s">
        <v>1198</v>
      </c>
      <c r="L469" t="s">
        <v>26</v>
      </c>
      <c r="M469" t="s">
        <v>45</v>
      </c>
      <c r="N469">
        <v>27</v>
      </c>
      <c r="O469" t="s">
        <v>237</v>
      </c>
      <c r="P469" t="s">
        <v>238</v>
      </c>
      <c r="Q469" t="s">
        <v>239</v>
      </c>
      <c r="R469">
        <v>1</v>
      </c>
      <c r="S469">
        <v>0</v>
      </c>
      <c r="T469">
        <v>0</v>
      </c>
      <c r="U469">
        <v>0</v>
      </c>
      <c r="V469">
        <v>1</v>
      </c>
    </row>
    <row r="470" spans="1:22" x14ac:dyDescent="0.25">
      <c r="A470" t="s">
        <v>1998</v>
      </c>
      <c r="B470">
        <v>4698</v>
      </c>
      <c r="C470" t="s">
        <v>1513</v>
      </c>
      <c r="D470" t="s">
        <v>867</v>
      </c>
      <c r="E470">
        <v>54</v>
      </c>
      <c r="F470" t="s">
        <v>82</v>
      </c>
      <c r="G470" t="s">
        <v>654</v>
      </c>
      <c r="H470">
        <v>212</v>
      </c>
      <c r="I470" s="1">
        <v>31697</v>
      </c>
      <c r="J470">
        <v>31</v>
      </c>
      <c r="K470" t="s">
        <v>1514</v>
      </c>
      <c r="L470" t="s">
        <v>26</v>
      </c>
      <c r="M470" t="s">
        <v>45</v>
      </c>
      <c r="N470">
        <v>11</v>
      </c>
      <c r="O470" t="s">
        <v>46</v>
      </c>
      <c r="P470" t="s">
        <v>47</v>
      </c>
      <c r="Q470" t="s">
        <v>48</v>
      </c>
      <c r="R470">
        <v>77</v>
      </c>
      <c r="S470">
        <v>2</v>
      </c>
      <c r="T470">
        <v>8</v>
      </c>
      <c r="U470">
        <v>10</v>
      </c>
      <c r="V470">
        <v>64</v>
      </c>
    </row>
    <row r="471" spans="1:22" x14ac:dyDescent="0.25">
      <c r="A471" t="s">
        <v>1998</v>
      </c>
      <c r="B471">
        <v>11604</v>
      </c>
      <c r="C471" t="s">
        <v>1515</v>
      </c>
      <c r="D471" t="s">
        <v>1516</v>
      </c>
      <c r="E471">
        <v>61</v>
      </c>
      <c r="F471" t="s">
        <v>41</v>
      </c>
      <c r="G471" t="s">
        <v>662</v>
      </c>
      <c r="H471">
        <v>191</v>
      </c>
      <c r="I471" s="1">
        <v>33076</v>
      </c>
      <c r="J471">
        <v>27</v>
      </c>
      <c r="K471" t="s">
        <v>1517</v>
      </c>
      <c r="L471" t="s">
        <v>44</v>
      </c>
      <c r="M471" t="s">
        <v>27</v>
      </c>
      <c r="N471">
        <v>17</v>
      </c>
      <c r="O471" t="s">
        <v>264</v>
      </c>
      <c r="P471" t="s">
        <v>265</v>
      </c>
      <c r="Q471" t="s">
        <v>266</v>
      </c>
      <c r="R471">
        <v>3</v>
      </c>
      <c r="S471">
        <v>1</v>
      </c>
      <c r="T471">
        <v>0</v>
      </c>
      <c r="U471">
        <v>1</v>
      </c>
      <c r="V471">
        <v>6</v>
      </c>
    </row>
    <row r="472" spans="1:22" x14ac:dyDescent="0.25">
      <c r="A472" t="s">
        <v>1998</v>
      </c>
      <c r="B472">
        <v>11778</v>
      </c>
      <c r="C472" t="s">
        <v>1518</v>
      </c>
      <c r="D472" t="s">
        <v>1519</v>
      </c>
      <c r="E472">
        <v>75</v>
      </c>
      <c r="F472" t="s">
        <v>82</v>
      </c>
      <c r="G472" t="s">
        <v>748</v>
      </c>
      <c r="H472">
        <v>219</v>
      </c>
      <c r="I472" s="1">
        <v>33948</v>
      </c>
      <c r="J472">
        <v>25</v>
      </c>
      <c r="K472" t="s">
        <v>1520</v>
      </c>
      <c r="L472" t="s">
        <v>44</v>
      </c>
      <c r="M472" t="s">
        <v>27</v>
      </c>
      <c r="N472">
        <v>29</v>
      </c>
      <c r="O472" t="s">
        <v>181</v>
      </c>
      <c r="P472" t="s">
        <v>182</v>
      </c>
      <c r="Q472" t="s">
        <v>183</v>
      </c>
      <c r="R472">
        <v>1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1998</v>
      </c>
      <c r="B473">
        <v>5279</v>
      </c>
      <c r="C473" t="s">
        <v>1518</v>
      </c>
      <c r="D473" t="s">
        <v>1521</v>
      </c>
      <c r="E473">
        <v>46</v>
      </c>
      <c r="F473" t="s">
        <v>41</v>
      </c>
      <c r="G473" t="s">
        <v>662</v>
      </c>
      <c r="H473">
        <v>195</v>
      </c>
      <c r="I473" s="1">
        <v>32905</v>
      </c>
      <c r="J473">
        <v>28</v>
      </c>
      <c r="K473" t="s">
        <v>1522</v>
      </c>
      <c r="L473" t="s">
        <v>44</v>
      </c>
      <c r="M473" t="s">
        <v>45</v>
      </c>
      <c r="N473">
        <v>21</v>
      </c>
      <c r="O473" t="s">
        <v>92</v>
      </c>
      <c r="P473" t="s">
        <v>93</v>
      </c>
      <c r="Q473" t="s">
        <v>94</v>
      </c>
      <c r="R473">
        <v>58</v>
      </c>
      <c r="S473">
        <v>4</v>
      </c>
      <c r="T473">
        <v>4</v>
      </c>
      <c r="U473">
        <v>8</v>
      </c>
      <c r="V473">
        <v>72</v>
      </c>
    </row>
    <row r="474" spans="1:22" x14ac:dyDescent="0.25">
      <c r="A474" t="s">
        <v>1998</v>
      </c>
      <c r="B474">
        <v>5604</v>
      </c>
      <c r="C474" t="s">
        <v>1523</v>
      </c>
      <c r="D474" t="s">
        <v>1524</v>
      </c>
      <c r="E474">
        <v>28</v>
      </c>
      <c r="F474" t="s">
        <v>51</v>
      </c>
      <c r="G474" t="s">
        <v>645</v>
      </c>
      <c r="H474">
        <v>215</v>
      </c>
      <c r="I474" s="1">
        <v>35346</v>
      </c>
      <c r="J474">
        <v>21</v>
      </c>
      <c r="K474" t="s">
        <v>1525</v>
      </c>
      <c r="L474" t="s">
        <v>60</v>
      </c>
      <c r="M474" t="s">
        <v>27</v>
      </c>
      <c r="N474">
        <v>26</v>
      </c>
      <c r="O474" t="s">
        <v>335</v>
      </c>
      <c r="P474" t="s">
        <v>336</v>
      </c>
      <c r="Q474" t="s">
        <v>337</v>
      </c>
      <c r="R474">
        <v>34</v>
      </c>
      <c r="S474">
        <v>3</v>
      </c>
      <c r="T474">
        <v>3</v>
      </c>
      <c r="U474">
        <v>6</v>
      </c>
      <c r="V474">
        <v>85</v>
      </c>
    </row>
    <row r="475" spans="1:22" x14ac:dyDescent="0.25">
      <c r="A475" t="s">
        <v>1998</v>
      </c>
      <c r="B475">
        <v>5316</v>
      </c>
      <c r="C475" t="s">
        <v>1526</v>
      </c>
      <c r="D475" t="s">
        <v>1527</v>
      </c>
      <c r="E475">
        <v>71</v>
      </c>
      <c r="F475" t="s">
        <v>82</v>
      </c>
      <c r="G475" t="s">
        <v>819</v>
      </c>
      <c r="H475">
        <v>214</v>
      </c>
      <c r="I475" s="1">
        <v>33578</v>
      </c>
      <c r="J475">
        <v>26</v>
      </c>
      <c r="K475" t="s">
        <v>1491</v>
      </c>
      <c r="L475" t="s">
        <v>26</v>
      </c>
      <c r="M475" t="s">
        <v>45</v>
      </c>
      <c r="N475">
        <v>2</v>
      </c>
      <c r="O475" t="s">
        <v>211</v>
      </c>
      <c r="P475" t="s">
        <v>212</v>
      </c>
      <c r="Q475" t="s">
        <v>213</v>
      </c>
      <c r="R475">
        <v>18</v>
      </c>
      <c r="S475">
        <v>0</v>
      </c>
      <c r="T475">
        <v>2</v>
      </c>
      <c r="U475">
        <v>2</v>
      </c>
      <c r="V475">
        <v>15</v>
      </c>
    </row>
    <row r="476" spans="1:22" x14ac:dyDescent="0.25">
      <c r="A476" t="s">
        <v>1998</v>
      </c>
      <c r="B476">
        <v>5299</v>
      </c>
      <c r="C476" t="s">
        <v>1528</v>
      </c>
      <c r="D476" t="s">
        <v>1098</v>
      </c>
      <c r="E476">
        <v>7</v>
      </c>
      <c r="F476" t="s">
        <v>82</v>
      </c>
      <c r="G476" t="s">
        <v>650</v>
      </c>
      <c r="H476">
        <v>205</v>
      </c>
      <c r="I476" s="1">
        <v>33637</v>
      </c>
      <c r="J476">
        <v>26</v>
      </c>
      <c r="K476" t="s">
        <v>1529</v>
      </c>
      <c r="L476" t="s">
        <v>44</v>
      </c>
      <c r="M476" t="s">
        <v>45</v>
      </c>
      <c r="N476">
        <v>7</v>
      </c>
      <c r="O476" t="s">
        <v>85</v>
      </c>
      <c r="P476" t="s">
        <v>86</v>
      </c>
      <c r="Q476" t="s">
        <v>87</v>
      </c>
      <c r="R476">
        <v>51</v>
      </c>
      <c r="S476">
        <v>1</v>
      </c>
      <c r="T476">
        <v>5</v>
      </c>
      <c r="U476">
        <v>6</v>
      </c>
      <c r="V476">
        <v>48</v>
      </c>
    </row>
    <row r="477" spans="1:22" x14ac:dyDescent="0.25">
      <c r="A477" t="s">
        <v>1998</v>
      </c>
      <c r="B477">
        <v>4240</v>
      </c>
      <c r="C477" t="s">
        <v>1530</v>
      </c>
      <c r="D477" t="s">
        <v>1531</v>
      </c>
      <c r="E477">
        <v>3</v>
      </c>
      <c r="F477" t="s">
        <v>82</v>
      </c>
      <c r="G477" t="s">
        <v>654</v>
      </c>
      <c r="H477">
        <v>233</v>
      </c>
      <c r="I477" s="1">
        <v>31219</v>
      </c>
      <c r="J477">
        <v>32</v>
      </c>
      <c r="K477" t="s">
        <v>135</v>
      </c>
      <c r="L477" t="s">
        <v>26</v>
      </c>
      <c r="M477" t="s">
        <v>45</v>
      </c>
      <c r="N477">
        <v>13</v>
      </c>
      <c r="O477" t="s">
        <v>228</v>
      </c>
      <c r="P477" t="s">
        <v>229</v>
      </c>
      <c r="Q477" t="s">
        <v>230</v>
      </c>
      <c r="R477">
        <v>68</v>
      </c>
      <c r="S477">
        <v>0</v>
      </c>
      <c r="T477">
        <v>12</v>
      </c>
      <c r="U477">
        <v>12</v>
      </c>
      <c r="V477">
        <v>69</v>
      </c>
    </row>
    <row r="478" spans="1:22" x14ac:dyDescent="0.25">
      <c r="A478" t="s">
        <v>1998</v>
      </c>
      <c r="B478">
        <v>379</v>
      </c>
      <c r="C478" t="s">
        <v>1532</v>
      </c>
      <c r="D478" t="s">
        <v>1430</v>
      </c>
      <c r="E478">
        <v>18</v>
      </c>
      <c r="F478" t="s">
        <v>51</v>
      </c>
      <c r="G478" t="s">
        <v>641</v>
      </c>
      <c r="H478">
        <v>225</v>
      </c>
      <c r="I478" s="1">
        <v>31023</v>
      </c>
      <c r="J478">
        <v>33</v>
      </c>
      <c r="K478" t="s">
        <v>1533</v>
      </c>
      <c r="L478" t="s">
        <v>356</v>
      </c>
      <c r="M478" t="s">
        <v>45</v>
      </c>
      <c r="N478">
        <v>12</v>
      </c>
      <c r="O478" t="s">
        <v>168</v>
      </c>
      <c r="P478" t="s">
        <v>169</v>
      </c>
      <c r="Q478" t="s">
        <v>170</v>
      </c>
      <c r="R478">
        <v>5</v>
      </c>
      <c r="S478">
        <v>1</v>
      </c>
      <c r="T478">
        <v>1</v>
      </c>
      <c r="U478">
        <v>2</v>
      </c>
      <c r="V478">
        <v>6</v>
      </c>
    </row>
    <row r="479" spans="1:22" x14ac:dyDescent="0.25">
      <c r="A479" t="s">
        <v>1998</v>
      </c>
      <c r="B479">
        <v>895</v>
      </c>
      <c r="C479" t="s">
        <v>1532</v>
      </c>
      <c r="D479" t="s">
        <v>1534</v>
      </c>
      <c r="E479">
        <v>4</v>
      </c>
      <c r="F479" t="s">
        <v>82</v>
      </c>
      <c r="G479" t="s">
        <v>641</v>
      </c>
      <c r="H479">
        <v>210</v>
      </c>
      <c r="I479" s="1">
        <v>30308</v>
      </c>
      <c r="J479">
        <v>35</v>
      </c>
      <c r="K479" t="s">
        <v>1533</v>
      </c>
      <c r="L479" t="s">
        <v>356</v>
      </c>
      <c r="M479" t="s">
        <v>45</v>
      </c>
      <c r="N479">
        <v>30</v>
      </c>
      <c r="O479" t="s">
        <v>219</v>
      </c>
      <c r="P479" t="s">
        <v>220</v>
      </c>
      <c r="Q479" t="s">
        <v>221</v>
      </c>
      <c r="R479">
        <v>3</v>
      </c>
      <c r="S479">
        <v>0</v>
      </c>
      <c r="T479">
        <v>0</v>
      </c>
      <c r="U479">
        <v>0</v>
      </c>
      <c r="V479">
        <v>3</v>
      </c>
    </row>
    <row r="480" spans="1:22" x14ac:dyDescent="0.25">
      <c r="A480" t="s">
        <v>1998</v>
      </c>
      <c r="B480">
        <v>5436</v>
      </c>
      <c r="C480" t="s">
        <v>1535</v>
      </c>
      <c r="D480" t="s">
        <v>1536</v>
      </c>
      <c r="E480">
        <v>22</v>
      </c>
      <c r="F480" t="s">
        <v>23</v>
      </c>
      <c r="G480" t="s">
        <v>645</v>
      </c>
      <c r="H480">
        <v>195</v>
      </c>
      <c r="I480" s="1">
        <v>35197</v>
      </c>
      <c r="J480">
        <v>21</v>
      </c>
      <c r="K480" t="s">
        <v>1537</v>
      </c>
      <c r="L480" t="s">
        <v>44</v>
      </c>
      <c r="M480" t="s">
        <v>45</v>
      </c>
      <c r="N480">
        <v>19</v>
      </c>
      <c r="O480" t="s">
        <v>77</v>
      </c>
      <c r="P480" t="s">
        <v>78</v>
      </c>
      <c r="Q480" t="s">
        <v>79</v>
      </c>
      <c r="R480">
        <v>4</v>
      </c>
      <c r="S480">
        <v>0</v>
      </c>
      <c r="T480">
        <v>0</v>
      </c>
      <c r="U480">
        <v>0</v>
      </c>
      <c r="V480">
        <v>2</v>
      </c>
    </row>
    <row r="481" spans="1:22" x14ac:dyDescent="0.25">
      <c r="A481" t="s">
        <v>1998</v>
      </c>
      <c r="B481">
        <v>5563</v>
      </c>
      <c r="C481" t="s">
        <v>1538</v>
      </c>
      <c r="D481" t="s">
        <v>1494</v>
      </c>
      <c r="E481">
        <v>6</v>
      </c>
      <c r="F481" t="s">
        <v>82</v>
      </c>
      <c r="G481" t="s">
        <v>662</v>
      </c>
      <c r="H481">
        <v>196</v>
      </c>
      <c r="I481" s="1">
        <v>33906</v>
      </c>
      <c r="J481">
        <v>25</v>
      </c>
      <c r="K481" t="s">
        <v>569</v>
      </c>
      <c r="L481" t="s">
        <v>26</v>
      </c>
      <c r="M481" t="s">
        <v>45</v>
      </c>
      <c r="N481">
        <v>11</v>
      </c>
      <c r="O481" t="s">
        <v>46</v>
      </c>
      <c r="P481" t="s">
        <v>47</v>
      </c>
      <c r="Q481" t="s">
        <v>48</v>
      </c>
      <c r="R481">
        <v>74</v>
      </c>
      <c r="S481">
        <v>6</v>
      </c>
      <c r="T481">
        <v>7</v>
      </c>
      <c r="U481">
        <v>13</v>
      </c>
      <c r="V481">
        <v>85</v>
      </c>
    </row>
    <row r="482" spans="1:22" x14ac:dyDescent="0.25">
      <c r="A482" t="s">
        <v>1998</v>
      </c>
      <c r="B482">
        <v>4261</v>
      </c>
      <c r="C482" t="s">
        <v>1538</v>
      </c>
      <c r="D482" t="s">
        <v>967</v>
      </c>
      <c r="E482">
        <v>20</v>
      </c>
      <c r="F482" t="s">
        <v>23</v>
      </c>
      <c r="G482" t="s">
        <v>641</v>
      </c>
      <c r="H482">
        <v>183</v>
      </c>
      <c r="I482" s="1">
        <v>30729</v>
      </c>
      <c r="J482">
        <v>34</v>
      </c>
      <c r="K482" t="s">
        <v>1539</v>
      </c>
      <c r="L482" t="s">
        <v>44</v>
      </c>
      <c r="M482" t="s">
        <v>45</v>
      </c>
      <c r="N482">
        <v>16</v>
      </c>
      <c r="O482" t="s">
        <v>148</v>
      </c>
      <c r="P482" t="s">
        <v>149</v>
      </c>
      <c r="Q482" t="s">
        <v>150</v>
      </c>
      <c r="R482">
        <v>55</v>
      </c>
      <c r="S482">
        <v>5</v>
      </c>
      <c r="T482">
        <v>2</v>
      </c>
      <c r="U482">
        <v>7</v>
      </c>
      <c r="V482">
        <v>43</v>
      </c>
    </row>
    <row r="483" spans="1:22" x14ac:dyDescent="0.25">
      <c r="A483" t="s">
        <v>1998</v>
      </c>
      <c r="B483">
        <v>5161</v>
      </c>
      <c r="C483" t="s">
        <v>1538</v>
      </c>
      <c r="D483" t="s">
        <v>131</v>
      </c>
      <c r="E483">
        <v>10</v>
      </c>
      <c r="F483" t="s">
        <v>41</v>
      </c>
      <c r="G483" t="s">
        <v>662</v>
      </c>
      <c r="H483">
        <v>218</v>
      </c>
      <c r="I483" s="1">
        <v>34041</v>
      </c>
      <c r="J483">
        <v>25</v>
      </c>
      <c r="K483" t="s">
        <v>1540</v>
      </c>
      <c r="L483" t="s">
        <v>44</v>
      </c>
      <c r="M483" t="s">
        <v>45</v>
      </c>
      <c r="N483">
        <v>9</v>
      </c>
      <c r="O483" t="s">
        <v>379</v>
      </c>
      <c r="P483" t="s">
        <v>107</v>
      </c>
      <c r="Q483" t="s">
        <v>380</v>
      </c>
      <c r="R483">
        <v>82</v>
      </c>
      <c r="S483">
        <v>22</v>
      </c>
      <c r="T483">
        <v>34</v>
      </c>
      <c r="U483">
        <v>56</v>
      </c>
      <c r="V483">
        <v>132</v>
      </c>
    </row>
    <row r="484" spans="1:22" x14ac:dyDescent="0.25">
      <c r="A484" t="s">
        <v>1998</v>
      </c>
      <c r="B484">
        <v>5298</v>
      </c>
      <c r="C484" t="s">
        <v>1538</v>
      </c>
      <c r="D484" t="s">
        <v>1541</v>
      </c>
      <c r="E484">
        <v>86</v>
      </c>
      <c r="F484" t="s">
        <v>82</v>
      </c>
      <c r="G484" t="s">
        <v>641</v>
      </c>
      <c r="H484">
        <v>210</v>
      </c>
      <c r="I484" s="1">
        <v>32096</v>
      </c>
      <c r="J484">
        <v>30</v>
      </c>
      <c r="K484" t="s">
        <v>1542</v>
      </c>
      <c r="L484" t="s">
        <v>44</v>
      </c>
      <c r="M484" t="s">
        <v>45</v>
      </c>
      <c r="N484">
        <v>11</v>
      </c>
      <c r="O484" t="s">
        <v>46</v>
      </c>
      <c r="P484" t="s">
        <v>47</v>
      </c>
      <c r="Q484" t="s">
        <v>48</v>
      </c>
      <c r="R484">
        <v>57</v>
      </c>
      <c r="S484">
        <v>3</v>
      </c>
      <c r="T484">
        <v>10</v>
      </c>
      <c r="U484">
        <v>13</v>
      </c>
      <c r="V484">
        <v>49</v>
      </c>
    </row>
    <row r="485" spans="1:22" x14ac:dyDescent="0.25">
      <c r="A485" t="s">
        <v>1998</v>
      </c>
      <c r="B485">
        <v>178</v>
      </c>
      <c r="C485" t="s">
        <v>1538</v>
      </c>
      <c r="D485" t="s">
        <v>151</v>
      </c>
      <c r="E485">
        <v>30</v>
      </c>
      <c r="F485" t="s">
        <v>90</v>
      </c>
      <c r="G485" t="s">
        <v>650</v>
      </c>
      <c r="H485">
        <v>173</v>
      </c>
      <c r="I485" s="1">
        <v>29419</v>
      </c>
      <c r="J485">
        <v>37</v>
      </c>
      <c r="K485" t="s">
        <v>1543</v>
      </c>
      <c r="L485" t="s">
        <v>44</v>
      </c>
      <c r="M485" t="s">
        <v>45</v>
      </c>
      <c r="N485">
        <v>21</v>
      </c>
      <c r="O485" t="s">
        <v>92</v>
      </c>
      <c r="P485" t="s">
        <v>93</v>
      </c>
      <c r="Q485" t="s">
        <v>94</v>
      </c>
      <c r="R485">
        <v>55</v>
      </c>
      <c r="S485">
        <v>0</v>
      </c>
      <c r="T485">
        <v>1</v>
      </c>
      <c r="U485">
        <v>1</v>
      </c>
    </row>
    <row r="486" spans="1:22" x14ac:dyDescent="0.25">
      <c r="A486" t="s">
        <v>1998</v>
      </c>
      <c r="B486">
        <v>4550</v>
      </c>
      <c r="C486" t="s">
        <v>436</v>
      </c>
      <c r="D486" t="s">
        <v>834</v>
      </c>
      <c r="E486">
        <v>7</v>
      </c>
      <c r="F486" t="s">
        <v>41</v>
      </c>
      <c r="G486" t="s">
        <v>662</v>
      </c>
      <c r="H486">
        <v>204</v>
      </c>
      <c r="I486" s="1">
        <v>31069</v>
      </c>
      <c r="J486">
        <v>33</v>
      </c>
      <c r="K486" t="s">
        <v>423</v>
      </c>
      <c r="L486" t="s">
        <v>26</v>
      </c>
      <c r="M486" t="s">
        <v>45</v>
      </c>
      <c r="N486">
        <v>22</v>
      </c>
      <c r="O486" t="s">
        <v>61</v>
      </c>
      <c r="P486" t="s">
        <v>62</v>
      </c>
      <c r="Q486" t="s">
        <v>63</v>
      </c>
      <c r="R486">
        <v>65</v>
      </c>
      <c r="S486">
        <v>3</v>
      </c>
      <c r="T486">
        <v>4</v>
      </c>
      <c r="U486">
        <v>7</v>
      </c>
      <c r="V486">
        <v>57</v>
      </c>
    </row>
    <row r="487" spans="1:22" x14ac:dyDescent="0.25">
      <c r="A487" t="s">
        <v>1998</v>
      </c>
      <c r="B487">
        <v>10180</v>
      </c>
      <c r="C487" t="s">
        <v>436</v>
      </c>
      <c r="D487" t="s">
        <v>1304</v>
      </c>
      <c r="E487">
        <v>59</v>
      </c>
      <c r="F487" t="s">
        <v>51</v>
      </c>
      <c r="G487" t="s">
        <v>662</v>
      </c>
      <c r="H487">
        <v>196</v>
      </c>
      <c r="I487" s="1">
        <v>33976</v>
      </c>
      <c r="J487">
        <v>25</v>
      </c>
      <c r="K487" t="s">
        <v>1544</v>
      </c>
      <c r="L487" t="s">
        <v>26</v>
      </c>
      <c r="M487" t="s">
        <v>27</v>
      </c>
      <c r="N487">
        <v>25</v>
      </c>
      <c r="O487" t="s">
        <v>112</v>
      </c>
      <c r="P487" t="s">
        <v>113</v>
      </c>
      <c r="Q487" t="s">
        <v>114</v>
      </c>
      <c r="R487">
        <v>11</v>
      </c>
      <c r="S487">
        <v>0</v>
      </c>
      <c r="T487">
        <v>0</v>
      </c>
      <c r="U487">
        <v>0</v>
      </c>
      <c r="V487">
        <v>10</v>
      </c>
    </row>
    <row r="488" spans="1:22" x14ac:dyDescent="0.25">
      <c r="A488" t="s">
        <v>1998</v>
      </c>
      <c r="B488">
        <v>5242</v>
      </c>
      <c r="C488" t="s">
        <v>1545</v>
      </c>
      <c r="D488" t="s">
        <v>900</v>
      </c>
      <c r="E488">
        <v>23</v>
      </c>
      <c r="F488" t="s">
        <v>41</v>
      </c>
      <c r="G488" t="s">
        <v>650</v>
      </c>
      <c r="H488">
        <v>195</v>
      </c>
      <c r="I488" s="1">
        <v>34619</v>
      </c>
      <c r="J488">
        <v>23</v>
      </c>
      <c r="K488" t="s">
        <v>594</v>
      </c>
      <c r="L488" t="s">
        <v>26</v>
      </c>
      <c r="M488" t="s">
        <v>45</v>
      </c>
      <c r="N488">
        <v>23</v>
      </c>
      <c r="O488" t="s">
        <v>283</v>
      </c>
      <c r="P488" t="s">
        <v>284</v>
      </c>
      <c r="Q488" t="s">
        <v>285</v>
      </c>
      <c r="R488">
        <v>82</v>
      </c>
      <c r="S488">
        <v>27</v>
      </c>
      <c r="T488">
        <v>31</v>
      </c>
      <c r="U488">
        <v>58</v>
      </c>
      <c r="V488">
        <v>199</v>
      </c>
    </row>
    <row r="489" spans="1:22" x14ac:dyDescent="0.25">
      <c r="A489" t="s">
        <v>1998</v>
      </c>
      <c r="B489">
        <v>11648</v>
      </c>
      <c r="C489" t="s">
        <v>1546</v>
      </c>
      <c r="D489" t="s">
        <v>831</v>
      </c>
      <c r="E489">
        <v>71</v>
      </c>
      <c r="F489" t="s">
        <v>82</v>
      </c>
      <c r="G489" t="s">
        <v>645</v>
      </c>
      <c r="H489">
        <v>192</v>
      </c>
      <c r="I489" s="1">
        <v>34435</v>
      </c>
      <c r="J489">
        <v>24</v>
      </c>
      <c r="K489" t="s">
        <v>1217</v>
      </c>
      <c r="L489" t="s">
        <v>26</v>
      </c>
      <c r="M489" t="s">
        <v>27</v>
      </c>
      <c r="N489">
        <v>29</v>
      </c>
      <c r="O489" t="s">
        <v>181</v>
      </c>
      <c r="P489" t="s">
        <v>182</v>
      </c>
      <c r="Q489" t="s">
        <v>183</v>
      </c>
      <c r="R489">
        <v>27</v>
      </c>
      <c r="S489">
        <v>2</v>
      </c>
      <c r="T489">
        <v>4</v>
      </c>
      <c r="U489">
        <v>6</v>
      </c>
      <c r="V489">
        <v>50</v>
      </c>
    </row>
    <row r="490" spans="1:22" x14ac:dyDescent="0.25">
      <c r="A490" t="s">
        <v>1998</v>
      </c>
      <c r="B490">
        <v>4645</v>
      </c>
      <c r="C490" t="s">
        <v>1547</v>
      </c>
      <c r="D490" t="s">
        <v>1548</v>
      </c>
      <c r="E490">
        <v>35</v>
      </c>
      <c r="F490" t="s">
        <v>90</v>
      </c>
      <c r="G490" t="s">
        <v>641</v>
      </c>
      <c r="H490">
        <v>201</v>
      </c>
      <c r="I490" s="1">
        <v>31091</v>
      </c>
      <c r="J490">
        <v>33</v>
      </c>
      <c r="K490" t="s">
        <v>346</v>
      </c>
      <c r="L490" t="s">
        <v>44</v>
      </c>
      <c r="M490" t="s">
        <v>45</v>
      </c>
      <c r="N490">
        <v>14</v>
      </c>
      <c r="O490" t="s">
        <v>136</v>
      </c>
      <c r="P490" t="s">
        <v>137</v>
      </c>
      <c r="Q490" t="s">
        <v>138</v>
      </c>
      <c r="R490">
        <v>20</v>
      </c>
      <c r="S490">
        <v>0</v>
      </c>
      <c r="T490">
        <v>2</v>
      </c>
      <c r="U490">
        <v>2</v>
      </c>
    </row>
    <row r="491" spans="1:22" x14ac:dyDescent="0.25">
      <c r="A491" t="s">
        <v>1998</v>
      </c>
      <c r="B491">
        <v>733</v>
      </c>
      <c r="C491" t="s">
        <v>1549</v>
      </c>
      <c r="D491" t="s">
        <v>1550</v>
      </c>
      <c r="E491">
        <v>28</v>
      </c>
      <c r="F491" t="s">
        <v>41</v>
      </c>
      <c r="G491" t="s">
        <v>645</v>
      </c>
      <c r="H491">
        <v>192</v>
      </c>
      <c r="I491" s="1">
        <v>29436</v>
      </c>
      <c r="J491">
        <v>37</v>
      </c>
      <c r="K491" t="s">
        <v>1551</v>
      </c>
      <c r="L491" t="s">
        <v>26</v>
      </c>
      <c r="M491" t="s">
        <v>45</v>
      </c>
      <c r="N491">
        <v>11</v>
      </c>
      <c r="O491" t="s">
        <v>46</v>
      </c>
      <c r="P491" t="s">
        <v>47</v>
      </c>
      <c r="Q491" t="s">
        <v>48</v>
      </c>
      <c r="R491">
        <v>82</v>
      </c>
      <c r="S491">
        <v>11</v>
      </c>
      <c r="T491">
        <v>14</v>
      </c>
      <c r="U491">
        <v>25</v>
      </c>
      <c r="V491">
        <v>96</v>
      </c>
    </row>
    <row r="492" spans="1:22" x14ac:dyDescent="0.25">
      <c r="A492" t="s">
        <v>1998</v>
      </c>
      <c r="B492">
        <v>4959</v>
      </c>
      <c r="C492" t="s">
        <v>1549</v>
      </c>
      <c r="D492" t="s">
        <v>834</v>
      </c>
      <c r="E492">
        <v>2</v>
      </c>
      <c r="F492" t="s">
        <v>82</v>
      </c>
      <c r="G492" t="s">
        <v>641</v>
      </c>
      <c r="H492">
        <v>210</v>
      </c>
      <c r="I492" s="1">
        <v>33196</v>
      </c>
      <c r="J492">
        <v>27</v>
      </c>
      <c r="K492" t="s">
        <v>1552</v>
      </c>
      <c r="L492" t="s">
        <v>44</v>
      </c>
      <c r="M492" t="s">
        <v>45</v>
      </c>
      <c r="N492">
        <v>7</v>
      </c>
      <c r="O492" t="s">
        <v>85</v>
      </c>
      <c r="P492" t="s">
        <v>86</v>
      </c>
      <c r="Q492" t="s">
        <v>87</v>
      </c>
      <c r="R492">
        <v>63</v>
      </c>
      <c r="S492">
        <v>12</v>
      </c>
      <c r="T492">
        <v>10</v>
      </c>
      <c r="U492">
        <v>22</v>
      </c>
      <c r="V492">
        <v>102</v>
      </c>
    </row>
    <row r="493" spans="1:22" x14ac:dyDescent="0.25">
      <c r="A493" t="s">
        <v>1998</v>
      </c>
      <c r="B493">
        <v>11715</v>
      </c>
      <c r="C493" t="s">
        <v>1553</v>
      </c>
      <c r="D493" t="s">
        <v>1214</v>
      </c>
      <c r="E493">
        <v>50</v>
      </c>
      <c r="F493" t="s">
        <v>82</v>
      </c>
      <c r="G493" t="s">
        <v>748</v>
      </c>
      <c r="H493">
        <v>202</v>
      </c>
      <c r="I493" s="1">
        <v>34892</v>
      </c>
      <c r="J493">
        <v>22</v>
      </c>
      <c r="K493" t="s">
        <v>1554</v>
      </c>
      <c r="L493" t="s">
        <v>26</v>
      </c>
      <c r="M493" t="s">
        <v>27</v>
      </c>
      <c r="N493">
        <v>6</v>
      </c>
      <c r="O493" t="s">
        <v>196</v>
      </c>
      <c r="P493" t="s">
        <v>197</v>
      </c>
      <c r="Q493" t="s">
        <v>198</v>
      </c>
      <c r="R493">
        <v>1</v>
      </c>
      <c r="S493">
        <v>0</v>
      </c>
      <c r="T493">
        <v>0</v>
      </c>
      <c r="U493">
        <v>0</v>
      </c>
      <c r="V493">
        <v>2</v>
      </c>
    </row>
    <row r="494" spans="1:22" x14ac:dyDescent="0.25">
      <c r="A494" t="s">
        <v>1998</v>
      </c>
      <c r="B494">
        <v>5930</v>
      </c>
      <c r="C494" t="s">
        <v>1555</v>
      </c>
      <c r="D494" t="s">
        <v>684</v>
      </c>
      <c r="E494">
        <v>44</v>
      </c>
      <c r="F494" t="s">
        <v>82</v>
      </c>
      <c r="G494" t="s">
        <v>645</v>
      </c>
      <c r="H494">
        <v>195</v>
      </c>
      <c r="I494" s="1">
        <v>34786</v>
      </c>
      <c r="J494">
        <v>23</v>
      </c>
      <c r="K494" t="s">
        <v>236</v>
      </c>
      <c r="L494" t="s">
        <v>26</v>
      </c>
      <c r="M494" t="s">
        <v>45</v>
      </c>
      <c r="N494">
        <v>2</v>
      </c>
      <c r="O494" t="s">
        <v>211</v>
      </c>
      <c r="P494" t="s">
        <v>212</v>
      </c>
      <c r="Q494" t="s">
        <v>213</v>
      </c>
      <c r="R494">
        <v>82</v>
      </c>
      <c r="S494">
        <v>6</v>
      </c>
      <c r="T494">
        <v>14</v>
      </c>
      <c r="U494">
        <v>20</v>
      </c>
      <c r="V494">
        <v>98</v>
      </c>
    </row>
    <row r="495" spans="1:22" x14ac:dyDescent="0.25">
      <c r="A495" t="s">
        <v>1998</v>
      </c>
      <c r="B495">
        <v>5132</v>
      </c>
      <c r="C495" t="s">
        <v>1556</v>
      </c>
      <c r="D495" t="s">
        <v>484</v>
      </c>
      <c r="E495">
        <v>45</v>
      </c>
      <c r="F495" t="s">
        <v>82</v>
      </c>
      <c r="G495" t="s">
        <v>645</v>
      </c>
      <c r="H495">
        <v>196</v>
      </c>
      <c r="I495" s="1">
        <v>33946</v>
      </c>
      <c r="J495">
        <v>25</v>
      </c>
      <c r="K495" t="s">
        <v>252</v>
      </c>
      <c r="L495" t="s">
        <v>26</v>
      </c>
      <c r="M495" t="s">
        <v>45</v>
      </c>
      <c r="N495">
        <v>11</v>
      </c>
      <c r="O495" t="s">
        <v>46</v>
      </c>
      <c r="P495" t="s">
        <v>47</v>
      </c>
      <c r="Q495" t="s">
        <v>48</v>
      </c>
      <c r="R495">
        <v>17</v>
      </c>
      <c r="S495">
        <v>0</v>
      </c>
      <c r="T495">
        <v>1</v>
      </c>
      <c r="U495">
        <v>1</v>
      </c>
      <c r="V495">
        <v>19</v>
      </c>
    </row>
    <row r="496" spans="1:22" x14ac:dyDescent="0.25">
      <c r="A496" t="s">
        <v>1998</v>
      </c>
      <c r="B496">
        <v>4322</v>
      </c>
      <c r="C496" t="s">
        <v>1557</v>
      </c>
      <c r="D496" t="s">
        <v>154</v>
      </c>
      <c r="E496">
        <v>26</v>
      </c>
      <c r="F496" t="s">
        <v>23</v>
      </c>
      <c r="G496" t="s">
        <v>662</v>
      </c>
      <c r="H496">
        <v>203</v>
      </c>
      <c r="I496" s="1">
        <v>30621</v>
      </c>
      <c r="J496">
        <v>34</v>
      </c>
      <c r="K496" t="s">
        <v>1558</v>
      </c>
      <c r="L496" t="s">
        <v>26</v>
      </c>
      <c r="M496" t="s">
        <v>45</v>
      </c>
      <c r="N496">
        <v>15</v>
      </c>
      <c r="O496" t="s">
        <v>253</v>
      </c>
      <c r="P496" t="s">
        <v>254</v>
      </c>
      <c r="Q496" t="s">
        <v>255</v>
      </c>
      <c r="R496">
        <v>81</v>
      </c>
      <c r="S496">
        <v>14</v>
      </c>
      <c r="T496">
        <v>18</v>
      </c>
      <c r="U496">
        <v>32</v>
      </c>
      <c r="V496">
        <v>134</v>
      </c>
    </row>
    <row r="497" spans="1:22" x14ac:dyDescent="0.25">
      <c r="A497" t="s">
        <v>1998</v>
      </c>
      <c r="B497">
        <v>5163</v>
      </c>
      <c r="C497" t="s">
        <v>1559</v>
      </c>
      <c r="D497" t="s">
        <v>1560</v>
      </c>
      <c r="E497">
        <v>34</v>
      </c>
      <c r="F497" t="s">
        <v>90</v>
      </c>
      <c r="G497" t="s">
        <v>641</v>
      </c>
      <c r="H497">
        <v>181</v>
      </c>
      <c r="I497" s="1">
        <v>33646</v>
      </c>
      <c r="J497">
        <v>26</v>
      </c>
      <c r="K497" t="s">
        <v>1561</v>
      </c>
      <c r="L497" t="s">
        <v>356</v>
      </c>
      <c r="M497" t="s">
        <v>45</v>
      </c>
      <c r="N497">
        <v>16</v>
      </c>
      <c r="O497" t="s">
        <v>148</v>
      </c>
      <c r="P497" t="s">
        <v>149</v>
      </c>
      <c r="Q497" t="s">
        <v>150</v>
      </c>
      <c r="R497">
        <v>53</v>
      </c>
      <c r="S497">
        <v>0</v>
      </c>
      <c r="T497">
        <v>0</v>
      </c>
      <c r="U497">
        <v>0</v>
      </c>
    </row>
    <row r="498" spans="1:22" x14ac:dyDescent="0.25">
      <c r="A498" t="s">
        <v>1998</v>
      </c>
      <c r="B498">
        <v>5446</v>
      </c>
      <c r="C498" t="s">
        <v>1562</v>
      </c>
      <c r="D498" t="s">
        <v>1563</v>
      </c>
      <c r="E498">
        <v>41</v>
      </c>
      <c r="F498" t="s">
        <v>82</v>
      </c>
      <c r="G498" t="s">
        <v>650</v>
      </c>
      <c r="H498">
        <v>210</v>
      </c>
      <c r="I498" s="1">
        <v>34779</v>
      </c>
      <c r="J498">
        <v>23</v>
      </c>
      <c r="K498" t="s">
        <v>1564</v>
      </c>
      <c r="L498" t="s">
        <v>60</v>
      </c>
      <c r="M498" t="s">
        <v>45</v>
      </c>
      <c r="N498">
        <v>26</v>
      </c>
      <c r="O498" t="s">
        <v>335</v>
      </c>
      <c r="P498" t="s">
        <v>336</v>
      </c>
      <c r="Q498" t="s">
        <v>337</v>
      </c>
      <c r="R498">
        <v>3</v>
      </c>
      <c r="S498">
        <v>1</v>
      </c>
      <c r="T498">
        <v>1</v>
      </c>
      <c r="U498">
        <v>2</v>
      </c>
      <c r="V498">
        <v>3</v>
      </c>
    </row>
    <row r="499" spans="1:22" x14ac:dyDescent="0.25">
      <c r="A499" t="s">
        <v>1998</v>
      </c>
      <c r="B499">
        <v>5293</v>
      </c>
      <c r="C499" t="s">
        <v>447</v>
      </c>
      <c r="D499" t="s">
        <v>166</v>
      </c>
      <c r="E499">
        <v>5</v>
      </c>
      <c r="F499" t="s">
        <v>82</v>
      </c>
      <c r="G499" t="s">
        <v>654</v>
      </c>
      <c r="H499">
        <v>212</v>
      </c>
      <c r="I499" s="1">
        <v>34054</v>
      </c>
      <c r="J499">
        <v>25</v>
      </c>
      <c r="K499" t="s">
        <v>1368</v>
      </c>
      <c r="L499" t="s">
        <v>44</v>
      </c>
      <c r="M499" t="s">
        <v>45</v>
      </c>
      <c r="N499">
        <v>30</v>
      </c>
      <c r="O499" t="s">
        <v>219</v>
      </c>
      <c r="P499" t="s">
        <v>220</v>
      </c>
      <c r="Q499" t="s">
        <v>221</v>
      </c>
      <c r="R499">
        <v>77</v>
      </c>
      <c r="S499">
        <v>2</v>
      </c>
      <c r="T499">
        <v>15</v>
      </c>
      <c r="U499">
        <v>17</v>
      </c>
      <c r="V499">
        <v>81</v>
      </c>
    </row>
    <row r="500" spans="1:22" x14ac:dyDescent="0.25">
      <c r="A500" t="s">
        <v>1998</v>
      </c>
      <c r="B500">
        <v>5894</v>
      </c>
      <c r="C500" t="s">
        <v>1565</v>
      </c>
      <c r="D500" t="s">
        <v>422</v>
      </c>
      <c r="E500">
        <v>30</v>
      </c>
      <c r="F500" t="s">
        <v>90</v>
      </c>
      <c r="G500" t="s">
        <v>654</v>
      </c>
      <c r="H500">
        <v>178</v>
      </c>
      <c r="I500" s="1">
        <v>34479</v>
      </c>
      <c r="J500">
        <v>23</v>
      </c>
      <c r="K500" t="s">
        <v>509</v>
      </c>
      <c r="L500" t="s">
        <v>26</v>
      </c>
      <c r="M500" t="s">
        <v>27</v>
      </c>
      <c r="N500">
        <v>10</v>
      </c>
      <c r="O500" t="s">
        <v>67</v>
      </c>
      <c r="P500" t="s">
        <v>68</v>
      </c>
      <c r="Q500" t="s">
        <v>69</v>
      </c>
      <c r="R500">
        <v>49</v>
      </c>
      <c r="S500">
        <v>0</v>
      </c>
      <c r="T500">
        <v>2</v>
      </c>
      <c r="U500">
        <v>2</v>
      </c>
    </row>
    <row r="501" spans="1:22" x14ac:dyDescent="0.25">
      <c r="A501" t="s">
        <v>1998</v>
      </c>
      <c r="B501">
        <v>5115</v>
      </c>
      <c r="C501" t="s">
        <v>1565</v>
      </c>
      <c r="D501" t="s">
        <v>151</v>
      </c>
      <c r="E501">
        <v>27</v>
      </c>
      <c r="F501" t="s">
        <v>82</v>
      </c>
      <c r="G501" t="s">
        <v>662</v>
      </c>
      <c r="H501">
        <v>205</v>
      </c>
      <c r="I501" s="1">
        <v>34239</v>
      </c>
      <c r="J501">
        <v>24</v>
      </c>
      <c r="K501" t="s">
        <v>66</v>
      </c>
      <c r="L501" t="s">
        <v>26</v>
      </c>
      <c r="M501" t="s">
        <v>45</v>
      </c>
      <c r="N501">
        <v>19</v>
      </c>
      <c r="O501" t="s">
        <v>77</v>
      </c>
      <c r="P501" t="s">
        <v>78</v>
      </c>
      <c r="Q501" t="s">
        <v>79</v>
      </c>
      <c r="R501">
        <v>60</v>
      </c>
      <c r="S501">
        <v>2</v>
      </c>
      <c r="T501">
        <v>9</v>
      </c>
      <c r="U501">
        <v>11</v>
      </c>
      <c r="V501">
        <v>52</v>
      </c>
    </row>
    <row r="502" spans="1:22" x14ac:dyDescent="0.25">
      <c r="A502" t="s">
        <v>1998</v>
      </c>
      <c r="B502">
        <v>4888</v>
      </c>
      <c r="C502" t="s">
        <v>1566</v>
      </c>
      <c r="D502" t="s">
        <v>324</v>
      </c>
      <c r="E502">
        <v>6</v>
      </c>
      <c r="F502" t="s">
        <v>82</v>
      </c>
      <c r="G502" t="s">
        <v>650</v>
      </c>
      <c r="H502">
        <v>213</v>
      </c>
      <c r="I502" s="1">
        <v>32560</v>
      </c>
      <c r="J502">
        <v>29</v>
      </c>
      <c r="K502" t="s">
        <v>1567</v>
      </c>
      <c r="L502" t="s">
        <v>26</v>
      </c>
      <c r="M502" t="s">
        <v>45</v>
      </c>
      <c r="N502">
        <v>28</v>
      </c>
      <c r="O502" t="s">
        <v>665</v>
      </c>
      <c r="P502" t="s">
        <v>666</v>
      </c>
      <c r="Q502" t="s">
        <v>667</v>
      </c>
      <c r="R502">
        <v>82</v>
      </c>
      <c r="S502">
        <v>9</v>
      </c>
      <c r="T502">
        <v>19</v>
      </c>
      <c r="U502">
        <v>28</v>
      </c>
      <c r="V502">
        <v>184</v>
      </c>
    </row>
    <row r="503" spans="1:22" x14ac:dyDescent="0.25">
      <c r="A503" t="s">
        <v>1998</v>
      </c>
      <c r="B503">
        <v>4659</v>
      </c>
      <c r="C503" t="s">
        <v>1568</v>
      </c>
      <c r="D503" t="s">
        <v>251</v>
      </c>
      <c r="E503">
        <v>57</v>
      </c>
      <c r="F503" t="s">
        <v>82</v>
      </c>
      <c r="G503" t="s">
        <v>1569</v>
      </c>
      <c r="H503">
        <v>229</v>
      </c>
      <c r="I503" s="1">
        <v>32905</v>
      </c>
      <c r="J503">
        <v>28</v>
      </c>
      <c r="K503" t="s">
        <v>1570</v>
      </c>
      <c r="L503" t="s">
        <v>44</v>
      </c>
      <c r="M503" t="s">
        <v>45</v>
      </c>
      <c r="N503">
        <v>2</v>
      </c>
      <c r="O503" t="s">
        <v>211</v>
      </c>
      <c r="P503" t="s">
        <v>212</v>
      </c>
      <c r="Q503" t="s">
        <v>213</v>
      </c>
      <c r="R503">
        <v>12</v>
      </c>
      <c r="S503">
        <v>2</v>
      </c>
      <c r="T503">
        <v>3</v>
      </c>
      <c r="U503">
        <v>5</v>
      </c>
      <c r="V503">
        <v>16</v>
      </c>
    </row>
    <row r="504" spans="1:22" x14ac:dyDescent="0.25">
      <c r="A504" t="s">
        <v>1998</v>
      </c>
      <c r="B504">
        <v>5915</v>
      </c>
      <c r="C504" t="s">
        <v>1571</v>
      </c>
      <c r="D504" t="s">
        <v>1328</v>
      </c>
      <c r="E504">
        <v>14</v>
      </c>
      <c r="F504" t="s">
        <v>82</v>
      </c>
      <c r="G504" t="s">
        <v>641</v>
      </c>
      <c r="H504">
        <v>212</v>
      </c>
      <c r="I504" s="1">
        <v>32141</v>
      </c>
      <c r="J504">
        <v>30</v>
      </c>
      <c r="K504" t="s">
        <v>1572</v>
      </c>
      <c r="L504" t="s">
        <v>356</v>
      </c>
      <c r="M504" t="s">
        <v>45</v>
      </c>
      <c r="N504">
        <v>3</v>
      </c>
      <c r="O504" t="s">
        <v>54</v>
      </c>
      <c r="P504" t="s">
        <v>55</v>
      </c>
      <c r="Q504" t="s">
        <v>56</v>
      </c>
      <c r="R504">
        <v>3</v>
      </c>
      <c r="S504">
        <v>0</v>
      </c>
      <c r="T504">
        <v>0</v>
      </c>
      <c r="U504">
        <v>0</v>
      </c>
      <c r="V504">
        <v>3</v>
      </c>
    </row>
    <row r="505" spans="1:22" x14ac:dyDescent="0.25">
      <c r="A505" t="s">
        <v>1998</v>
      </c>
      <c r="B505">
        <v>319</v>
      </c>
      <c r="C505" t="s">
        <v>1573</v>
      </c>
      <c r="D505" t="s">
        <v>1574</v>
      </c>
      <c r="E505">
        <v>61</v>
      </c>
      <c r="F505" t="s">
        <v>23</v>
      </c>
      <c r="G505" t="s">
        <v>654</v>
      </c>
      <c r="H505">
        <v>211</v>
      </c>
      <c r="I505" s="1">
        <v>30848</v>
      </c>
      <c r="J505">
        <v>33</v>
      </c>
      <c r="K505" t="s">
        <v>594</v>
      </c>
      <c r="L505" t="s">
        <v>26</v>
      </c>
      <c r="M505" t="s">
        <v>45</v>
      </c>
      <c r="N505">
        <v>9</v>
      </c>
      <c r="O505" t="s">
        <v>379</v>
      </c>
      <c r="P505" t="s">
        <v>107</v>
      </c>
      <c r="Q505" t="s">
        <v>380</v>
      </c>
      <c r="R505">
        <v>67</v>
      </c>
      <c r="S505">
        <v>23</v>
      </c>
      <c r="T505">
        <v>15</v>
      </c>
      <c r="U505">
        <v>38</v>
      </c>
      <c r="V505">
        <v>195</v>
      </c>
    </row>
    <row r="506" spans="1:22" x14ac:dyDescent="0.25">
      <c r="A506" t="s">
        <v>1998</v>
      </c>
      <c r="B506">
        <v>4810</v>
      </c>
      <c r="C506" t="s">
        <v>1573</v>
      </c>
      <c r="D506" t="s">
        <v>691</v>
      </c>
      <c r="E506">
        <v>20</v>
      </c>
      <c r="F506" t="s">
        <v>41</v>
      </c>
      <c r="G506" t="s">
        <v>662</v>
      </c>
      <c r="H506">
        <v>190</v>
      </c>
      <c r="I506" s="1">
        <v>32637</v>
      </c>
      <c r="J506">
        <v>28</v>
      </c>
      <c r="K506" t="s">
        <v>1575</v>
      </c>
      <c r="L506" t="s">
        <v>26</v>
      </c>
      <c r="M506" t="s">
        <v>45</v>
      </c>
      <c r="N506">
        <v>11</v>
      </c>
      <c r="O506" t="s">
        <v>46</v>
      </c>
      <c r="P506" t="s">
        <v>47</v>
      </c>
      <c r="Q506" t="s">
        <v>48</v>
      </c>
      <c r="R506">
        <v>81</v>
      </c>
      <c r="S506">
        <v>7</v>
      </c>
      <c r="T506">
        <v>10</v>
      </c>
      <c r="U506">
        <v>17</v>
      </c>
      <c r="V506">
        <v>125</v>
      </c>
    </row>
    <row r="507" spans="1:22" x14ac:dyDescent="0.25">
      <c r="A507" t="s">
        <v>1998</v>
      </c>
      <c r="B507">
        <v>4501</v>
      </c>
      <c r="C507" t="s">
        <v>1576</v>
      </c>
      <c r="D507" t="s">
        <v>1577</v>
      </c>
      <c r="E507">
        <v>18</v>
      </c>
      <c r="F507" t="s">
        <v>23</v>
      </c>
      <c r="G507" t="s">
        <v>641</v>
      </c>
      <c r="H507">
        <v>221</v>
      </c>
      <c r="I507" s="1">
        <v>32023</v>
      </c>
      <c r="J507">
        <v>30</v>
      </c>
      <c r="K507" t="s">
        <v>1578</v>
      </c>
      <c r="L507" t="s">
        <v>26</v>
      </c>
      <c r="M507" t="s">
        <v>45</v>
      </c>
      <c r="N507">
        <v>18</v>
      </c>
      <c r="O507" t="s">
        <v>36</v>
      </c>
      <c r="P507" t="s">
        <v>37</v>
      </c>
      <c r="Q507" t="s">
        <v>38</v>
      </c>
      <c r="R507">
        <v>70</v>
      </c>
      <c r="S507">
        <v>23</v>
      </c>
      <c r="T507">
        <v>18</v>
      </c>
      <c r="U507">
        <v>41</v>
      </c>
      <c r="V507">
        <v>202</v>
      </c>
    </row>
    <row r="508" spans="1:22" x14ac:dyDescent="0.25">
      <c r="A508" t="s">
        <v>1998</v>
      </c>
      <c r="B508">
        <v>11703</v>
      </c>
      <c r="C508" t="s">
        <v>1579</v>
      </c>
      <c r="D508" t="s">
        <v>116</v>
      </c>
      <c r="E508">
        <v>35</v>
      </c>
      <c r="F508" t="s">
        <v>90</v>
      </c>
      <c r="G508" t="s">
        <v>645</v>
      </c>
      <c r="H508">
        <v>198</v>
      </c>
      <c r="I508" s="1">
        <v>35071</v>
      </c>
      <c r="J508">
        <v>22</v>
      </c>
      <c r="K508" t="s">
        <v>1580</v>
      </c>
      <c r="L508" t="s">
        <v>44</v>
      </c>
      <c r="M508" t="s">
        <v>27</v>
      </c>
      <c r="N508">
        <v>3</v>
      </c>
      <c r="O508" t="s">
        <v>54</v>
      </c>
      <c r="P508" t="s">
        <v>55</v>
      </c>
      <c r="Q508" t="s">
        <v>56</v>
      </c>
      <c r="R508">
        <v>1</v>
      </c>
      <c r="S508">
        <v>0</v>
      </c>
      <c r="T508">
        <v>0</v>
      </c>
      <c r="U508">
        <v>0</v>
      </c>
    </row>
    <row r="509" spans="1:22" x14ac:dyDescent="0.25">
      <c r="A509" t="s">
        <v>1998</v>
      </c>
      <c r="B509">
        <v>221</v>
      </c>
      <c r="C509" t="s">
        <v>1581</v>
      </c>
      <c r="D509" t="s">
        <v>593</v>
      </c>
      <c r="E509">
        <v>25</v>
      </c>
      <c r="F509" t="s">
        <v>51</v>
      </c>
      <c r="G509" t="s">
        <v>662</v>
      </c>
      <c r="H509">
        <v>209</v>
      </c>
      <c r="I509" s="1">
        <v>29024</v>
      </c>
      <c r="J509">
        <v>38</v>
      </c>
      <c r="K509" t="s">
        <v>1582</v>
      </c>
      <c r="L509" t="s">
        <v>26</v>
      </c>
      <c r="M509" t="s">
        <v>45</v>
      </c>
      <c r="N509">
        <v>13</v>
      </c>
      <c r="O509" t="s">
        <v>228</v>
      </c>
      <c r="P509" t="s">
        <v>229</v>
      </c>
      <c r="Q509" t="s">
        <v>230</v>
      </c>
      <c r="R509">
        <v>53</v>
      </c>
      <c r="S509">
        <v>1</v>
      </c>
      <c r="T509">
        <v>3</v>
      </c>
      <c r="U509">
        <v>4</v>
      </c>
      <c r="V509">
        <v>42</v>
      </c>
    </row>
    <row r="510" spans="1:22" x14ac:dyDescent="0.25">
      <c r="A510" t="s">
        <v>1998</v>
      </c>
      <c r="B510">
        <v>5226</v>
      </c>
      <c r="C510" t="s">
        <v>1583</v>
      </c>
      <c r="D510" t="s">
        <v>761</v>
      </c>
      <c r="E510">
        <v>29</v>
      </c>
      <c r="F510" t="s">
        <v>41</v>
      </c>
      <c r="G510" t="s">
        <v>650</v>
      </c>
      <c r="H510">
        <v>212</v>
      </c>
      <c r="I510" s="1">
        <v>33526</v>
      </c>
      <c r="J510">
        <v>26</v>
      </c>
      <c r="K510" t="s">
        <v>1584</v>
      </c>
      <c r="L510" t="s">
        <v>44</v>
      </c>
      <c r="M510" t="s">
        <v>45</v>
      </c>
      <c r="N510">
        <v>8</v>
      </c>
      <c r="O510" t="s">
        <v>106</v>
      </c>
      <c r="P510" t="s">
        <v>107</v>
      </c>
      <c r="Q510" t="s">
        <v>108</v>
      </c>
      <c r="R510">
        <v>81</v>
      </c>
      <c r="S510">
        <v>20</v>
      </c>
      <c r="T510">
        <v>25</v>
      </c>
      <c r="U510">
        <v>45</v>
      </c>
      <c r="V510">
        <v>173</v>
      </c>
    </row>
    <row r="511" spans="1:22" x14ac:dyDescent="0.25">
      <c r="A511" t="s">
        <v>1998</v>
      </c>
      <c r="B511">
        <v>9050</v>
      </c>
      <c r="C511" t="s">
        <v>1583</v>
      </c>
      <c r="D511" t="s">
        <v>175</v>
      </c>
      <c r="E511">
        <v>34</v>
      </c>
      <c r="F511" t="s">
        <v>82</v>
      </c>
      <c r="G511" t="s">
        <v>662</v>
      </c>
      <c r="H511">
        <v>185</v>
      </c>
      <c r="I511" s="1">
        <v>33803</v>
      </c>
      <c r="J511">
        <v>25</v>
      </c>
      <c r="K511" t="s">
        <v>1585</v>
      </c>
      <c r="L511" t="s">
        <v>44</v>
      </c>
      <c r="M511" t="s">
        <v>45</v>
      </c>
      <c r="N511">
        <v>15</v>
      </c>
      <c r="O511" t="s">
        <v>253</v>
      </c>
      <c r="P511" t="s">
        <v>254</v>
      </c>
      <c r="Q511" t="s">
        <v>255</v>
      </c>
      <c r="R511">
        <v>11</v>
      </c>
      <c r="S511">
        <v>0</v>
      </c>
      <c r="T511">
        <v>0</v>
      </c>
      <c r="U511">
        <v>0</v>
      </c>
      <c r="V511">
        <v>10</v>
      </c>
    </row>
    <row r="512" spans="1:22" x14ac:dyDescent="0.25">
      <c r="A512" t="s">
        <v>1998</v>
      </c>
      <c r="B512">
        <v>5361</v>
      </c>
      <c r="C512" t="s">
        <v>1586</v>
      </c>
      <c r="D512" t="s">
        <v>725</v>
      </c>
      <c r="E512">
        <v>15</v>
      </c>
      <c r="F512" t="s">
        <v>82</v>
      </c>
      <c r="G512" t="s">
        <v>650</v>
      </c>
      <c r="H512">
        <v>219</v>
      </c>
      <c r="I512" s="1">
        <v>33642</v>
      </c>
      <c r="J512">
        <v>26</v>
      </c>
      <c r="K512" t="s">
        <v>34</v>
      </c>
      <c r="L512" t="s">
        <v>35</v>
      </c>
      <c r="M512" t="s">
        <v>45</v>
      </c>
      <c r="N512">
        <v>27</v>
      </c>
      <c r="O512" t="s">
        <v>237</v>
      </c>
      <c r="P512" t="s">
        <v>238</v>
      </c>
      <c r="Q512" t="s">
        <v>239</v>
      </c>
      <c r="R512">
        <v>40</v>
      </c>
      <c r="S512">
        <v>0</v>
      </c>
      <c r="T512">
        <v>3</v>
      </c>
      <c r="U512">
        <v>3</v>
      </c>
      <c r="V512">
        <v>46</v>
      </c>
    </row>
    <row r="513" spans="1:22" x14ac:dyDescent="0.25">
      <c r="A513" t="s">
        <v>1998</v>
      </c>
      <c r="B513">
        <v>5407</v>
      </c>
      <c r="C513" t="s">
        <v>1587</v>
      </c>
      <c r="D513" t="s">
        <v>1588</v>
      </c>
      <c r="E513">
        <v>15</v>
      </c>
      <c r="F513" t="s">
        <v>41</v>
      </c>
      <c r="G513" t="s">
        <v>650</v>
      </c>
      <c r="H513">
        <v>200</v>
      </c>
      <c r="I513" s="1">
        <v>33291</v>
      </c>
      <c r="J513">
        <v>27</v>
      </c>
      <c r="K513" t="s">
        <v>552</v>
      </c>
      <c r="L513" t="s">
        <v>356</v>
      </c>
      <c r="M513" t="s">
        <v>45</v>
      </c>
      <c r="N513">
        <v>3</v>
      </c>
      <c r="O513" t="s">
        <v>54</v>
      </c>
      <c r="P513" t="s">
        <v>55</v>
      </c>
      <c r="Q513" t="s">
        <v>56</v>
      </c>
      <c r="R513">
        <v>19</v>
      </c>
      <c r="S513">
        <v>1</v>
      </c>
      <c r="T513">
        <v>4</v>
      </c>
      <c r="U513">
        <v>5</v>
      </c>
      <c r="V513">
        <v>27</v>
      </c>
    </row>
    <row r="514" spans="1:22" x14ac:dyDescent="0.25">
      <c r="A514" t="s">
        <v>1998</v>
      </c>
      <c r="B514">
        <v>4626</v>
      </c>
      <c r="C514" t="s">
        <v>1589</v>
      </c>
      <c r="D514" t="s">
        <v>1314</v>
      </c>
      <c r="E514">
        <v>30</v>
      </c>
      <c r="F514" t="s">
        <v>90</v>
      </c>
      <c r="G514" t="s">
        <v>662</v>
      </c>
      <c r="H514">
        <v>209</v>
      </c>
      <c r="I514" s="1">
        <v>32223</v>
      </c>
      <c r="J514">
        <v>30</v>
      </c>
      <c r="K514" t="s">
        <v>1590</v>
      </c>
      <c r="L514" t="s">
        <v>356</v>
      </c>
      <c r="M514" t="s">
        <v>45</v>
      </c>
      <c r="N514">
        <v>6</v>
      </c>
      <c r="O514" t="s">
        <v>196</v>
      </c>
      <c r="P514" t="s">
        <v>197</v>
      </c>
      <c r="Q514" t="s">
        <v>198</v>
      </c>
      <c r="R514">
        <v>28</v>
      </c>
      <c r="S514">
        <v>0</v>
      </c>
      <c r="T514">
        <v>0</v>
      </c>
      <c r="U514">
        <v>0</v>
      </c>
    </row>
    <row r="515" spans="1:22" x14ac:dyDescent="0.25">
      <c r="A515" t="s">
        <v>1998</v>
      </c>
      <c r="B515">
        <v>4868</v>
      </c>
      <c r="C515" t="s">
        <v>1591</v>
      </c>
      <c r="D515" t="s">
        <v>1592</v>
      </c>
      <c r="E515">
        <v>22</v>
      </c>
      <c r="F515" t="s">
        <v>51</v>
      </c>
      <c r="G515" t="s">
        <v>641</v>
      </c>
      <c r="H515">
        <v>216</v>
      </c>
      <c r="I515" s="1">
        <v>33855</v>
      </c>
      <c r="J515">
        <v>25</v>
      </c>
      <c r="K515" t="s">
        <v>1593</v>
      </c>
      <c r="L515" t="s">
        <v>60</v>
      </c>
      <c r="M515" t="s">
        <v>45</v>
      </c>
      <c r="N515">
        <v>25</v>
      </c>
      <c r="O515" t="s">
        <v>112</v>
      </c>
      <c r="P515" t="s">
        <v>113</v>
      </c>
      <c r="Q515" t="s">
        <v>114</v>
      </c>
      <c r="R515">
        <v>82</v>
      </c>
      <c r="S515">
        <v>25</v>
      </c>
      <c r="T515">
        <v>32</v>
      </c>
      <c r="U515">
        <v>57</v>
      </c>
      <c r="V515">
        <v>186</v>
      </c>
    </row>
    <row r="516" spans="1:22" x14ac:dyDescent="0.25">
      <c r="A516" t="s">
        <v>1998</v>
      </c>
      <c r="B516">
        <v>4211</v>
      </c>
      <c r="C516" t="s">
        <v>1594</v>
      </c>
      <c r="D516" t="s">
        <v>1595</v>
      </c>
      <c r="E516">
        <v>51</v>
      </c>
      <c r="F516" t="s">
        <v>41</v>
      </c>
      <c r="G516" t="s">
        <v>662</v>
      </c>
      <c r="H516">
        <v>188</v>
      </c>
      <c r="I516" s="1">
        <v>30796</v>
      </c>
      <c r="J516">
        <v>34</v>
      </c>
      <c r="K516" t="s">
        <v>655</v>
      </c>
      <c r="L516" t="s">
        <v>656</v>
      </c>
      <c r="M516" t="s">
        <v>45</v>
      </c>
      <c r="N516">
        <v>16</v>
      </c>
      <c r="O516" t="s">
        <v>148</v>
      </c>
      <c r="P516" t="s">
        <v>149</v>
      </c>
      <c r="Q516" t="s">
        <v>150</v>
      </c>
      <c r="R516">
        <v>79</v>
      </c>
      <c r="S516">
        <v>17</v>
      </c>
      <c r="T516">
        <v>24</v>
      </c>
      <c r="U516">
        <v>41</v>
      </c>
      <c r="V516">
        <v>162</v>
      </c>
    </row>
    <row r="517" spans="1:22" x14ac:dyDescent="0.25">
      <c r="A517" t="s">
        <v>1998</v>
      </c>
      <c r="B517">
        <v>4493</v>
      </c>
      <c r="C517" t="s">
        <v>1596</v>
      </c>
      <c r="D517" t="s">
        <v>1597</v>
      </c>
      <c r="E517">
        <v>31</v>
      </c>
      <c r="F517" t="s">
        <v>90</v>
      </c>
      <c r="G517" t="s">
        <v>641</v>
      </c>
      <c r="H517">
        <v>215</v>
      </c>
      <c r="I517" s="1">
        <v>30557</v>
      </c>
      <c r="J517">
        <v>34</v>
      </c>
      <c r="K517" t="s">
        <v>506</v>
      </c>
      <c r="L517" t="s">
        <v>53</v>
      </c>
      <c r="M517" t="s">
        <v>45</v>
      </c>
      <c r="N517">
        <v>27</v>
      </c>
      <c r="O517" t="s">
        <v>237</v>
      </c>
      <c r="P517" t="s">
        <v>238</v>
      </c>
      <c r="Q517" t="s">
        <v>239</v>
      </c>
      <c r="R517">
        <v>38</v>
      </c>
      <c r="S517">
        <v>0</v>
      </c>
      <c r="T517">
        <v>0</v>
      </c>
      <c r="U517">
        <v>0</v>
      </c>
    </row>
    <row r="518" spans="1:22" x14ac:dyDescent="0.25">
      <c r="A518" t="s">
        <v>1998</v>
      </c>
      <c r="B518">
        <v>11292</v>
      </c>
      <c r="C518" t="s">
        <v>1598</v>
      </c>
      <c r="D518" t="s">
        <v>1599</v>
      </c>
      <c r="E518">
        <v>67</v>
      </c>
      <c r="F518" t="s">
        <v>41</v>
      </c>
      <c r="G518" t="s">
        <v>650</v>
      </c>
      <c r="H518">
        <v>212</v>
      </c>
      <c r="I518" s="1">
        <v>34357</v>
      </c>
      <c r="J518">
        <v>24</v>
      </c>
      <c r="K518" t="s">
        <v>1239</v>
      </c>
      <c r="L518" t="s">
        <v>44</v>
      </c>
      <c r="M518" t="s">
        <v>27</v>
      </c>
      <c r="N518">
        <v>9</v>
      </c>
      <c r="O518" t="s">
        <v>379</v>
      </c>
      <c r="P518" t="s">
        <v>107</v>
      </c>
      <c r="Q518" t="s">
        <v>380</v>
      </c>
      <c r="R518">
        <v>1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1998</v>
      </c>
      <c r="B519">
        <v>5033</v>
      </c>
      <c r="C519" t="s">
        <v>1600</v>
      </c>
      <c r="D519" t="s">
        <v>1398</v>
      </c>
      <c r="E519">
        <v>31</v>
      </c>
      <c r="F519" t="s">
        <v>90</v>
      </c>
      <c r="G519" t="s">
        <v>748</v>
      </c>
      <c r="H519">
        <v>229</v>
      </c>
      <c r="I519" s="1">
        <v>32951</v>
      </c>
      <c r="J519">
        <v>28</v>
      </c>
      <c r="K519" t="s">
        <v>1601</v>
      </c>
      <c r="L519" t="s">
        <v>35</v>
      </c>
      <c r="M519" t="s">
        <v>45</v>
      </c>
      <c r="N519">
        <v>15</v>
      </c>
      <c r="O519" t="s">
        <v>253</v>
      </c>
      <c r="P519" t="s">
        <v>254</v>
      </c>
      <c r="Q519" t="s">
        <v>255</v>
      </c>
      <c r="R519">
        <v>27</v>
      </c>
      <c r="S519">
        <v>0</v>
      </c>
      <c r="T519">
        <v>0</v>
      </c>
      <c r="U519">
        <v>0</v>
      </c>
    </row>
    <row r="520" spans="1:22" x14ac:dyDescent="0.25">
      <c r="A520" t="s">
        <v>1998</v>
      </c>
      <c r="B520">
        <v>4300</v>
      </c>
      <c r="C520" t="s">
        <v>1602</v>
      </c>
      <c r="D520" t="s">
        <v>154</v>
      </c>
      <c r="E520">
        <v>2</v>
      </c>
      <c r="F520" t="s">
        <v>82</v>
      </c>
      <c r="G520" t="s">
        <v>662</v>
      </c>
      <c r="H520">
        <v>203</v>
      </c>
      <c r="I520" s="1">
        <v>31752</v>
      </c>
      <c r="J520">
        <v>31</v>
      </c>
      <c r="K520" t="s">
        <v>914</v>
      </c>
      <c r="L520" t="s">
        <v>44</v>
      </c>
      <c r="M520" t="s">
        <v>45</v>
      </c>
      <c r="N520">
        <v>5</v>
      </c>
      <c r="O520" t="s">
        <v>438</v>
      </c>
      <c r="P520" t="s">
        <v>439</v>
      </c>
      <c r="Q520" t="s">
        <v>440</v>
      </c>
      <c r="R520">
        <v>79</v>
      </c>
      <c r="S520">
        <v>5</v>
      </c>
      <c r="T520">
        <v>34</v>
      </c>
      <c r="U520">
        <v>39</v>
      </c>
      <c r="V520">
        <v>154</v>
      </c>
    </row>
    <row r="521" spans="1:22" x14ac:dyDescent="0.25">
      <c r="A521" t="s">
        <v>1998</v>
      </c>
      <c r="B521">
        <v>5544</v>
      </c>
      <c r="C521" t="s">
        <v>1603</v>
      </c>
      <c r="D521" t="s">
        <v>1604</v>
      </c>
      <c r="E521">
        <v>23</v>
      </c>
      <c r="F521" t="s">
        <v>51</v>
      </c>
      <c r="G521" t="s">
        <v>662</v>
      </c>
      <c r="H521">
        <v>205</v>
      </c>
      <c r="I521" s="1">
        <v>34012</v>
      </c>
      <c r="J521">
        <v>25</v>
      </c>
      <c r="K521" t="s">
        <v>186</v>
      </c>
      <c r="L521" t="s">
        <v>44</v>
      </c>
      <c r="M521" t="s">
        <v>45</v>
      </c>
      <c r="N521">
        <v>7</v>
      </c>
      <c r="O521" t="s">
        <v>85</v>
      </c>
      <c r="P521" t="s">
        <v>86</v>
      </c>
      <c r="Q521" t="s">
        <v>87</v>
      </c>
      <c r="R521">
        <v>44</v>
      </c>
      <c r="S521">
        <v>8</v>
      </c>
      <c r="T521">
        <v>2</v>
      </c>
      <c r="U521">
        <v>10</v>
      </c>
      <c r="V521">
        <v>63</v>
      </c>
    </row>
    <row r="522" spans="1:22" x14ac:dyDescent="0.25">
      <c r="A522" t="s">
        <v>1998</v>
      </c>
      <c r="B522">
        <v>12294</v>
      </c>
      <c r="C522" t="s">
        <v>1605</v>
      </c>
      <c r="D522" t="s">
        <v>1583</v>
      </c>
      <c r="E522">
        <v>62</v>
      </c>
      <c r="F522" t="s">
        <v>82</v>
      </c>
      <c r="G522" t="s">
        <v>641</v>
      </c>
      <c r="H522">
        <v>191</v>
      </c>
      <c r="I522" s="1">
        <v>35212</v>
      </c>
      <c r="J522">
        <v>21</v>
      </c>
      <c r="K522" t="s">
        <v>412</v>
      </c>
      <c r="L522" t="s">
        <v>26</v>
      </c>
      <c r="M522" t="s">
        <v>27</v>
      </c>
      <c r="N522">
        <v>2</v>
      </c>
      <c r="O522" t="s">
        <v>211</v>
      </c>
      <c r="P522" t="s">
        <v>212</v>
      </c>
      <c r="Q522" t="s">
        <v>213</v>
      </c>
      <c r="R522">
        <v>10</v>
      </c>
      <c r="S522">
        <v>0</v>
      </c>
      <c r="T522">
        <v>0</v>
      </c>
      <c r="U522">
        <v>0</v>
      </c>
      <c r="V522">
        <v>8</v>
      </c>
    </row>
    <row r="523" spans="1:22" x14ac:dyDescent="0.25">
      <c r="A523" t="s">
        <v>1998</v>
      </c>
      <c r="B523">
        <v>5077</v>
      </c>
      <c r="C523" t="s">
        <v>1606</v>
      </c>
      <c r="D523" t="s">
        <v>248</v>
      </c>
      <c r="E523">
        <v>71</v>
      </c>
      <c r="F523" t="s">
        <v>41</v>
      </c>
      <c r="G523" t="s">
        <v>650</v>
      </c>
      <c r="H523">
        <v>225</v>
      </c>
      <c r="I523" s="1">
        <v>32682</v>
      </c>
      <c r="J523">
        <v>28</v>
      </c>
      <c r="K523" t="s">
        <v>1607</v>
      </c>
      <c r="L523" t="s">
        <v>26</v>
      </c>
      <c r="M523" t="s">
        <v>45</v>
      </c>
      <c r="N523">
        <v>28</v>
      </c>
      <c r="O523" t="s">
        <v>665</v>
      </c>
      <c r="P523" t="s">
        <v>666</v>
      </c>
      <c r="Q523" t="s">
        <v>667</v>
      </c>
      <c r="R523">
        <v>46</v>
      </c>
      <c r="S523">
        <v>4</v>
      </c>
      <c r="T523">
        <v>4</v>
      </c>
      <c r="U523">
        <v>8</v>
      </c>
      <c r="V523">
        <v>39</v>
      </c>
    </row>
    <row r="524" spans="1:22" x14ac:dyDescent="0.25">
      <c r="A524" t="s">
        <v>1998</v>
      </c>
      <c r="B524">
        <v>5251</v>
      </c>
      <c r="C524" t="s">
        <v>1608</v>
      </c>
      <c r="D524" t="s">
        <v>1609</v>
      </c>
      <c r="E524">
        <v>42</v>
      </c>
      <c r="F524" t="s">
        <v>41</v>
      </c>
      <c r="G524" t="s">
        <v>662</v>
      </c>
      <c r="H524">
        <v>189</v>
      </c>
      <c r="I524" s="1">
        <v>33659</v>
      </c>
      <c r="J524">
        <v>26</v>
      </c>
      <c r="K524" t="s">
        <v>34</v>
      </c>
      <c r="L524" t="s">
        <v>35</v>
      </c>
      <c r="M524" t="s">
        <v>45</v>
      </c>
      <c r="N524">
        <v>3</v>
      </c>
      <c r="O524" t="s">
        <v>54</v>
      </c>
      <c r="P524" t="s">
        <v>55</v>
      </c>
      <c r="Q524" t="s">
        <v>56</v>
      </c>
      <c r="R524">
        <v>82</v>
      </c>
      <c r="S524">
        <v>7</v>
      </c>
      <c r="T524">
        <v>5</v>
      </c>
      <c r="U524">
        <v>12</v>
      </c>
      <c r="V524">
        <v>104</v>
      </c>
    </row>
    <row r="525" spans="1:22" x14ac:dyDescent="0.25">
      <c r="A525" t="s">
        <v>1998</v>
      </c>
      <c r="B525">
        <v>5896</v>
      </c>
      <c r="C525" t="s">
        <v>1610</v>
      </c>
      <c r="D525" t="s">
        <v>497</v>
      </c>
      <c r="E525">
        <v>83</v>
      </c>
      <c r="F525" t="s">
        <v>23</v>
      </c>
      <c r="G525" t="s">
        <v>650</v>
      </c>
      <c r="H525">
        <v>210</v>
      </c>
      <c r="I525" s="1">
        <v>33848</v>
      </c>
      <c r="J525">
        <v>25</v>
      </c>
      <c r="K525" t="s">
        <v>1210</v>
      </c>
      <c r="L525" t="s">
        <v>356</v>
      </c>
      <c r="M525" t="s">
        <v>45</v>
      </c>
      <c r="N525">
        <v>16</v>
      </c>
      <c r="O525" t="s">
        <v>148</v>
      </c>
      <c r="P525" t="s">
        <v>149</v>
      </c>
      <c r="Q525" t="s">
        <v>150</v>
      </c>
      <c r="R525">
        <v>11</v>
      </c>
      <c r="S525">
        <v>1</v>
      </c>
      <c r="T525">
        <v>0</v>
      </c>
      <c r="U525">
        <v>1</v>
      </c>
      <c r="V525">
        <v>19</v>
      </c>
    </row>
    <row r="526" spans="1:22" x14ac:dyDescent="0.25">
      <c r="A526" t="s">
        <v>1998</v>
      </c>
      <c r="B526">
        <v>4993</v>
      </c>
      <c r="C526" t="s">
        <v>1611</v>
      </c>
      <c r="D526" t="s">
        <v>151</v>
      </c>
      <c r="E526">
        <v>93</v>
      </c>
      <c r="F526" t="s">
        <v>41</v>
      </c>
      <c r="G526" t="s">
        <v>645</v>
      </c>
      <c r="H526">
        <v>191</v>
      </c>
      <c r="I526" s="1">
        <v>34071</v>
      </c>
      <c r="J526">
        <v>25</v>
      </c>
      <c r="K526" t="s">
        <v>651</v>
      </c>
      <c r="L526" t="s">
        <v>26</v>
      </c>
      <c r="M526" t="s">
        <v>45</v>
      </c>
      <c r="N526">
        <v>24</v>
      </c>
      <c r="O526" t="s">
        <v>142</v>
      </c>
      <c r="P526" t="s">
        <v>143</v>
      </c>
      <c r="Q526" t="s">
        <v>144</v>
      </c>
      <c r="R526">
        <v>82</v>
      </c>
      <c r="S526">
        <v>18</v>
      </c>
      <c r="T526">
        <v>25</v>
      </c>
      <c r="U526">
        <v>43</v>
      </c>
      <c r="V526">
        <v>200</v>
      </c>
    </row>
    <row r="527" spans="1:22" x14ac:dyDescent="0.25">
      <c r="A527" t="s">
        <v>1998</v>
      </c>
      <c r="B527">
        <v>5464</v>
      </c>
      <c r="C527" t="s">
        <v>1612</v>
      </c>
      <c r="D527" t="s">
        <v>1613</v>
      </c>
      <c r="E527">
        <v>25</v>
      </c>
      <c r="F527" t="s">
        <v>82</v>
      </c>
      <c r="G527" t="s">
        <v>654</v>
      </c>
      <c r="H527">
        <v>221</v>
      </c>
      <c r="I527" s="1">
        <v>34734</v>
      </c>
      <c r="J527">
        <v>23</v>
      </c>
      <c r="K527" t="s">
        <v>25</v>
      </c>
      <c r="L527" t="s">
        <v>26</v>
      </c>
      <c r="M527" t="s">
        <v>45</v>
      </c>
      <c r="N527">
        <v>24</v>
      </c>
      <c r="O527" t="s">
        <v>142</v>
      </c>
      <c r="P527" t="s">
        <v>143</v>
      </c>
      <c r="Q527" t="s">
        <v>144</v>
      </c>
      <c r="R527">
        <v>44</v>
      </c>
      <c r="S527">
        <v>5</v>
      </c>
      <c r="T527">
        <v>6</v>
      </c>
      <c r="U527">
        <v>11</v>
      </c>
      <c r="V527">
        <v>85</v>
      </c>
    </row>
    <row r="528" spans="1:22" x14ac:dyDescent="0.25">
      <c r="A528" t="s">
        <v>1998</v>
      </c>
      <c r="B528">
        <v>5784</v>
      </c>
      <c r="C528" t="s">
        <v>1614</v>
      </c>
      <c r="D528" t="s">
        <v>1121</v>
      </c>
      <c r="E528">
        <v>65</v>
      </c>
      <c r="F528" t="s">
        <v>82</v>
      </c>
      <c r="G528" t="s">
        <v>662</v>
      </c>
      <c r="H528">
        <v>191</v>
      </c>
      <c r="I528" s="1">
        <v>34491</v>
      </c>
      <c r="J528">
        <v>23</v>
      </c>
      <c r="K528" t="s">
        <v>308</v>
      </c>
      <c r="L528" t="s">
        <v>53</v>
      </c>
      <c r="M528" t="s">
        <v>27</v>
      </c>
      <c r="N528">
        <v>19</v>
      </c>
      <c r="O528" t="s">
        <v>77</v>
      </c>
      <c r="P528" t="s">
        <v>78</v>
      </c>
      <c r="Q528" t="s">
        <v>79</v>
      </c>
      <c r="R528">
        <v>66</v>
      </c>
      <c r="S528">
        <v>2</v>
      </c>
      <c r="T528">
        <v>5</v>
      </c>
      <c r="U528">
        <v>7</v>
      </c>
      <c r="V528">
        <v>66</v>
      </c>
    </row>
    <row r="529" spans="1:22" x14ac:dyDescent="0.25">
      <c r="A529" t="s">
        <v>1998</v>
      </c>
      <c r="B529">
        <v>9634</v>
      </c>
      <c r="C529" t="s">
        <v>1615</v>
      </c>
      <c r="D529" t="s">
        <v>815</v>
      </c>
      <c r="E529">
        <v>70</v>
      </c>
      <c r="F529" t="s">
        <v>23</v>
      </c>
      <c r="G529" t="s">
        <v>662</v>
      </c>
      <c r="H529">
        <v>192</v>
      </c>
      <c r="I529" s="1">
        <v>35854</v>
      </c>
      <c r="J529">
        <v>20</v>
      </c>
      <c r="K529" t="s">
        <v>236</v>
      </c>
      <c r="L529" t="s">
        <v>26</v>
      </c>
      <c r="M529" t="s">
        <v>27</v>
      </c>
      <c r="N529">
        <v>15</v>
      </c>
      <c r="O529" t="s">
        <v>253</v>
      </c>
      <c r="P529" t="s">
        <v>254</v>
      </c>
      <c r="Q529" t="s">
        <v>255</v>
      </c>
      <c r="R529">
        <v>3</v>
      </c>
      <c r="S529">
        <v>0</v>
      </c>
      <c r="T529">
        <v>1</v>
      </c>
      <c r="U529">
        <v>1</v>
      </c>
      <c r="V529">
        <v>4</v>
      </c>
    </row>
    <row r="530" spans="1:22" x14ac:dyDescent="0.25">
      <c r="A530" t="s">
        <v>1998</v>
      </c>
      <c r="B530">
        <v>5418</v>
      </c>
      <c r="C530" t="s">
        <v>1615</v>
      </c>
      <c r="D530" t="s">
        <v>842</v>
      </c>
      <c r="E530">
        <v>29</v>
      </c>
      <c r="F530" t="s">
        <v>41</v>
      </c>
      <c r="G530" t="s">
        <v>645</v>
      </c>
      <c r="H530">
        <v>191</v>
      </c>
      <c r="I530" s="1">
        <v>35186</v>
      </c>
      <c r="J530">
        <v>21</v>
      </c>
      <c r="K530" t="s">
        <v>236</v>
      </c>
      <c r="L530" t="s">
        <v>26</v>
      </c>
      <c r="M530" t="s">
        <v>27</v>
      </c>
      <c r="N530">
        <v>12</v>
      </c>
      <c r="O530" t="s">
        <v>168</v>
      </c>
      <c r="P530" t="s">
        <v>169</v>
      </c>
      <c r="Q530" t="s">
        <v>170</v>
      </c>
      <c r="R530">
        <v>81</v>
      </c>
      <c r="S530">
        <v>22</v>
      </c>
      <c r="T530">
        <v>39</v>
      </c>
      <c r="U530">
        <v>61</v>
      </c>
      <c r="V530">
        <v>205</v>
      </c>
    </row>
    <row r="531" spans="1:22" x14ac:dyDescent="0.25">
      <c r="A531" t="s">
        <v>1998</v>
      </c>
      <c r="B531">
        <v>5452</v>
      </c>
      <c r="C531" t="s">
        <v>1616</v>
      </c>
      <c r="D531" t="s">
        <v>1617</v>
      </c>
      <c r="E531">
        <v>87</v>
      </c>
      <c r="F531" t="s">
        <v>41</v>
      </c>
      <c r="G531" t="s">
        <v>662</v>
      </c>
      <c r="H531">
        <v>215</v>
      </c>
      <c r="I531" s="1">
        <v>34543</v>
      </c>
      <c r="J531">
        <v>23</v>
      </c>
      <c r="K531" t="s">
        <v>430</v>
      </c>
      <c r="L531" t="s">
        <v>26</v>
      </c>
      <c r="M531" t="s">
        <v>45</v>
      </c>
      <c r="N531">
        <v>5</v>
      </c>
      <c r="O531" t="s">
        <v>438</v>
      </c>
      <c r="P531" t="s">
        <v>439</v>
      </c>
      <c r="Q531" t="s">
        <v>440</v>
      </c>
      <c r="R531">
        <v>1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t="s">
        <v>1998</v>
      </c>
      <c r="B532">
        <v>5816</v>
      </c>
      <c r="C532" t="s">
        <v>1618</v>
      </c>
      <c r="D532" t="s">
        <v>154</v>
      </c>
      <c r="E532">
        <v>29</v>
      </c>
      <c r="F532" t="s">
        <v>90</v>
      </c>
      <c r="G532" t="s">
        <v>748</v>
      </c>
      <c r="H532">
        <v>205</v>
      </c>
      <c r="I532" s="1">
        <v>33648</v>
      </c>
      <c r="J532">
        <v>26</v>
      </c>
      <c r="K532" t="s">
        <v>569</v>
      </c>
      <c r="L532" t="s">
        <v>26</v>
      </c>
      <c r="M532" t="s">
        <v>45</v>
      </c>
      <c r="N532">
        <v>13</v>
      </c>
      <c r="O532" t="s">
        <v>228</v>
      </c>
      <c r="P532" t="s">
        <v>229</v>
      </c>
      <c r="Q532" t="s">
        <v>230</v>
      </c>
      <c r="R532">
        <v>1</v>
      </c>
      <c r="S532">
        <v>0</v>
      </c>
      <c r="T532">
        <v>0</v>
      </c>
      <c r="U532">
        <v>0</v>
      </c>
    </row>
    <row r="533" spans="1:22" x14ac:dyDescent="0.25">
      <c r="A533" t="s">
        <v>1998</v>
      </c>
      <c r="B533">
        <v>4031</v>
      </c>
      <c r="C533" t="s">
        <v>1619</v>
      </c>
      <c r="D533" t="s">
        <v>281</v>
      </c>
      <c r="E533">
        <v>27</v>
      </c>
      <c r="F533" t="s">
        <v>82</v>
      </c>
      <c r="G533" t="s">
        <v>645</v>
      </c>
      <c r="H533">
        <v>191</v>
      </c>
      <c r="I533" s="1">
        <v>29859</v>
      </c>
      <c r="J533">
        <v>36</v>
      </c>
      <c r="K533" t="s">
        <v>34</v>
      </c>
      <c r="L533" t="s">
        <v>35</v>
      </c>
      <c r="M533" t="s">
        <v>45</v>
      </c>
      <c r="N533">
        <v>20</v>
      </c>
      <c r="O533" t="s">
        <v>28</v>
      </c>
      <c r="P533" t="s">
        <v>29</v>
      </c>
      <c r="Q533" t="s">
        <v>30</v>
      </c>
      <c r="R533">
        <v>52</v>
      </c>
      <c r="S533">
        <v>2</v>
      </c>
      <c r="T533">
        <v>7</v>
      </c>
      <c r="U533">
        <v>9</v>
      </c>
      <c r="V533">
        <v>37</v>
      </c>
    </row>
    <row r="534" spans="1:22" x14ac:dyDescent="0.25">
      <c r="A534" t="s">
        <v>1998</v>
      </c>
      <c r="B534">
        <v>5531</v>
      </c>
      <c r="C534" t="s">
        <v>1620</v>
      </c>
      <c r="D534" t="s">
        <v>248</v>
      </c>
      <c r="E534">
        <v>82</v>
      </c>
      <c r="F534" t="s">
        <v>82</v>
      </c>
      <c r="G534" t="s">
        <v>645</v>
      </c>
      <c r="H534">
        <v>182</v>
      </c>
      <c r="I534" s="1">
        <v>33780</v>
      </c>
      <c r="J534">
        <v>25</v>
      </c>
      <c r="K534" t="s">
        <v>1621</v>
      </c>
      <c r="L534" t="s">
        <v>44</v>
      </c>
      <c r="M534" t="s">
        <v>45</v>
      </c>
      <c r="N534">
        <v>24</v>
      </c>
      <c r="O534" t="s">
        <v>142</v>
      </c>
      <c r="P534" t="s">
        <v>143</v>
      </c>
      <c r="Q534" t="s">
        <v>144</v>
      </c>
      <c r="R534">
        <v>2</v>
      </c>
      <c r="S534">
        <v>0</v>
      </c>
      <c r="T534">
        <v>0</v>
      </c>
      <c r="U534">
        <v>0</v>
      </c>
      <c r="V534">
        <v>2</v>
      </c>
    </row>
    <row r="535" spans="1:22" x14ac:dyDescent="0.25">
      <c r="A535" t="s">
        <v>1998</v>
      </c>
      <c r="B535">
        <v>10078</v>
      </c>
      <c r="C535" t="s">
        <v>1622</v>
      </c>
      <c r="D535" t="s">
        <v>1623</v>
      </c>
      <c r="E535">
        <v>44</v>
      </c>
      <c r="F535" t="s">
        <v>82</v>
      </c>
      <c r="G535" t="s">
        <v>654</v>
      </c>
      <c r="H535">
        <v>207</v>
      </c>
      <c r="I535" s="1">
        <v>34155</v>
      </c>
      <c r="J535">
        <v>24</v>
      </c>
      <c r="K535" t="s">
        <v>1537</v>
      </c>
      <c r="L535" t="s">
        <v>44</v>
      </c>
      <c r="M535" t="s">
        <v>27</v>
      </c>
      <c r="N535">
        <v>11</v>
      </c>
      <c r="O535" t="s">
        <v>46</v>
      </c>
      <c r="P535" t="s">
        <v>47</v>
      </c>
      <c r="Q535" t="s">
        <v>48</v>
      </c>
      <c r="R535">
        <v>3</v>
      </c>
      <c r="S535">
        <v>0</v>
      </c>
      <c r="T535">
        <v>0</v>
      </c>
      <c r="U535">
        <v>0</v>
      </c>
      <c r="V535">
        <v>2</v>
      </c>
    </row>
    <row r="536" spans="1:22" x14ac:dyDescent="0.25">
      <c r="A536" t="s">
        <v>1998</v>
      </c>
      <c r="B536">
        <v>4406</v>
      </c>
      <c r="C536" t="s">
        <v>1624</v>
      </c>
      <c r="D536" t="s">
        <v>475</v>
      </c>
      <c r="E536">
        <v>21</v>
      </c>
      <c r="F536" t="s">
        <v>51</v>
      </c>
      <c r="G536" t="s">
        <v>645</v>
      </c>
      <c r="H536">
        <v>220</v>
      </c>
      <c r="I536" s="1">
        <v>32249</v>
      </c>
      <c r="J536">
        <v>30</v>
      </c>
      <c r="K536" t="s">
        <v>1266</v>
      </c>
      <c r="L536" t="s">
        <v>44</v>
      </c>
      <c r="M536" t="s">
        <v>45</v>
      </c>
      <c r="N536">
        <v>15</v>
      </c>
      <c r="O536" t="s">
        <v>253</v>
      </c>
      <c r="P536" t="s">
        <v>254</v>
      </c>
      <c r="Q536" t="s">
        <v>255</v>
      </c>
      <c r="R536">
        <v>65</v>
      </c>
      <c r="S536">
        <v>19</v>
      </c>
      <c r="T536">
        <v>26</v>
      </c>
      <c r="U536">
        <v>45</v>
      </c>
      <c r="V536">
        <v>156</v>
      </c>
    </row>
    <row r="537" spans="1:22" x14ac:dyDescent="0.25">
      <c r="A537" t="s">
        <v>1998</v>
      </c>
      <c r="B537">
        <v>5156</v>
      </c>
      <c r="C537" t="s">
        <v>1625</v>
      </c>
      <c r="D537" t="s">
        <v>714</v>
      </c>
      <c r="E537">
        <v>5</v>
      </c>
      <c r="F537" t="s">
        <v>82</v>
      </c>
      <c r="G537" t="s">
        <v>741</v>
      </c>
      <c r="H537">
        <v>255</v>
      </c>
      <c r="I537" s="1">
        <v>33959</v>
      </c>
      <c r="J537">
        <v>25</v>
      </c>
      <c r="K537" t="s">
        <v>158</v>
      </c>
      <c r="L537" t="s">
        <v>26</v>
      </c>
      <c r="M537" t="s">
        <v>45</v>
      </c>
      <c r="N537">
        <v>27</v>
      </c>
      <c r="O537" t="s">
        <v>237</v>
      </c>
      <c r="P537" t="s">
        <v>238</v>
      </c>
      <c r="Q537" t="s">
        <v>239</v>
      </c>
      <c r="R537">
        <v>41</v>
      </c>
      <c r="S537">
        <v>5</v>
      </c>
      <c r="T537">
        <v>2</v>
      </c>
      <c r="U537">
        <v>7</v>
      </c>
      <c r="V537">
        <v>33</v>
      </c>
    </row>
    <row r="538" spans="1:22" x14ac:dyDescent="0.25">
      <c r="A538" t="s">
        <v>1998</v>
      </c>
      <c r="B538">
        <v>5181</v>
      </c>
      <c r="C538" t="s">
        <v>1626</v>
      </c>
      <c r="D538" t="s">
        <v>1473</v>
      </c>
      <c r="E538">
        <v>61</v>
      </c>
      <c r="F538" t="s">
        <v>82</v>
      </c>
      <c r="G538" t="s">
        <v>645</v>
      </c>
      <c r="H538">
        <v>188</v>
      </c>
      <c r="I538" s="1">
        <v>31447</v>
      </c>
      <c r="J538">
        <v>32</v>
      </c>
      <c r="K538" t="s">
        <v>1627</v>
      </c>
      <c r="L538" t="s">
        <v>44</v>
      </c>
      <c r="M538" t="s">
        <v>45</v>
      </c>
      <c r="N538">
        <v>10</v>
      </c>
      <c r="O538" t="s">
        <v>67</v>
      </c>
      <c r="P538" t="s">
        <v>68</v>
      </c>
      <c r="Q538" t="s">
        <v>69</v>
      </c>
      <c r="R538">
        <v>11</v>
      </c>
      <c r="S538">
        <v>0</v>
      </c>
      <c r="T538">
        <v>1</v>
      </c>
      <c r="U538">
        <v>1</v>
      </c>
      <c r="V538">
        <v>11</v>
      </c>
    </row>
    <row r="539" spans="1:22" x14ac:dyDescent="0.25">
      <c r="A539" t="s">
        <v>1998</v>
      </c>
      <c r="B539">
        <v>5865</v>
      </c>
      <c r="C539" t="s">
        <v>1628</v>
      </c>
      <c r="D539" t="s">
        <v>460</v>
      </c>
      <c r="E539">
        <v>23</v>
      </c>
      <c r="F539" t="s">
        <v>82</v>
      </c>
      <c r="G539" t="s">
        <v>650</v>
      </c>
      <c r="H539">
        <v>196</v>
      </c>
      <c r="I539" s="1">
        <v>34669</v>
      </c>
      <c r="J539">
        <v>23</v>
      </c>
      <c r="K539" t="s">
        <v>1629</v>
      </c>
      <c r="L539" t="s">
        <v>35</v>
      </c>
      <c r="M539" t="s">
        <v>45</v>
      </c>
      <c r="N539">
        <v>25</v>
      </c>
      <c r="O539" t="s">
        <v>112</v>
      </c>
      <c r="P539" t="s">
        <v>113</v>
      </c>
      <c r="Q539" t="s">
        <v>114</v>
      </c>
      <c r="R539">
        <v>13</v>
      </c>
      <c r="S539">
        <v>0</v>
      </c>
      <c r="T539">
        <v>3</v>
      </c>
      <c r="U539">
        <v>3</v>
      </c>
      <c r="V539">
        <v>7</v>
      </c>
    </row>
    <row r="540" spans="1:22" x14ac:dyDescent="0.25">
      <c r="A540" t="s">
        <v>1998</v>
      </c>
      <c r="B540">
        <v>4631</v>
      </c>
      <c r="C540" t="s">
        <v>1630</v>
      </c>
      <c r="D540" t="s">
        <v>177</v>
      </c>
      <c r="E540">
        <v>19</v>
      </c>
      <c r="F540" t="s">
        <v>41</v>
      </c>
      <c r="G540" t="s">
        <v>645</v>
      </c>
      <c r="H540">
        <v>188</v>
      </c>
      <c r="I540" s="1">
        <v>31685</v>
      </c>
      <c r="J540">
        <v>31</v>
      </c>
      <c r="K540" t="s">
        <v>158</v>
      </c>
      <c r="L540" t="s">
        <v>26</v>
      </c>
      <c r="M540" t="s">
        <v>45</v>
      </c>
      <c r="N540">
        <v>15</v>
      </c>
      <c r="O540" t="s">
        <v>253</v>
      </c>
      <c r="P540" t="s">
        <v>254</v>
      </c>
      <c r="Q540" t="s">
        <v>255</v>
      </c>
      <c r="R540">
        <v>11</v>
      </c>
      <c r="S540">
        <v>0</v>
      </c>
      <c r="T540">
        <v>1</v>
      </c>
      <c r="U540">
        <v>1</v>
      </c>
      <c r="V540">
        <v>3</v>
      </c>
    </row>
    <row r="541" spans="1:22" x14ac:dyDescent="0.25">
      <c r="A541" t="s">
        <v>1998</v>
      </c>
      <c r="B541">
        <v>4703</v>
      </c>
      <c r="C541" t="s">
        <v>1630</v>
      </c>
      <c r="D541" t="s">
        <v>151</v>
      </c>
      <c r="E541">
        <v>90</v>
      </c>
      <c r="F541" t="s">
        <v>23</v>
      </c>
      <c r="G541" t="s">
        <v>662</v>
      </c>
      <c r="H541">
        <v>216</v>
      </c>
      <c r="I541" s="1">
        <v>33276</v>
      </c>
      <c r="J541">
        <v>27</v>
      </c>
      <c r="K541" t="s">
        <v>1631</v>
      </c>
      <c r="L541" t="s">
        <v>26</v>
      </c>
      <c r="M541" t="s">
        <v>45</v>
      </c>
      <c r="N541">
        <v>15</v>
      </c>
      <c r="O541" t="s">
        <v>253</v>
      </c>
      <c r="P541" t="s">
        <v>254</v>
      </c>
      <c r="Q541" t="s">
        <v>255</v>
      </c>
      <c r="R541">
        <v>72</v>
      </c>
      <c r="S541">
        <v>20</v>
      </c>
      <c r="T541">
        <v>35</v>
      </c>
      <c r="U541">
        <v>55</v>
      </c>
      <c r="V541">
        <v>189</v>
      </c>
    </row>
    <row r="542" spans="1:22" x14ac:dyDescent="0.25">
      <c r="A542" t="s">
        <v>1998</v>
      </c>
      <c r="B542">
        <v>479</v>
      </c>
      <c r="C542" t="s">
        <v>1632</v>
      </c>
      <c r="D542" t="s">
        <v>1633</v>
      </c>
      <c r="E542">
        <v>44</v>
      </c>
      <c r="F542" t="s">
        <v>82</v>
      </c>
      <c r="G542" t="s">
        <v>650</v>
      </c>
      <c r="H542">
        <v>217</v>
      </c>
      <c r="I542" s="1">
        <v>29490</v>
      </c>
      <c r="J542">
        <v>37</v>
      </c>
      <c r="K542" t="s">
        <v>1634</v>
      </c>
      <c r="L542" t="s">
        <v>44</v>
      </c>
      <c r="M542" t="s">
        <v>45</v>
      </c>
      <c r="N542">
        <v>5</v>
      </c>
      <c r="O542" t="s">
        <v>438</v>
      </c>
      <c r="P542" t="s">
        <v>439</v>
      </c>
      <c r="Q542" t="s">
        <v>440</v>
      </c>
      <c r="R542">
        <v>79</v>
      </c>
      <c r="S542">
        <v>0</v>
      </c>
      <c r="T542">
        <v>14</v>
      </c>
      <c r="U542">
        <v>14</v>
      </c>
      <c r="V542">
        <v>93</v>
      </c>
    </row>
    <row r="543" spans="1:22" x14ac:dyDescent="0.25">
      <c r="A543" t="s">
        <v>1998</v>
      </c>
      <c r="B543">
        <v>71</v>
      </c>
      <c r="C543" t="s">
        <v>1635</v>
      </c>
      <c r="D543" t="s">
        <v>1473</v>
      </c>
      <c r="E543">
        <v>92</v>
      </c>
      <c r="F543" t="s">
        <v>41</v>
      </c>
      <c r="G543" t="s">
        <v>645</v>
      </c>
      <c r="H543">
        <v>193</v>
      </c>
      <c r="I543" s="1">
        <v>30182</v>
      </c>
      <c r="J543">
        <v>35</v>
      </c>
      <c r="K543" t="s">
        <v>1636</v>
      </c>
      <c r="L543" t="s">
        <v>26</v>
      </c>
      <c r="M543" t="s">
        <v>45</v>
      </c>
      <c r="N543">
        <v>14</v>
      </c>
      <c r="O543" t="s">
        <v>136</v>
      </c>
      <c r="P543" t="s">
        <v>137</v>
      </c>
      <c r="Q543" t="s">
        <v>138</v>
      </c>
      <c r="R543">
        <v>53</v>
      </c>
      <c r="S543">
        <v>3</v>
      </c>
      <c r="T543">
        <v>4</v>
      </c>
      <c r="U543">
        <v>7</v>
      </c>
      <c r="V543">
        <v>45</v>
      </c>
    </row>
    <row r="544" spans="1:22" x14ac:dyDescent="0.25">
      <c r="A544" t="s">
        <v>1998</v>
      </c>
      <c r="B544">
        <v>5272</v>
      </c>
      <c r="C544" t="s">
        <v>1637</v>
      </c>
      <c r="D544" t="s">
        <v>1638</v>
      </c>
      <c r="E544">
        <v>61</v>
      </c>
      <c r="F544" t="s">
        <v>82</v>
      </c>
      <c r="G544" t="s">
        <v>662</v>
      </c>
      <c r="H544">
        <v>185</v>
      </c>
      <c r="I544" s="1">
        <v>34179</v>
      </c>
      <c r="J544">
        <v>24</v>
      </c>
      <c r="K544" t="s">
        <v>1639</v>
      </c>
      <c r="L544" t="s">
        <v>84</v>
      </c>
      <c r="M544" t="s">
        <v>45</v>
      </c>
      <c r="N544">
        <v>16</v>
      </c>
      <c r="O544" t="s">
        <v>148</v>
      </c>
      <c r="P544" t="s">
        <v>149</v>
      </c>
      <c r="Q544" t="s">
        <v>150</v>
      </c>
      <c r="R544">
        <v>66</v>
      </c>
      <c r="S544">
        <v>3</v>
      </c>
      <c r="T544">
        <v>9</v>
      </c>
      <c r="U544">
        <v>12</v>
      </c>
      <c r="V544">
        <v>89</v>
      </c>
    </row>
    <row r="545" spans="1:22" x14ac:dyDescent="0.25">
      <c r="A545" t="s">
        <v>1998</v>
      </c>
      <c r="B545">
        <v>3495</v>
      </c>
      <c r="C545" t="s">
        <v>1640</v>
      </c>
      <c r="D545" t="s">
        <v>116</v>
      </c>
      <c r="E545">
        <v>8</v>
      </c>
      <c r="F545" t="s">
        <v>23</v>
      </c>
      <c r="G545" t="s">
        <v>650</v>
      </c>
      <c r="H545">
        <v>235</v>
      </c>
      <c r="I545" s="1">
        <v>31307</v>
      </c>
      <c r="J545">
        <v>32</v>
      </c>
      <c r="K545" t="s">
        <v>296</v>
      </c>
      <c r="L545" t="s">
        <v>297</v>
      </c>
      <c r="M545" t="s">
        <v>45</v>
      </c>
      <c r="N545">
        <v>5</v>
      </c>
      <c r="O545" t="s">
        <v>438</v>
      </c>
      <c r="P545" t="s">
        <v>439</v>
      </c>
      <c r="Q545" t="s">
        <v>440</v>
      </c>
      <c r="R545">
        <v>82</v>
      </c>
      <c r="S545">
        <v>33</v>
      </c>
      <c r="T545">
        <v>36</v>
      </c>
      <c r="U545">
        <v>69</v>
      </c>
      <c r="V545">
        <v>313</v>
      </c>
    </row>
    <row r="546" spans="1:22" x14ac:dyDescent="0.25">
      <c r="A546" t="s">
        <v>1998</v>
      </c>
      <c r="B546">
        <v>4865</v>
      </c>
      <c r="C546" t="s">
        <v>1641</v>
      </c>
      <c r="D546" t="s">
        <v>1202</v>
      </c>
      <c r="E546">
        <v>56</v>
      </c>
      <c r="F546" t="s">
        <v>23</v>
      </c>
      <c r="G546" t="s">
        <v>650</v>
      </c>
      <c r="H546">
        <v>206</v>
      </c>
      <c r="I546" s="1">
        <v>33339</v>
      </c>
      <c r="J546">
        <v>27</v>
      </c>
      <c r="K546" t="s">
        <v>1642</v>
      </c>
      <c r="L546" t="s">
        <v>35</v>
      </c>
      <c r="M546" t="s">
        <v>45</v>
      </c>
      <c r="N546">
        <v>17</v>
      </c>
      <c r="O546" t="s">
        <v>264</v>
      </c>
      <c r="P546" t="s">
        <v>265</v>
      </c>
      <c r="Q546" t="s">
        <v>266</v>
      </c>
      <c r="R546">
        <v>32</v>
      </c>
      <c r="S546">
        <v>8</v>
      </c>
      <c r="T546">
        <v>5</v>
      </c>
      <c r="U546">
        <v>13</v>
      </c>
      <c r="V546">
        <v>51</v>
      </c>
    </row>
    <row r="547" spans="1:22" x14ac:dyDescent="0.25">
      <c r="A547" t="s">
        <v>1998</v>
      </c>
      <c r="B547">
        <v>4603</v>
      </c>
      <c r="C547" t="s">
        <v>1643</v>
      </c>
      <c r="D547" t="s">
        <v>232</v>
      </c>
      <c r="E547">
        <v>67</v>
      </c>
      <c r="F547" t="s">
        <v>23</v>
      </c>
      <c r="G547" t="s">
        <v>641</v>
      </c>
      <c r="H547">
        <v>206</v>
      </c>
      <c r="I547" s="1">
        <v>32467</v>
      </c>
      <c r="J547">
        <v>29</v>
      </c>
      <c r="K547" t="s">
        <v>1644</v>
      </c>
      <c r="L547" t="s">
        <v>44</v>
      </c>
      <c r="M547" t="s">
        <v>45</v>
      </c>
      <c r="N547">
        <v>14</v>
      </c>
      <c r="O547" t="s">
        <v>136</v>
      </c>
      <c r="P547" t="s">
        <v>137</v>
      </c>
      <c r="Q547" t="s">
        <v>138</v>
      </c>
      <c r="R547">
        <v>81</v>
      </c>
      <c r="S547">
        <v>35</v>
      </c>
      <c r="T547">
        <v>32</v>
      </c>
      <c r="U547">
        <v>67</v>
      </c>
      <c r="V547">
        <v>268</v>
      </c>
    </row>
    <row r="548" spans="1:22" x14ac:dyDescent="0.25">
      <c r="A548" t="s">
        <v>1998</v>
      </c>
      <c r="B548">
        <v>5483</v>
      </c>
      <c r="C548" t="s">
        <v>1645</v>
      </c>
      <c r="D548" t="s">
        <v>1646</v>
      </c>
      <c r="E548">
        <v>26</v>
      </c>
      <c r="F548" t="s">
        <v>51</v>
      </c>
      <c r="G548" t="s">
        <v>662</v>
      </c>
      <c r="H548">
        <v>212</v>
      </c>
      <c r="I548" s="1">
        <v>33475</v>
      </c>
      <c r="J548">
        <v>26</v>
      </c>
      <c r="K548" t="s">
        <v>1647</v>
      </c>
      <c r="L548" t="s">
        <v>53</v>
      </c>
      <c r="M548" t="s">
        <v>45</v>
      </c>
      <c r="N548">
        <v>24</v>
      </c>
      <c r="O548" t="s">
        <v>142</v>
      </c>
      <c r="P548" t="s">
        <v>143</v>
      </c>
      <c r="Q548" t="s">
        <v>144</v>
      </c>
      <c r="R548">
        <v>14</v>
      </c>
      <c r="S548">
        <v>2</v>
      </c>
      <c r="T548">
        <v>2</v>
      </c>
      <c r="U548">
        <v>4</v>
      </c>
      <c r="V548">
        <v>15</v>
      </c>
    </row>
    <row r="549" spans="1:22" x14ac:dyDescent="0.25">
      <c r="A549" t="s">
        <v>1998</v>
      </c>
      <c r="B549">
        <v>5178</v>
      </c>
      <c r="C549" t="s">
        <v>1648</v>
      </c>
      <c r="D549" t="s">
        <v>1301</v>
      </c>
      <c r="E549">
        <v>18</v>
      </c>
      <c r="F549" t="s">
        <v>23</v>
      </c>
      <c r="G549" t="s">
        <v>645</v>
      </c>
      <c r="H549">
        <v>188</v>
      </c>
      <c r="I549" s="1">
        <v>33325</v>
      </c>
      <c r="J549">
        <v>27</v>
      </c>
      <c r="K549" t="s">
        <v>1649</v>
      </c>
      <c r="L549" t="s">
        <v>356</v>
      </c>
      <c r="M549" t="s">
        <v>45</v>
      </c>
      <c r="N549">
        <v>1</v>
      </c>
      <c r="O549" t="s">
        <v>124</v>
      </c>
      <c r="P549" t="s">
        <v>125</v>
      </c>
      <c r="Q549" t="s">
        <v>126</v>
      </c>
      <c r="R549">
        <v>75</v>
      </c>
      <c r="S549">
        <v>17</v>
      </c>
      <c r="T549">
        <v>35</v>
      </c>
      <c r="U549">
        <v>52</v>
      </c>
      <c r="V549">
        <v>162</v>
      </c>
    </row>
    <row r="550" spans="1:22" x14ac:dyDescent="0.25">
      <c r="A550" t="s">
        <v>1998</v>
      </c>
      <c r="B550">
        <v>5167</v>
      </c>
      <c r="C550" t="s">
        <v>1650</v>
      </c>
      <c r="D550" t="s">
        <v>89</v>
      </c>
      <c r="E550">
        <v>14</v>
      </c>
      <c r="F550" t="s">
        <v>51</v>
      </c>
      <c r="G550" t="s">
        <v>662</v>
      </c>
      <c r="H550">
        <v>208</v>
      </c>
      <c r="I550" s="1">
        <v>33276</v>
      </c>
      <c r="J550">
        <v>27</v>
      </c>
      <c r="K550" t="s">
        <v>1071</v>
      </c>
      <c r="L550" t="s">
        <v>332</v>
      </c>
      <c r="M550" t="s">
        <v>45</v>
      </c>
      <c r="N550">
        <v>20</v>
      </c>
      <c r="O550" t="s">
        <v>28</v>
      </c>
      <c r="P550" t="s">
        <v>29</v>
      </c>
      <c r="Q550" t="s">
        <v>30</v>
      </c>
      <c r="R550">
        <v>82</v>
      </c>
      <c r="S550">
        <v>22</v>
      </c>
      <c r="T550">
        <v>22</v>
      </c>
      <c r="U550">
        <v>44</v>
      </c>
      <c r="V550">
        <v>155</v>
      </c>
    </row>
    <row r="551" spans="1:22" x14ac:dyDescent="0.25">
      <c r="A551" t="s">
        <v>1998</v>
      </c>
      <c r="B551">
        <v>5370</v>
      </c>
      <c r="C551" t="s">
        <v>1651</v>
      </c>
      <c r="D551" t="s">
        <v>1652</v>
      </c>
      <c r="E551">
        <v>13</v>
      </c>
      <c r="F551" t="s">
        <v>41</v>
      </c>
      <c r="G551" t="s">
        <v>662</v>
      </c>
      <c r="H551">
        <v>198</v>
      </c>
      <c r="I551" s="1">
        <v>34194</v>
      </c>
      <c r="J551">
        <v>24</v>
      </c>
      <c r="K551" t="s">
        <v>1653</v>
      </c>
      <c r="L551" t="s">
        <v>26</v>
      </c>
      <c r="M551" t="s">
        <v>45</v>
      </c>
      <c r="N551">
        <v>1</v>
      </c>
      <c r="O551" t="s">
        <v>124</v>
      </c>
      <c r="P551" t="s">
        <v>125</v>
      </c>
      <c r="Q551" t="s">
        <v>126</v>
      </c>
      <c r="R551">
        <v>58</v>
      </c>
      <c r="S551">
        <v>4</v>
      </c>
      <c r="T551">
        <v>6</v>
      </c>
      <c r="U551">
        <v>10</v>
      </c>
      <c r="V551">
        <v>68</v>
      </c>
    </row>
    <row r="552" spans="1:22" x14ac:dyDescent="0.25">
      <c r="A552" t="s">
        <v>1998</v>
      </c>
      <c r="B552">
        <v>5826</v>
      </c>
      <c r="C552" t="s">
        <v>1654</v>
      </c>
      <c r="D552" t="s">
        <v>1655</v>
      </c>
      <c r="E552">
        <v>55</v>
      </c>
      <c r="F552" t="s">
        <v>82</v>
      </c>
      <c r="G552" t="s">
        <v>748</v>
      </c>
      <c r="H552">
        <v>230</v>
      </c>
      <c r="I552" s="1">
        <v>34101</v>
      </c>
      <c r="J552">
        <v>24</v>
      </c>
      <c r="K552" t="s">
        <v>375</v>
      </c>
      <c r="L552" t="s">
        <v>26</v>
      </c>
      <c r="M552" t="s">
        <v>45</v>
      </c>
      <c r="N552">
        <v>17</v>
      </c>
      <c r="O552" t="s">
        <v>264</v>
      </c>
      <c r="P552" t="s">
        <v>265</v>
      </c>
      <c r="Q552" t="s">
        <v>266</v>
      </c>
      <c r="R552">
        <v>81</v>
      </c>
      <c r="S552">
        <v>4</v>
      </c>
      <c r="T552">
        <v>31</v>
      </c>
      <c r="U552">
        <v>35</v>
      </c>
      <c r="V552">
        <v>188</v>
      </c>
    </row>
    <row r="553" spans="1:22" x14ac:dyDescent="0.25">
      <c r="A553" t="s">
        <v>1998</v>
      </c>
      <c r="B553">
        <v>4433</v>
      </c>
      <c r="C553" t="s">
        <v>1656</v>
      </c>
      <c r="D553" t="s">
        <v>867</v>
      </c>
      <c r="E553">
        <v>5</v>
      </c>
      <c r="F553" t="s">
        <v>82</v>
      </c>
      <c r="G553" t="s">
        <v>654</v>
      </c>
      <c r="H553">
        <v>227</v>
      </c>
      <c r="I553" s="1">
        <v>30770</v>
      </c>
      <c r="J553">
        <v>34</v>
      </c>
      <c r="K553" t="s">
        <v>1657</v>
      </c>
      <c r="L553" t="s">
        <v>26</v>
      </c>
      <c r="M553" t="s">
        <v>45</v>
      </c>
      <c r="N553">
        <v>18</v>
      </c>
      <c r="O553" t="s">
        <v>36</v>
      </c>
      <c r="P553" t="s">
        <v>37</v>
      </c>
      <c r="Q553" t="s">
        <v>38</v>
      </c>
      <c r="R553">
        <v>4</v>
      </c>
      <c r="S553">
        <v>0</v>
      </c>
      <c r="T553">
        <v>0</v>
      </c>
      <c r="U553">
        <v>0</v>
      </c>
      <c r="V553">
        <v>4</v>
      </c>
    </row>
    <row r="554" spans="1:22" x14ac:dyDescent="0.25">
      <c r="A554" t="s">
        <v>1998</v>
      </c>
      <c r="B554">
        <v>4231</v>
      </c>
      <c r="C554" t="s">
        <v>1658</v>
      </c>
      <c r="D554" t="s">
        <v>1659</v>
      </c>
      <c r="E554">
        <v>11</v>
      </c>
      <c r="F554" t="s">
        <v>51</v>
      </c>
      <c r="G554" t="s">
        <v>645</v>
      </c>
      <c r="H554">
        <v>200</v>
      </c>
      <c r="I554" s="1">
        <v>30399</v>
      </c>
      <c r="J554">
        <v>35</v>
      </c>
      <c r="K554" t="s">
        <v>783</v>
      </c>
      <c r="L554" t="s">
        <v>26</v>
      </c>
      <c r="M554" t="s">
        <v>45</v>
      </c>
      <c r="N554">
        <v>18</v>
      </c>
      <c r="O554" t="s">
        <v>36</v>
      </c>
      <c r="P554" t="s">
        <v>37</v>
      </c>
      <c r="Q554" t="s">
        <v>38</v>
      </c>
      <c r="R554">
        <v>67</v>
      </c>
      <c r="S554">
        <v>13</v>
      </c>
      <c r="T554">
        <v>15</v>
      </c>
      <c r="U554">
        <v>28</v>
      </c>
      <c r="V554">
        <v>123</v>
      </c>
    </row>
    <row r="555" spans="1:22" x14ac:dyDescent="0.25">
      <c r="A555" t="s">
        <v>1998</v>
      </c>
      <c r="B555">
        <v>5437</v>
      </c>
      <c r="C555" t="s">
        <v>1660</v>
      </c>
      <c r="D555" t="s">
        <v>223</v>
      </c>
      <c r="E555">
        <v>88</v>
      </c>
      <c r="F555" t="s">
        <v>51</v>
      </c>
      <c r="G555" t="s">
        <v>645</v>
      </c>
      <c r="H555">
        <v>188</v>
      </c>
      <c r="I555" s="1">
        <v>35210</v>
      </c>
      <c r="J555">
        <v>21</v>
      </c>
      <c r="K555" t="s">
        <v>1661</v>
      </c>
      <c r="L555" t="s">
        <v>356</v>
      </c>
      <c r="M555" t="s">
        <v>45</v>
      </c>
      <c r="N555">
        <v>11</v>
      </c>
      <c r="O555" t="s">
        <v>46</v>
      </c>
      <c r="P555" t="s">
        <v>47</v>
      </c>
      <c r="Q555" t="s">
        <v>48</v>
      </c>
      <c r="R555">
        <v>75</v>
      </c>
      <c r="S555">
        <v>34</v>
      </c>
      <c r="T555">
        <v>36</v>
      </c>
      <c r="U555">
        <v>70</v>
      </c>
      <c r="V555">
        <v>263</v>
      </c>
    </row>
    <row r="556" spans="1:22" x14ac:dyDescent="0.25">
      <c r="A556" t="s">
        <v>1998</v>
      </c>
      <c r="B556">
        <v>5184</v>
      </c>
      <c r="C556" t="s">
        <v>1662</v>
      </c>
      <c r="D556" t="s">
        <v>1504</v>
      </c>
      <c r="E556">
        <v>29</v>
      </c>
      <c r="F556" t="s">
        <v>82</v>
      </c>
      <c r="G556" t="s">
        <v>650</v>
      </c>
      <c r="H556">
        <v>224</v>
      </c>
      <c r="I556" s="1">
        <v>33044</v>
      </c>
      <c r="J556">
        <v>27</v>
      </c>
      <c r="K556" t="s">
        <v>1663</v>
      </c>
      <c r="L556" t="s">
        <v>44</v>
      </c>
      <c r="M556" t="s">
        <v>45</v>
      </c>
      <c r="N556">
        <v>27</v>
      </c>
      <c r="O556" t="s">
        <v>237</v>
      </c>
      <c r="P556" t="s">
        <v>238</v>
      </c>
      <c r="Q556" t="s">
        <v>239</v>
      </c>
      <c r="R556">
        <v>36</v>
      </c>
      <c r="S556">
        <v>1</v>
      </c>
      <c r="T556">
        <v>8</v>
      </c>
      <c r="U556">
        <v>9</v>
      </c>
      <c r="V556">
        <v>42</v>
      </c>
    </row>
    <row r="557" spans="1:22" x14ac:dyDescent="0.25">
      <c r="A557" t="s">
        <v>1998</v>
      </c>
      <c r="B557">
        <v>5919</v>
      </c>
      <c r="C557" t="s">
        <v>134</v>
      </c>
      <c r="D557" t="s">
        <v>194</v>
      </c>
      <c r="E557">
        <v>13</v>
      </c>
      <c r="F557" t="s">
        <v>51</v>
      </c>
      <c r="G557" t="s">
        <v>654</v>
      </c>
      <c r="H557">
        <v>230</v>
      </c>
      <c r="I557" s="1">
        <v>34778</v>
      </c>
      <c r="J557">
        <v>23</v>
      </c>
      <c r="K557" t="s">
        <v>263</v>
      </c>
      <c r="L557" t="s">
        <v>26</v>
      </c>
      <c r="M557" t="s">
        <v>45</v>
      </c>
      <c r="N557">
        <v>13</v>
      </c>
      <c r="O557" t="s">
        <v>228</v>
      </c>
      <c r="P557" t="s">
        <v>229</v>
      </c>
      <c r="Q557" t="s">
        <v>230</v>
      </c>
      <c r="R557">
        <v>1</v>
      </c>
      <c r="S557">
        <v>0</v>
      </c>
      <c r="T557">
        <v>0</v>
      </c>
      <c r="U557">
        <v>0</v>
      </c>
      <c r="V557">
        <v>4</v>
      </c>
    </row>
    <row r="558" spans="1:22" x14ac:dyDescent="0.25">
      <c r="A558" t="s">
        <v>1998</v>
      </c>
      <c r="B558">
        <v>4321</v>
      </c>
      <c r="C558" t="s">
        <v>1664</v>
      </c>
      <c r="D558" t="s">
        <v>1301</v>
      </c>
      <c r="E558">
        <v>31</v>
      </c>
      <c r="F558" t="s">
        <v>90</v>
      </c>
      <c r="G558" t="s">
        <v>650</v>
      </c>
      <c r="H558">
        <v>212</v>
      </c>
      <c r="I558" s="1">
        <v>32020</v>
      </c>
      <c r="J558">
        <v>30</v>
      </c>
      <c r="K558" t="s">
        <v>498</v>
      </c>
      <c r="L558" t="s">
        <v>356</v>
      </c>
      <c r="M558" t="s">
        <v>45</v>
      </c>
      <c r="N558">
        <v>2</v>
      </c>
      <c r="O558" t="s">
        <v>211</v>
      </c>
      <c r="P558" t="s">
        <v>212</v>
      </c>
      <c r="Q558" t="s">
        <v>213</v>
      </c>
      <c r="R558">
        <v>8</v>
      </c>
      <c r="S558">
        <v>0</v>
      </c>
      <c r="T558">
        <v>0</v>
      </c>
      <c r="U558">
        <v>0</v>
      </c>
    </row>
    <row r="559" spans="1:22" x14ac:dyDescent="0.25">
      <c r="A559" t="s">
        <v>1998</v>
      </c>
      <c r="B559">
        <v>5292</v>
      </c>
      <c r="C559" t="s">
        <v>1665</v>
      </c>
      <c r="D559" t="s">
        <v>1107</v>
      </c>
      <c r="E559">
        <v>70</v>
      </c>
      <c r="F559" t="s">
        <v>23</v>
      </c>
      <c r="G559" t="s">
        <v>662</v>
      </c>
      <c r="H559">
        <v>201</v>
      </c>
      <c r="I559" s="1">
        <v>33826</v>
      </c>
      <c r="J559">
        <v>25</v>
      </c>
      <c r="K559" t="s">
        <v>1224</v>
      </c>
      <c r="L559" t="s">
        <v>26</v>
      </c>
      <c r="M559" t="s">
        <v>45</v>
      </c>
      <c r="N559">
        <v>28</v>
      </c>
      <c r="O559" t="s">
        <v>665</v>
      </c>
      <c r="P559" t="s">
        <v>666</v>
      </c>
      <c r="Q559" t="s">
        <v>667</v>
      </c>
      <c r="R559">
        <v>80</v>
      </c>
      <c r="S559">
        <v>24</v>
      </c>
      <c r="T559">
        <v>20</v>
      </c>
      <c r="U559">
        <v>44</v>
      </c>
      <c r="V559">
        <v>187</v>
      </c>
    </row>
    <row r="560" spans="1:22" x14ac:dyDescent="0.25">
      <c r="A560" t="s">
        <v>1998</v>
      </c>
      <c r="B560">
        <v>5856</v>
      </c>
      <c r="C560" t="s">
        <v>1666</v>
      </c>
      <c r="D560" t="s">
        <v>867</v>
      </c>
      <c r="E560">
        <v>50</v>
      </c>
      <c r="F560" t="s">
        <v>82</v>
      </c>
      <c r="G560" t="s">
        <v>650</v>
      </c>
      <c r="H560">
        <v>217</v>
      </c>
      <c r="I560" s="1">
        <v>34562</v>
      </c>
      <c r="J560">
        <v>23</v>
      </c>
      <c r="K560" t="s">
        <v>158</v>
      </c>
      <c r="L560" t="s">
        <v>26</v>
      </c>
      <c r="M560" t="s">
        <v>45</v>
      </c>
      <c r="N560">
        <v>8</v>
      </c>
      <c r="O560" t="s">
        <v>106</v>
      </c>
      <c r="P560" t="s">
        <v>107</v>
      </c>
      <c r="Q560" t="s">
        <v>108</v>
      </c>
      <c r="R560">
        <v>44</v>
      </c>
      <c r="S560">
        <v>3</v>
      </c>
      <c r="T560">
        <v>7</v>
      </c>
      <c r="U560">
        <v>10</v>
      </c>
      <c r="V560">
        <v>40</v>
      </c>
    </row>
    <row r="561" spans="1:22" x14ac:dyDescent="0.25">
      <c r="A561" t="s">
        <v>1998</v>
      </c>
      <c r="B561">
        <v>11511</v>
      </c>
      <c r="C561" t="s">
        <v>1667</v>
      </c>
      <c r="D561" t="s">
        <v>279</v>
      </c>
      <c r="E561">
        <v>29</v>
      </c>
      <c r="F561" t="s">
        <v>23</v>
      </c>
      <c r="G561" t="s">
        <v>650</v>
      </c>
      <c r="H561">
        <v>211</v>
      </c>
      <c r="I561" s="1">
        <v>35182</v>
      </c>
      <c r="J561">
        <v>21</v>
      </c>
      <c r="K561" t="s">
        <v>1668</v>
      </c>
      <c r="L561" t="s">
        <v>1669</v>
      </c>
      <c r="M561" t="s">
        <v>27</v>
      </c>
      <c r="N561">
        <v>30</v>
      </c>
      <c r="O561" t="s">
        <v>219</v>
      </c>
      <c r="P561" t="s">
        <v>220</v>
      </c>
      <c r="Q561" t="s">
        <v>221</v>
      </c>
      <c r="R561">
        <v>57</v>
      </c>
      <c r="S561">
        <v>14</v>
      </c>
      <c r="T561">
        <v>7</v>
      </c>
      <c r="U561">
        <v>21</v>
      </c>
      <c r="V561">
        <v>92</v>
      </c>
    </row>
    <row r="562" spans="1:22" x14ac:dyDescent="0.25">
      <c r="A562" t="s">
        <v>1998</v>
      </c>
      <c r="B562">
        <v>4307</v>
      </c>
      <c r="C562" t="s">
        <v>1670</v>
      </c>
      <c r="D562" t="s">
        <v>223</v>
      </c>
      <c r="E562">
        <v>57</v>
      </c>
      <c r="F562" t="s">
        <v>23</v>
      </c>
      <c r="G562" t="s">
        <v>645</v>
      </c>
      <c r="H562">
        <v>200</v>
      </c>
      <c r="I562" s="1">
        <v>32291</v>
      </c>
      <c r="J562">
        <v>29</v>
      </c>
      <c r="K562" t="s">
        <v>1671</v>
      </c>
      <c r="L562" t="s">
        <v>26</v>
      </c>
      <c r="M562" t="s">
        <v>45</v>
      </c>
      <c r="N562">
        <v>17</v>
      </c>
      <c r="O562" t="s">
        <v>264</v>
      </c>
      <c r="P562" t="s">
        <v>265</v>
      </c>
      <c r="Q562" t="s">
        <v>266</v>
      </c>
      <c r="R562">
        <v>82</v>
      </c>
      <c r="S562">
        <v>18</v>
      </c>
      <c r="T562">
        <v>28</v>
      </c>
      <c r="U562">
        <v>46</v>
      </c>
      <c r="V562">
        <v>150</v>
      </c>
    </row>
    <row r="563" spans="1:22" x14ac:dyDescent="0.25">
      <c r="A563" t="s">
        <v>1998</v>
      </c>
      <c r="B563">
        <v>3626</v>
      </c>
      <c r="C563" t="s">
        <v>1672</v>
      </c>
      <c r="D563" t="s">
        <v>909</v>
      </c>
      <c r="E563">
        <v>10</v>
      </c>
      <c r="F563" t="s">
        <v>51</v>
      </c>
      <c r="G563" t="s">
        <v>650</v>
      </c>
      <c r="H563">
        <v>213</v>
      </c>
      <c r="I563" s="1">
        <v>31183</v>
      </c>
      <c r="J563">
        <v>32</v>
      </c>
      <c r="K563" t="s">
        <v>1051</v>
      </c>
      <c r="L563" t="s">
        <v>26</v>
      </c>
      <c r="M563" t="s">
        <v>45</v>
      </c>
      <c r="N563">
        <v>29</v>
      </c>
      <c r="O563" t="s">
        <v>181</v>
      </c>
      <c r="P563" t="s">
        <v>182</v>
      </c>
      <c r="Q563" t="s">
        <v>183</v>
      </c>
      <c r="R563">
        <v>82</v>
      </c>
      <c r="S563">
        <v>19</v>
      </c>
      <c r="T563">
        <v>34</v>
      </c>
      <c r="U563">
        <v>53</v>
      </c>
      <c r="V563">
        <v>215</v>
      </c>
    </row>
    <row r="564" spans="1:22" x14ac:dyDescent="0.25">
      <c r="A564" t="s">
        <v>1998</v>
      </c>
      <c r="B564">
        <v>5845</v>
      </c>
      <c r="C564" t="s">
        <v>1673</v>
      </c>
      <c r="D564" t="s">
        <v>887</v>
      </c>
      <c r="E564">
        <v>22</v>
      </c>
      <c r="F564" t="s">
        <v>82</v>
      </c>
      <c r="G564" t="s">
        <v>650</v>
      </c>
      <c r="H564">
        <v>200</v>
      </c>
      <c r="I564" s="1">
        <v>34653</v>
      </c>
      <c r="J564">
        <v>23</v>
      </c>
      <c r="K564" t="s">
        <v>1674</v>
      </c>
      <c r="L564" t="s">
        <v>44</v>
      </c>
      <c r="M564" t="s">
        <v>45</v>
      </c>
      <c r="N564">
        <v>3</v>
      </c>
      <c r="O564" t="s">
        <v>54</v>
      </c>
      <c r="P564" t="s">
        <v>55</v>
      </c>
      <c r="Q564" t="s">
        <v>56</v>
      </c>
      <c r="R564">
        <v>82</v>
      </c>
      <c r="S564">
        <v>2</v>
      </c>
      <c r="T564">
        <v>18</v>
      </c>
      <c r="U564">
        <v>20</v>
      </c>
      <c r="V564">
        <v>109</v>
      </c>
    </row>
    <row r="565" spans="1:22" x14ac:dyDescent="0.25">
      <c r="A565" t="s">
        <v>1998</v>
      </c>
      <c r="B565">
        <v>4764</v>
      </c>
      <c r="C565" t="s">
        <v>1675</v>
      </c>
      <c r="D565" t="s">
        <v>235</v>
      </c>
      <c r="E565">
        <v>40</v>
      </c>
      <c r="F565" t="s">
        <v>90</v>
      </c>
      <c r="G565" t="s">
        <v>662</v>
      </c>
      <c r="H565">
        <v>210</v>
      </c>
      <c r="I565" s="1">
        <v>31654</v>
      </c>
      <c r="J565">
        <v>31</v>
      </c>
      <c r="K565" t="s">
        <v>1676</v>
      </c>
      <c r="L565" t="s">
        <v>26</v>
      </c>
      <c r="M565" t="s">
        <v>45</v>
      </c>
      <c r="N565">
        <v>30</v>
      </c>
      <c r="O565" t="s">
        <v>219</v>
      </c>
      <c r="P565" t="s">
        <v>220</v>
      </c>
      <c r="Q565" t="s">
        <v>221</v>
      </c>
      <c r="R565">
        <v>3</v>
      </c>
      <c r="S565">
        <v>0</v>
      </c>
      <c r="T565">
        <v>0</v>
      </c>
      <c r="U565">
        <v>0</v>
      </c>
    </row>
    <row r="566" spans="1:22" x14ac:dyDescent="0.25">
      <c r="A566" t="s">
        <v>1998</v>
      </c>
      <c r="B566">
        <v>5213</v>
      </c>
      <c r="C566" t="s">
        <v>1677</v>
      </c>
      <c r="D566" t="s">
        <v>116</v>
      </c>
      <c r="E566">
        <v>6</v>
      </c>
      <c r="F566" t="s">
        <v>82</v>
      </c>
      <c r="G566" t="s">
        <v>654</v>
      </c>
      <c r="H566">
        <v>206</v>
      </c>
      <c r="I566" s="1">
        <v>33666</v>
      </c>
      <c r="J566">
        <v>26</v>
      </c>
      <c r="K566" t="s">
        <v>252</v>
      </c>
      <c r="L566" t="s">
        <v>26</v>
      </c>
      <c r="M566" t="s">
        <v>45</v>
      </c>
      <c r="N566">
        <v>4</v>
      </c>
      <c r="O566" t="s">
        <v>314</v>
      </c>
      <c r="P566" t="s">
        <v>315</v>
      </c>
      <c r="Q566" t="s">
        <v>316</v>
      </c>
      <c r="R566">
        <v>49</v>
      </c>
      <c r="S566">
        <v>1</v>
      </c>
      <c r="T566">
        <v>13</v>
      </c>
      <c r="U566">
        <v>14</v>
      </c>
      <c r="V566">
        <v>55</v>
      </c>
    </row>
    <row r="567" spans="1:22" x14ac:dyDescent="0.25">
      <c r="A567" t="s">
        <v>1998</v>
      </c>
      <c r="B567">
        <v>4929</v>
      </c>
      <c r="C567" t="s">
        <v>1678</v>
      </c>
      <c r="D567" t="s">
        <v>554</v>
      </c>
      <c r="E567">
        <v>26</v>
      </c>
      <c r="F567" t="s">
        <v>82</v>
      </c>
      <c r="G567" t="s">
        <v>650</v>
      </c>
      <c r="H567">
        <v>208</v>
      </c>
      <c r="I567" s="1">
        <v>32120</v>
      </c>
      <c r="J567">
        <v>30</v>
      </c>
      <c r="K567" t="s">
        <v>378</v>
      </c>
      <c r="L567" t="s">
        <v>44</v>
      </c>
      <c r="M567" t="s">
        <v>45</v>
      </c>
      <c r="N567">
        <v>14</v>
      </c>
      <c r="O567" t="s">
        <v>136</v>
      </c>
      <c r="P567" t="s">
        <v>137</v>
      </c>
      <c r="Q567" t="s">
        <v>138</v>
      </c>
      <c r="R567">
        <v>80</v>
      </c>
      <c r="S567">
        <v>8</v>
      </c>
      <c r="T567">
        <v>20</v>
      </c>
      <c r="U567">
        <v>28</v>
      </c>
      <c r="V567">
        <v>172</v>
      </c>
    </row>
    <row r="568" spans="1:22" x14ac:dyDescent="0.25">
      <c r="A568" t="s">
        <v>1998</v>
      </c>
      <c r="B568">
        <v>3661</v>
      </c>
      <c r="C568" t="s">
        <v>1679</v>
      </c>
      <c r="D568" t="s">
        <v>1680</v>
      </c>
      <c r="E568">
        <v>2</v>
      </c>
      <c r="F568" t="s">
        <v>82</v>
      </c>
      <c r="G568" t="s">
        <v>654</v>
      </c>
      <c r="H568">
        <v>225</v>
      </c>
      <c r="I568" s="1">
        <v>31146</v>
      </c>
      <c r="J568">
        <v>33</v>
      </c>
      <c r="K568" t="s">
        <v>252</v>
      </c>
      <c r="L568" t="s">
        <v>26</v>
      </c>
      <c r="M568" t="s">
        <v>45</v>
      </c>
      <c r="N568">
        <v>13</v>
      </c>
      <c r="O568" t="s">
        <v>228</v>
      </c>
      <c r="P568" t="s">
        <v>229</v>
      </c>
      <c r="Q568" t="s">
        <v>230</v>
      </c>
      <c r="R568">
        <v>81</v>
      </c>
      <c r="S568">
        <v>9</v>
      </c>
      <c r="T568">
        <v>21</v>
      </c>
      <c r="U568">
        <v>30</v>
      </c>
      <c r="V568">
        <v>156</v>
      </c>
    </row>
    <row r="569" spans="1:22" x14ac:dyDescent="0.25">
      <c r="A569" t="s">
        <v>1998</v>
      </c>
      <c r="B569">
        <v>5467</v>
      </c>
      <c r="C569" t="s">
        <v>1681</v>
      </c>
      <c r="D569" t="s">
        <v>929</v>
      </c>
      <c r="E569">
        <v>31</v>
      </c>
      <c r="F569" t="s">
        <v>90</v>
      </c>
      <c r="G569" t="s">
        <v>662</v>
      </c>
      <c r="H569">
        <v>200</v>
      </c>
      <c r="I569" s="1">
        <v>33709</v>
      </c>
      <c r="J569">
        <v>26</v>
      </c>
      <c r="K569" t="s">
        <v>1682</v>
      </c>
      <c r="L569" t="s">
        <v>26</v>
      </c>
      <c r="M569" t="s">
        <v>45</v>
      </c>
      <c r="N569">
        <v>22</v>
      </c>
      <c r="O569" t="s">
        <v>61</v>
      </c>
      <c r="P569" t="s">
        <v>62</v>
      </c>
      <c r="Q569" t="s">
        <v>63</v>
      </c>
      <c r="R569">
        <v>51</v>
      </c>
      <c r="S569">
        <v>0</v>
      </c>
      <c r="T569">
        <v>2</v>
      </c>
      <c r="U569">
        <v>2</v>
      </c>
    </row>
    <row r="570" spans="1:22" x14ac:dyDescent="0.25">
      <c r="A570" t="s">
        <v>1998</v>
      </c>
      <c r="B570">
        <v>4548</v>
      </c>
      <c r="C570" t="s">
        <v>1683</v>
      </c>
      <c r="D570" t="s">
        <v>116</v>
      </c>
      <c r="E570">
        <v>27</v>
      </c>
      <c r="F570" t="s">
        <v>82</v>
      </c>
      <c r="G570" t="s">
        <v>650</v>
      </c>
      <c r="H570">
        <v>210</v>
      </c>
      <c r="I570" s="1">
        <v>32891</v>
      </c>
      <c r="J570">
        <v>28</v>
      </c>
      <c r="K570" t="s">
        <v>1684</v>
      </c>
      <c r="L570" t="s">
        <v>26</v>
      </c>
      <c r="M570" t="s">
        <v>45</v>
      </c>
      <c r="N570">
        <v>17</v>
      </c>
      <c r="O570" t="s">
        <v>264</v>
      </c>
      <c r="P570" t="s">
        <v>265</v>
      </c>
      <c r="Q570" t="s">
        <v>266</v>
      </c>
      <c r="R570">
        <v>80</v>
      </c>
      <c r="S570">
        <v>14</v>
      </c>
      <c r="T570">
        <v>34</v>
      </c>
      <c r="U570">
        <v>48</v>
      </c>
      <c r="V570">
        <v>181</v>
      </c>
    </row>
    <row r="571" spans="1:22" x14ac:dyDescent="0.25">
      <c r="A571" t="s">
        <v>1998</v>
      </c>
      <c r="B571">
        <v>4828</v>
      </c>
      <c r="C571" t="s">
        <v>1685</v>
      </c>
      <c r="D571" t="s">
        <v>831</v>
      </c>
      <c r="E571">
        <v>73</v>
      </c>
      <c r="F571" t="s">
        <v>41</v>
      </c>
      <c r="G571" t="s">
        <v>645</v>
      </c>
      <c r="H571">
        <v>186</v>
      </c>
      <c r="I571" s="1">
        <v>33338</v>
      </c>
      <c r="J571">
        <v>27</v>
      </c>
      <c r="K571" t="s">
        <v>158</v>
      </c>
      <c r="L571" t="s">
        <v>26</v>
      </c>
      <c r="M571" t="s">
        <v>45</v>
      </c>
      <c r="N571">
        <v>9</v>
      </c>
      <c r="O571" t="s">
        <v>379</v>
      </c>
      <c r="P571" t="s">
        <v>107</v>
      </c>
      <c r="Q571" t="s">
        <v>380</v>
      </c>
      <c r="R571">
        <v>60</v>
      </c>
      <c r="S571">
        <v>8</v>
      </c>
      <c r="T571">
        <v>10</v>
      </c>
      <c r="U571">
        <v>18</v>
      </c>
      <c r="V571">
        <v>96</v>
      </c>
    </row>
    <row r="572" spans="1:22" x14ac:dyDescent="0.25">
      <c r="A572" t="s">
        <v>1998</v>
      </c>
      <c r="B572">
        <v>5274</v>
      </c>
      <c r="C572" t="s">
        <v>1686</v>
      </c>
      <c r="D572" t="s">
        <v>251</v>
      </c>
      <c r="E572">
        <v>15</v>
      </c>
      <c r="F572" t="s">
        <v>51</v>
      </c>
      <c r="G572" t="s">
        <v>641</v>
      </c>
      <c r="H572">
        <v>200</v>
      </c>
      <c r="I572" s="1">
        <v>33543</v>
      </c>
      <c r="J572">
        <v>26</v>
      </c>
      <c r="K572" t="s">
        <v>482</v>
      </c>
      <c r="L572" t="s">
        <v>44</v>
      </c>
      <c r="M572" t="s">
        <v>27</v>
      </c>
      <c r="N572">
        <v>24</v>
      </c>
      <c r="O572" t="s">
        <v>142</v>
      </c>
      <c r="P572" t="s">
        <v>143</v>
      </c>
      <c r="Q572" t="s">
        <v>144</v>
      </c>
      <c r="R572">
        <v>31</v>
      </c>
      <c r="S572">
        <v>8</v>
      </c>
      <c r="T572">
        <v>3</v>
      </c>
      <c r="U572">
        <v>11</v>
      </c>
      <c r="V572">
        <v>54</v>
      </c>
    </row>
    <row r="573" spans="1:22" x14ac:dyDescent="0.25">
      <c r="A573" t="s">
        <v>1998</v>
      </c>
      <c r="B573">
        <v>4052</v>
      </c>
      <c r="C573" t="s">
        <v>1687</v>
      </c>
      <c r="D573" t="s">
        <v>1281</v>
      </c>
      <c r="E573">
        <v>46</v>
      </c>
      <c r="F573" t="s">
        <v>82</v>
      </c>
      <c r="G573" t="s">
        <v>641</v>
      </c>
      <c r="H573">
        <v>235</v>
      </c>
      <c r="I573" s="1">
        <v>31530</v>
      </c>
      <c r="J573">
        <v>31</v>
      </c>
      <c r="K573" t="s">
        <v>1561</v>
      </c>
      <c r="L573" t="s">
        <v>356</v>
      </c>
      <c r="M573" t="s">
        <v>45</v>
      </c>
      <c r="N573">
        <v>12</v>
      </c>
      <c r="O573" t="s">
        <v>168</v>
      </c>
      <c r="P573" t="s">
        <v>169</v>
      </c>
      <c r="Q573" t="s">
        <v>170</v>
      </c>
      <c r="R573">
        <v>75</v>
      </c>
      <c r="S573">
        <v>4</v>
      </c>
      <c r="T573">
        <v>7</v>
      </c>
      <c r="U573">
        <v>11</v>
      </c>
      <c r="V573">
        <v>64</v>
      </c>
    </row>
    <row r="574" spans="1:22" x14ac:dyDescent="0.25">
      <c r="A574" t="s">
        <v>1998</v>
      </c>
      <c r="B574">
        <v>855</v>
      </c>
      <c r="C574" t="s">
        <v>1688</v>
      </c>
      <c r="D574" t="s">
        <v>638</v>
      </c>
      <c r="E574">
        <v>29</v>
      </c>
      <c r="F574" t="s">
        <v>51</v>
      </c>
      <c r="G574" t="s">
        <v>645</v>
      </c>
      <c r="H574">
        <v>180</v>
      </c>
      <c r="I574" s="1">
        <v>30285</v>
      </c>
      <c r="J574">
        <v>35</v>
      </c>
      <c r="K574" t="s">
        <v>734</v>
      </c>
      <c r="L574" t="s">
        <v>26</v>
      </c>
      <c r="M574" t="s">
        <v>45</v>
      </c>
      <c r="N574">
        <v>25</v>
      </c>
      <c r="O574" t="s">
        <v>112</v>
      </c>
      <c r="P574" t="s">
        <v>113</v>
      </c>
      <c r="Q574" t="s">
        <v>114</v>
      </c>
      <c r="R574">
        <v>78</v>
      </c>
      <c r="S574">
        <v>13</v>
      </c>
      <c r="T574">
        <v>34</v>
      </c>
      <c r="U574">
        <v>47</v>
      </c>
      <c r="V574">
        <v>176</v>
      </c>
    </row>
    <row r="575" spans="1:22" x14ac:dyDescent="0.25">
      <c r="A575" t="s">
        <v>1998</v>
      </c>
      <c r="B575">
        <v>4539</v>
      </c>
      <c r="C575" t="s">
        <v>1689</v>
      </c>
      <c r="D575" t="s">
        <v>271</v>
      </c>
      <c r="E575">
        <v>11</v>
      </c>
      <c r="F575" t="s">
        <v>41</v>
      </c>
      <c r="G575" t="s">
        <v>645</v>
      </c>
      <c r="H575">
        <v>190</v>
      </c>
      <c r="I575" s="1">
        <v>31483</v>
      </c>
      <c r="J575">
        <v>32</v>
      </c>
      <c r="K575" t="s">
        <v>204</v>
      </c>
      <c r="L575" t="s">
        <v>44</v>
      </c>
      <c r="M575" t="s">
        <v>45</v>
      </c>
      <c r="N575">
        <v>10</v>
      </c>
      <c r="O575" t="s">
        <v>67</v>
      </c>
      <c r="P575" t="s">
        <v>68</v>
      </c>
      <c r="Q575" t="s">
        <v>69</v>
      </c>
      <c r="R575">
        <v>2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1998</v>
      </c>
      <c r="B576">
        <v>4967</v>
      </c>
      <c r="C576" t="s">
        <v>1690</v>
      </c>
      <c r="D576" t="s">
        <v>134</v>
      </c>
      <c r="E576">
        <v>4</v>
      </c>
      <c r="F576" t="s">
        <v>82</v>
      </c>
      <c r="G576" t="s">
        <v>650</v>
      </c>
      <c r="H576">
        <v>195</v>
      </c>
      <c r="I576" s="1">
        <v>32561</v>
      </c>
      <c r="J576">
        <v>29</v>
      </c>
      <c r="K576" t="s">
        <v>1691</v>
      </c>
      <c r="L576" t="s">
        <v>26</v>
      </c>
      <c r="M576" t="s">
        <v>45</v>
      </c>
      <c r="N576">
        <v>2</v>
      </c>
      <c r="O576" t="s">
        <v>211</v>
      </c>
      <c r="P576" t="s">
        <v>212</v>
      </c>
      <c r="Q576" t="s">
        <v>213</v>
      </c>
      <c r="R576">
        <v>65</v>
      </c>
      <c r="S576">
        <v>1</v>
      </c>
      <c r="T576">
        <v>13</v>
      </c>
      <c r="U576">
        <v>14</v>
      </c>
      <c r="V576">
        <v>50</v>
      </c>
    </row>
    <row r="577" spans="1:22" x14ac:dyDescent="0.25">
      <c r="A577" t="s">
        <v>1998</v>
      </c>
      <c r="B577">
        <v>3694</v>
      </c>
      <c r="C577" t="s">
        <v>1692</v>
      </c>
      <c r="D577" t="s">
        <v>1693</v>
      </c>
      <c r="E577">
        <v>67</v>
      </c>
      <c r="F577" t="s">
        <v>23</v>
      </c>
      <c r="G577" t="s">
        <v>650</v>
      </c>
      <c r="H577">
        <v>200</v>
      </c>
      <c r="I577" s="1">
        <v>31684</v>
      </c>
      <c r="J577">
        <v>31</v>
      </c>
      <c r="K577" t="s">
        <v>1694</v>
      </c>
      <c r="L577" t="s">
        <v>26</v>
      </c>
      <c r="M577" t="s">
        <v>45</v>
      </c>
      <c r="N577">
        <v>24</v>
      </c>
      <c r="O577" t="s">
        <v>142</v>
      </c>
      <c r="P577" t="s">
        <v>143</v>
      </c>
      <c r="Q577" t="s">
        <v>144</v>
      </c>
      <c r="R577">
        <v>67</v>
      </c>
      <c r="S577">
        <v>8</v>
      </c>
      <c r="T577">
        <v>6</v>
      </c>
      <c r="U577">
        <v>14</v>
      </c>
      <c r="V577">
        <v>77</v>
      </c>
    </row>
    <row r="578" spans="1:22" x14ac:dyDescent="0.25">
      <c r="A578" t="s">
        <v>1998</v>
      </c>
      <c r="B578">
        <v>5502</v>
      </c>
      <c r="C578" t="s">
        <v>1692</v>
      </c>
      <c r="D578" t="s">
        <v>1695</v>
      </c>
      <c r="E578">
        <v>51</v>
      </c>
      <c r="F578" t="s">
        <v>82</v>
      </c>
      <c r="G578" t="s">
        <v>645</v>
      </c>
      <c r="H578">
        <v>208</v>
      </c>
      <c r="I578" s="1">
        <v>34350</v>
      </c>
      <c r="J578">
        <v>24</v>
      </c>
      <c r="K578" t="s">
        <v>1696</v>
      </c>
      <c r="L578" t="s">
        <v>26</v>
      </c>
      <c r="M578" t="s">
        <v>45</v>
      </c>
      <c r="N578">
        <v>10</v>
      </c>
      <c r="O578" t="s">
        <v>67</v>
      </c>
      <c r="P578" t="s">
        <v>68</v>
      </c>
      <c r="Q578" t="s">
        <v>69</v>
      </c>
      <c r="R578">
        <v>11</v>
      </c>
      <c r="S578">
        <v>0</v>
      </c>
      <c r="T578">
        <v>0</v>
      </c>
      <c r="U578">
        <v>0</v>
      </c>
      <c r="V578">
        <v>11</v>
      </c>
    </row>
    <row r="579" spans="1:22" x14ac:dyDescent="0.25">
      <c r="A579" t="s">
        <v>1998</v>
      </c>
      <c r="B579">
        <v>4294</v>
      </c>
      <c r="C579" t="s">
        <v>1697</v>
      </c>
      <c r="D579" t="s">
        <v>827</v>
      </c>
      <c r="E579">
        <v>31</v>
      </c>
      <c r="F579" t="s">
        <v>90</v>
      </c>
      <c r="G579" t="s">
        <v>650</v>
      </c>
      <c r="H579">
        <v>215</v>
      </c>
      <c r="I579" s="1">
        <v>32005</v>
      </c>
      <c r="J579">
        <v>30</v>
      </c>
      <c r="K579" t="s">
        <v>1698</v>
      </c>
      <c r="L579" t="s">
        <v>26</v>
      </c>
      <c r="M579" t="s">
        <v>45</v>
      </c>
      <c r="N579">
        <v>14</v>
      </c>
      <c r="O579" t="s">
        <v>136</v>
      </c>
      <c r="P579" t="s">
        <v>137</v>
      </c>
      <c r="Q579" t="s">
        <v>138</v>
      </c>
      <c r="R579">
        <v>62</v>
      </c>
      <c r="S579">
        <v>0</v>
      </c>
      <c r="T579">
        <v>1</v>
      </c>
      <c r="U579">
        <v>1</v>
      </c>
    </row>
    <row r="580" spans="1:22" x14ac:dyDescent="0.25">
      <c r="A580" t="s">
        <v>1998</v>
      </c>
      <c r="B580">
        <v>4785</v>
      </c>
      <c r="C580" t="s">
        <v>1699</v>
      </c>
      <c r="D580" t="s">
        <v>1700</v>
      </c>
      <c r="E580">
        <v>39</v>
      </c>
      <c r="F580" t="s">
        <v>82</v>
      </c>
      <c r="G580" t="s">
        <v>641</v>
      </c>
      <c r="H580">
        <v>206</v>
      </c>
      <c r="I580" s="1">
        <v>31539</v>
      </c>
      <c r="J580">
        <v>31</v>
      </c>
      <c r="K580" t="s">
        <v>1701</v>
      </c>
      <c r="L580" t="s">
        <v>44</v>
      </c>
      <c r="M580" t="s">
        <v>45</v>
      </c>
      <c r="N580">
        <v>25</v>
      </c>
      <c r="O580" t="s">
        <v>112</v>
      </c>
      <c r="P580" t="s">
        <v>113</v>
      </c>
      <c r="Q580" t="s">
        <v>114</v>
      </c>
      <c r="R580">
        <v>39</v>
      </c>
      <c r="S580">
        <v>2</v>
      </c>
      <c r="T580">
        <v>5</v>
      </c>
      <c r="U580">
        <v>7</v>
      </c>
      <c r="V580">
        <v>20</v>
      </c>
    </row>
    <row r="581" spans="1:22" x14ac:dyDescent="0.25">
      <c r="A581" t="s">
        <v>1998</v>
      </c>
      <c r="B581">
        <v>5094</v>
      </c>
      <c r="C581" t="s">
        <v>1702</v>
      </c>
      <c r="D581" t="s">
        <v>1703</v>
      </c>
      <c r="E581">
        <v>47</v>
      </c>
      <c r="F581" t="s">
        <v>82</v>
      </c>
      <c r="G581" t="s">
        <v>650</v>
      </c>
      <c r="H581">
        <v>230</v>
      </c>
      <c r="I581" s="1">
        <v>32945</v>
      </c>
      <c r="J581">
        <v>28</v>
      </c>
      <c r="K581" t="s">
        <v>1704</v>
      </c>
      <c r="L581" t="s">
        <v>26</v>
      </c>
      <c r="M581" t="s">
        <v>45</v>
      </c>
      <c r="N581">
        <v>7</v>
      </c>
      <c r="O581" t="s">
        <v>85</v>
      </c>
      <c r="P581" t="s">
        <v>86</v>
      </c>
      <c r="Q581" t="s">
        <v>87</v>
      </c>
      <c r="R581">
        <v>28</v>
      </c>
      <c r="S581">
        <v>0</v>
      </c>
      <c r="T581">
        <v>6</v>
      </c>
      <c r="U581">
        <v>6</v>
      </c>
      <c r="V581">
        <v>13</v>
      </c>
    </row>
    <row r="582" spans="1:22" x14ac:dyDescent="0.25">
      <c r="A582" t="s">
        <v>1998</v>
      </c>
      <c r="B582">
        <v>5602</v>
      </c>
      <c r="C582" t="s">
        <v>1705</v>
      </c>
      <c r="D582" t="s">
        <v>689</v>
      </c>
      <c r="E582">
        <v>9</v>
      </c>
      <c r="F582" t="s">
        <v>82</v>
      </c>
      <c r="G582" t="s">
        <v>662</v>
      </c>
      <c r="H582">
        <v>201</v>
      </c>
      <c r="I582" s="1">
        <v>35443</v>
      </c>
      <c r="J582">
        <v>21</v>
      </c>
      <c r="K582" t="s">
        <v>670</v>
      </c>
      <c r="L582" t="s">
        <v>297</v>
      </c>
      <c r="M582" t="s">
        <v>27</v>
      </c>
      <c r="N582">
        <v>6</v>
      </c>
      <c r="O582" t="s">
        <v>196</v>
      </c>
      <c r="P582" t="s">
        <v>197</v>
      </c>
      <c r="Q582" t="s">
        <v>198</v>
      </c>
      <c r="R582">
        <v>82</v>
      </c>
      <c r="S582">
        <v>6</v>
      </c>
      <c r="T582">
        <v>24</v>
      </c>
      <c r="U582">
        <v>30</v>
      </c>
      <c r="V582">
        <v>161</v>
      </c>
    </row>
    <row r="583" spans="1:22" x14ac:dyDescent="0.25">
      <c r="A583" t="s">
        <v>1998</v>
      </c>
      <c r="B583">
        <v>5530</v>
      </c>
      <c r="C583" t="s">
        <v>1706</v>
      </c>
      <c r="D583" t="s">
        <v>154</v>
      </c>
      <c r="E583">
        <v>12</v>
      </c>
      <c r="F583" t="s">
        <v>23</v>
      </c>
      <c r="G583" t="s">
        <v>662</v>
      </c>
      <c r="H583">
        <v>205</v>
      </c>
      <c r="I583" s="1">
        <v>33993</v>
      </c>
      <c r="J583">
        <v>25</v>
      </c>
      <c r="K583" t="s">
        <v>709</v>
      </c>
      <c r="L583" t="s">
        <v>26</v>
      </c>
      <c r="M583" t="s">
        <v>45</v>
      </c>
      <c r="N583">
        <v>9</v>
      </c>
      <c r="O583" t="s">
        <v>379</v>
      </c>
      <c r="P583" t="s">
        <v>107</v>
      </c>
      <c r="Q583" t="s">
        <v>380</v>
      </c>
      <c r="R583">
        <v>40</v>
      </c>
      <c r="S583">
        <v>6</v>
      </c>
      <c r="T583">
        <v>3</v>
      </c>
      <c r="U583">
        <v>9</v>
      </c>
      <c r="V583">
        <v>44</v>
      </c>
    </row>
    <row r="584" spans="1:22" x14ac:dyDescent="0.25">
      <c r="A584" t="s">
        <v>1998</v>
      </c>
      <c r="B584">
        <v>9630</v>
      </c>
      <c r="C584" t="s">
        <v>1707</v>
      </c>
      <c r="D584" t="s">
        <v>1708</v>
      </c>
      <c r="E584">
        <v>98</v>
      </c>
      <c r="F584" t="s">
        <v>51</v>
      </c>
      <c r="G584" t="s">
        <v>654</v>
      </c>
      <c r="H584">
        <v>211</v>
      </c>
      <c r="I584" s="1">
        <v>35922</v>
      </c>
      <c r="J584">
        <v>19</v>
      </c>
      <c r="K584" t="s">
        <v>1709</v>
      </c>
      <c r="L584" t="s">
        <v>35</v>
      </c>
      <c r="M584" t="s">
        <v>27</v>
      </c>
      <c r="N584">
        <v>24</v>
      </c>
      <c r="O584" t="s">
        <v>142</v>
      </c>
      <c r="P584" t="s">
        <v>143</v>
      </c>
      <c r="Q584" t="s">
        <v>144</v>
      </c>
      <c r="R584">
        <v>28</v>
      </c>
      <c r="S584">
        <v>1</v>
      </c>
      <c r="T584">
        <v>7</v>
      </c>
      <c r="U584">
        <v>8</v>
      </c>
      <c r="V584">
        <v>41</v>
      </c>
    </row>
    <row r="585" spans="1:22" x14ac:dyDescent="0.25">
      <c r="A585" t="s">
        <v>1998</v>
      </c>
      <c r="B585">
        <v>5815</v>
      </c>
      <c r="C585" t="s">
        <v>1710</v>
      </c>
      <c r="D585" t="s">
        <v>151</v>
      </c>
      <c r="E585">
        <v>6</v>
      </c>
      <c r="F585" t="s">
        <v>82</v>
      </c>
      <c r="G585" t="s">
        <v>641</v>
      </c>
      <c r="H585">
        <v>214</v>
      </c>
      <c r="I585" s="1">
        <v>34613</v>
      </c>
      <c r="J585">
        <v>23</v>
      </c>
      <c r="K585" t="s">
        <v>1711</v>
      </c>
      <c r="L585" t="s">
        <v>26</v>
      </c>
      <c r="M585" t="s">
        <v>45</v>
      </c>
      <c r="N585">
        <v>8</v>
      </c>
      <c r="O585" t="s">
        <v>106</v>
      </c>
      <c r="P585" t="s">
        <v>107</v>
      </c>
      <c r="Q585" t="s">
        <v>108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1998</v>
      </c>
      <c r="B586">
        <v>4357</v>
      </c>
      <c r="C586" t="s">
        <v>1712</v>
      </c>
      <c r="D586" t="s">
        <v>1713</v>
      </c>
      <c r="E586">
        <v>9</v>
      </c>
      <c r="F586" t="s">
        <v>51</v>
      </c>
      <c r="G586" t="s">
        <v>641</v>
      </c>
      <c r="H586">
        <v>195</v>
      </c>
      <c r="I586" s="1">
        <v>31298</v>
      </c>
      <c r="J586">
        <v>32</v>
      </c>
      <c r="K586" t="s">
        <v>1714</v>
      </c>
      <c r="L586" t="s">
        <v>26</v>
      </c>
      <c r="M586" t="s">
        <v>45</v>
      </c>
      <c r="N586">
        <v>28</v>
      </c>
      <c r="O586" t="s">
        <v>665</v>
      </c>
      <c r="P586" t="s">
        <v>666</v>
      </c>
      <c r="Q586" t="s">
        <v>667</v>
      </c>
      <c r="R586">
        <v>12</v>
      </c>
      <c r="S586">
        <v>0</v>
      </c>
      <c r="T586">
        <v>2</v>
      </c>
      <c r="U586">
        <v>2</v>
      </c>
      <c r="V586">
        <v>10</v>
      </c>
    </row>
    <row r="587" spans="1:22" x14ac:dyDescent="0.25">
      <c r="A587" t="s">
        <v>1998</v>
      </c>
      <c r="B587">
        <v>5192</v>
      </c>
      <c r="C587" t="s">
        <v>1715</v>
      </c>
      <c r="D587" t="s">
        <v>414</v>
      </c>
      <c r="E587">
        <v>13</v>
      </c>
      <c r="F587" t="s">
        <v>82</v>
      </c>
      <c r="G587" t="s">
        <v>662</v>
      </c>
      <c r="H587">
        <v>200</v>
      </c>
      <c r="I587" s="1">
        <v>33614</v>
      </c>
      <c r="J587">
        <v>26</v>
      </c>
      <c r="K587" t="s">
        <v>841</v>
      </c>
      <c r="L587" t="s">
        <v>26</v>
      </c>
      <c r="M587" t="s">
        <v>45</v>
      </c>
      <c r="N587">
        <v>4</v>
      </c>
      <c r="O587" t="s">
        <v>314</v>
      </c>
      <c r="P587" t="s">
        <v>315</v>
      </c>
      <c r="Q587" t="s">
        <v>316</v>
      </c>
      <c r="R587">
        <v>82</v>
      </c>
      <c r="S587">
        <v>4</v>
      </c>
      <c r="T587">
        <v>13</v>
      </c>
      <c r="U587">
        <v>17</v>
      </c>
      <c r="V587">
        <v>86</v>
      </c>
    </row>
    <row r="588" spans="1:22" x14ac:dyDescent="0.25">
      <c r="A588" t="s">
        <v>1998</v>
      </c>
      <c r="B588">
        <v>11473</v>
      </c>
      <c r="C588" t="s">
        <v>1716</v>
      </c>
      <c r="D588" t="s">
        <v>834</v>
      </c>
      <c r="E588">
        <v>42</v>
      </c>
      <c r="F588" t="s">
        <v>41</v>
      </c>
      <c r="G588" t="s">
        <v>662</v>
      </c>
      <c r="H588">
        <v>195</v>
      </c>
      <c r="I588" s="1">
        <v>35171</v>
      </c>
      <c r="J588">
        <v>22</v>
      </c>
      <c r="K588" t="s">
        <v>252</v>
      </c>
      <c r="L588" t="s">
        <v>26</v>
      </c>
      <c r="M588" t="s">
        <v>27</v>
      </c>
      <c r="N588">
        <v>7</v>
      </c>
      <c r="O588" t="s">
        <v>85</v>
      </c>
      <c r="P588" t="s">
        <v>86</v>
      </c>
      <c r="Q588" t="s">
        <v>87</v>
      </c>
      <c r="R588">
        <v>12</v>
      </c>
      <c r="S588">
        <v>1</v>
      </c>
      <c r="T588">
        <v>3</v>
      </c>
      <c r="U588">
        <v>4</v>
      </c>
      <c r="V588">
        <v>21</v>
      </c>
    </row>
    <row r="589" spans="1:22" x14ac:dyDescent="0.25">
      <c r="A589" t="s">
        <v>1998</v>
      </c>
      <c r="B589">
        <v>4333</v>
      </c>
      <c r="C589" t="s">
        <v>1717</v>
      </c>
      <c r="D589" t="s">
        <v>432</v>
      </c>
      <c r="E589">
        <v>32</v>
      </c>
      <c r="F589" t="s">
        <v>90</v>
      </c>
      <c r="G589" t="s">
        <v>662</v>
      </c>
      <c r="H589">
        <v>218</v>
      </c>
      <c r="I589" s="1">
        <v>31433</v>
      </c>
      <c r="J589">
        <v>32</v>
      </c>
      <c r="K589" t="s">
        <v>1718</v>
      </c>
      <c r="L589" t="s">
        <v>44</v>
      </c>
      <c r="M589" t="s">
        <v>45</v>
      </c>
      <c r="N589">
        <v>28</v>
      </c>
      <c r="O589" t="s">
        <v>665</v>
      </c>
      <c r="P589" t="s">
        <v>666</v>
      </c>
      <c r="Q589" t="s">
        <v>667</v>
      </c>
      <c r="R589">
        <v>18</v>
      </c>
      <c r="S589">
        <v>0</v>
      </c>
      <c r="T589">
        <v>0</v>
      </c>
      <c r="U589">
        <v>0</v>
      </c>
    </row>
    <row r="590" spans="1:22" x14ac:dyDescent="0.25">
      <c r="A590" t="s">
        <v>1998</v>
      </c>
      <c r="B590">
        <v>3784</v>
      </c>
      <c r="C590" t="s">
        <v>1719</v>
      </c>
      <c r="D590" t="s">
        <v>475</v>
      </c>
      <c r="E590">
        <v>26</v>
      </c>
      <c r="F590" t="s">
        <v>82</v>
      </c>
      <c r="G590" t="s">
        <v>641</v>
      </c>
      <c r="H590">
        <v>210</v>
      </c>
      <c r="I590" s="1">
        <v>31271</v>
      </c>
      <c r="J590">
        <v>32</v>
      </c>
      <c r="K590" t="s">
        <v>1224</v>
      </c>
      <c r="L590" t="s">
        <v>26</v>
      </c>
      <c r="M590" t="s">
        <v>45</v>
      </c>
      <c r="N590">
        <v>19</v>
      </c>
      <c r="O590" t="s">
        <v>77</v>
      </c>
      <c r="P590" t="s">
        <v>78</v>
      </c>
      <c r="Q590" t="s">
        <v>79</v>
      </c>
      <c r="R590">
        <v>73</v>
      </c>
      <c r="S590">
        <v>6</v>
      </c>
      <c r="T590">
        <v>9</v>
      </c>
      <c r="U590">
        <v>15</v>
      </c>
      <c r="V590">
        <v>79</v>
      </c>
    </row>
    <row r="591" spans="1:22" x14ac:dyDescent="0.25">
      <c r="A591" t="s">
        <v>1998</v>
      </c>
      <c r="B591">
        <v>9080</v>
      </c>
      <c r="C591" t="s">
        <v>1720</v>
      </c>
      <c r="D591" t="s">
        <v>1721</v>
      </c>
      <c r="E591">
        <v>10</v>
      </c>
      <c r="F591" t="s">
        <v>41</v>
      </c>
      <c r="G591" t="s">
        <v>645</v>
      </c>
      <c r="H591">
        <v>203</v>
      </c>
      <c r="I591" s="1">
        <v>34025</v>
      </c>
      <c r="J591">
        <v>25</v>
      </c>
      <c r="K591" t="s">
        <v>195</v>
      </c>
      <c r="L591" t="s">
        <v>26</v>
      </c>
      <c r="M591" t="s">
        <v>45</v>
      </c>
      <c r="N591">
        <v>8</v>
      </c>
      <c r="O591" t="s">
        <v>106</v>
      </c>
      <c r="P591" t="s">
        <v>107</v>
      </c>
      <c r="Q591" t="s">
        <v>108</v>
      </c>
      <c r="R591">
        <v>61</v>
      </c>
      <c r="S591">
        <v>5</v>
      </c>
      <c r="T591">
        <v>13</v>
      </c>
      <c r="U591">
        <v>18</v>
      </c>
      <c r="V591">
        <v>82</v>
      </c>
    </row>
    <row r="592" spans="1:22" x14ac:dyDescent="0.25">
      <c r="A592" t="s">
        <v>1998</v>
      </c>
      <c r="B592">
        <v>5296</v>
      </c>
      <c r="C592" t="s">
        <v>1722</v>
      </c>
      <c r="D592" t="s">
        <v>1597</v>
      </c>
      <c r="E592">
        <v>32</v>
      </c>
      <c r="F592" t="s">
        <v>90</v>
      </c>
      <c r="G592" t="s">
        <v>645</v>
      </c>
      <c r="H592">
        <v>195</v>
      </c>
      <c r="I592" s="1">
        <v>32640</v>
      </c>
      <c r="J592">
        <v>28</v>
      </c>
      <c r="K592" t="s">
        <v>52</v>
      </c>
      <c r="L592" t="s">
        <v>53</v>
      </c>
      <c r="M592" t="s">
        <v>45</v>
      </c>
      <c r="N592">
        <v>9</v>
      </c>
      <c r="O592" t="s">
        <v>379</v>
      </c>
      <c r="P592" t="s">
        <v>107</v>
      </c>
      <c r="Q592" t="s">
        <v>380</v>
      </c>
      <c r="R592">
        <v>34</v>
      </c>
      <c r="S592">
        <v>0</v>
      </c>
      <c r="T592">
        <v>1</v>
      </c>
      <c r="U592">
        <v>1</v>
      </c>
    </row>
    <row r="593" spans="1:22" x14ac:dyDescent="0.25">
      <c r="A593" t="s">
        <v>1998</v>
      </c>
      <c r="B593">
        <v>4100</v>
      </c>
      <c r="C593" t="s">
        <v>1723</v>
      </c>
      <c r="D593" t="s">
        <v>815</v>
      </c>
      <c r="E593">
        <v>47</v>
      </c>
      <c r="F593" t="s">
        <v>51</v>
      </c>
      <c r="G593" t="s">
        <v>662</v>
      </c>
      <c r="H593">
        <v>201</v>
      </c>
      <c r="I593" s="1">
        <v>31598</v>
      </c>
      <c r="J593">
        <v>31</v>
      </c>
      <c r="K593" t="s">
        <v>567</v>
      </c>
      <c r="L593" t="s">
        <v>297</v>
      </c>
      <c r="M593" t="s">
        <v>45</v>
      </c>
      <c r="N593">
        <v>14</v>
      </c>
      <c r="O593" t="s">
        <v>136</v>
      </c>
      <c r="P593" t="s">
        <v>137</v>
      </c>
      <c r="Q593" t="s">
        <v>138</v>
      </c>
      <c r="R593">
        <v>76</v>
      </c>
      <c r="S593">
        <v>18</v>
      </c>
      <c r="T593">
        <v>36</v>
      </c>
      <c r="U593">
        <v>54</v>
      </c>
      <c r="V593">
        <v>147</v>
      </c>
    </row>
    <row r="594" spans="1:22" x14ac:dyDescent="0.25">
      <c r="A594" t="s">
        <v>1998</v>
      </c>
      <c r="B594">
        <v>5267</v>
      </c>
      <c r="C594" t="s">
        <v>1724</v>
      </c>
      <c r="D594" t="s">
        <v>122</v>
      </c>
      <c r="E594">
        <v>12</v>
      </c>
      <c r="F594" t="s">
        <v>23</v>
      </c>
      <c r="G594" t="s">
        <v>645</v>
      </c>
      <c r="H594">
        <v>200</v>
      </c>
      <c r="I594" s="1">
        <v>32478</v>
      </c>
      <c r="J594">
        <v>29</v>
      </c>
      <c r="K594" t="s">
        <v>1117</v>
      </c>
      <c r="L594" t="s">
        <v>210</v>
      </c>
      <c r="M594" t="s">
        <v>45</v>
      </c>
      <c r="N594">
        <v>6</v>
      </c>
      <c r="O594" t="s">
        <v>196</v>
      </c>
      <c r="P594" t="s">
        <v>197</v>
      </c>
      <c r="Q594" t="s">
        <v>198</v>
      </c>
      <c r="R594">
        <v>52</v>
      </c>
      <c r="S594">
        <v>8</v>
      </c>
      <c r="T594">
        <v>3</v>
      </c>
      <c r="U594">
        <v>11</v>
      </c>
      <c r="V594">
        <v>63</v>
      </c>
    </row>
    <row r="595" spans="1:22" x14ac:dyDescent="0.25">
      <c r="A595" t="s">
        <v>1998</v>
      </c>
      <c r="B595">
        <v>5144</v>
      </c>
      <c r="C595" t="s">
        <v>1725</v>
      </c>
      <c r="D595" t="s">
        <v>1726</v>
      </c>
      <c r="E595">
        <v>67</v>
      </c>
      <c r="F595" t="s">
        <v>51</v>
      </c>
      <c r="G595" t="s">
        <v>641</v>
      </c>
      <c r="H595">
        <v>198</v>
      </c>
      <c r="I595" s="1">
        <v>34094</v>
      </c>
      <c r="J595">
        <v>24</v>
      </c>
      <c r="K595" t="s">
        <v>1727</v>
      </c>
      <c r="L595" t="s">
        <v>35</v>
      </c>
      <c r="M595" t="s">
        <v>45</v>
      </c>
      <c r="N595">
        <v>29</v>
      </c>
      <c r="O595" t="s">
        <v>181</v>
      </c>
      <c r="P595" t="s">
        <v>182</v>
      </c>
      <c r="Q595" t="s">
        <v>183</v>
      </c>
      <c r="R595">
        <v>71</v>
      </c>
      <c r="S595">
        <v>33</v>
      </c>
      <c r="T595">
        <v>18</v>
      </c>
      <c r="U595">
        <v>51</v>
      </c>
      <c r="V595">
        <v>177</v>
      </c>
    </row>
    <row r="596" spans="1:22" x14ac:dyDescent="0.25">
      <c r="A596" t="s">
        <v>1998</v>
      </c>
      <c r="B596">
        <v>5605</v>
      </c>
      <c r="C596" t="s">
        <v>1728</v>
      </c>
      <c r="D596" t="s">
        <v>1342</v>
      </c>
      <c r="E596">
        <v>96</v>
      </c>
      <c r="F596" t="s">
        <v>51</v>
      </c>
      <c r="G596" t="s">
        <v>654</v>
      </c>
      <c r="H596">
        <v>211</v>
      </c>
      <c r="I596" s="1">
        <v>35367</v>
      </c>
      <c r="J596">
        <v>21</v>
      </c>
      <c r="K596" t="s">
        <v>1729</v>
      </c>
      <c r="L596" t="s">
        <v>53</v>
      </c>
      <c r="M596" t="s">
        <v>45</v>
      </c>
      <c r="N596">
        <v>22</v>
      </c>
      <c r="O596" t="s">
        <v>61</v>
      </c>
      <c r="P596" t="s">
        <v>62</v>
      </c>
      <c r="Q596" t="s">
        <v>63</v>
      </c>
      <c r="R596">
        <v>75</v>
      </c>
      <c r="S596">
        <v>20</v>
      </c>
      <c r="T596">
        <v>19</v>
      </c>
      <c r="U596">
        <v>39</v>
      </c>
      <c r="V596">
        <v>133</v>
      </c>
    </row>
    <row r="597" spans="1:22" x14ac:dyDescent="0.25">
      <c r="A597" t="s">
        <v>1998</v>
      </c>
      <c r="B597">
        <v>4326</v>
      </c>
      <c r="C597" t="s">
        <v>1730</v>
      </c>
      <c r="D597" t="s">
        <v>1731</v>
      </c>
      <c r="E597">
        <v>40</v>
      </c>
      <c r="F597" t="s">
        <v>90</v>
      </c>
      <c r="G597" t="s">
        <v>650</v>
      </c>
      <c r="H597">
        <v>176</v>
      </c>
      <c r="I597" s="1">
        <v>31846</v>
      </c>
      <c r="J597">
        <v>31</v>
      </c>
      <c r="K597" t="s">
        <v>1732</v>
      </c>
      <c r="L597" t="s">
        <v>53</v>
      </c>
      <c r="M597" t="s">
        <v>45</v>
      </c>
      <c r="N597">
        <v>11</v>
      </c>
      <c r="O597" t="s">
        <v>46</v>
      </c>
      <c r="P597" t="s">
        <v>47</v>
      </c>
      <c r="Q597" t="s">
        <v>48</v>
      </c>
      <c r="R597">
        <v>65</v>
      </c>
      <c r="S597">
        <v>0</v>
      </c>
      <c r="T597">
        <v>2</v>
      </c>
      <c r="U597">
        <v>2</v>
      </c>
    </row>
    <row r="598" spans="1:22" x14ac:dyDescent="0.25">
      <c r="A598" t="s">
        <v>1998</v>
      </c>
      <c r="B598">
        <v>5458</v>
      </c>
      <c r="C598" t="s">
        <v>1730</v>
      </c>
      <c r="D598" t="s">
        <v>1192</v>
      </c>
      <c r="E598">
        <v>49</v>
      </c>
      <c r="F598" t="s">
        <v>41</v>
      </c>
      <c r="G598" t="s">
        <v>641</v>
      </c>
      <c r="H598">
        <v>200</v>
      </c>
      <c r="I598" s="1">
        <v>34029</v>
      </c>
      <c r="J598">
        <v>25</v>
      </c>
      <c r="K598" t="s">
        <v>1733</v>
      </c>
      <c r="L598" t="s">
        <v>35</v>
      </c>
      <c r="M598" t="s">
        <v>45</v>
      </c>
      <c r="N598">
        <v>3</v>
      </c>
      <c r="O598" t="s">
        <v>54</v>
      </c>
      <c r="P598" t="s">
        <v>55</v>
      </c>
      <c r="Q598" t="s">
        <v>56</v>
      </c>
      <c r="R598">
        <v>82</v>
      </c>
      <c r="S598">
        <v>16</v>
      </c>
      <c r="T598">
        <v>29</v>
      </c>
      <c r="U598">
        <v>45</v>
      </c>
      <c r="V598">
        <v>186</v>
      </c>
    </row>
    <row r="599" spans="1:22" x14ac:dyDescent="0.25">
      <c r="A599" t="s">
        <v>1998</v>
      </c>
      <c r="B599">
        <v>5882</v>
      </c>
      <c r="C599" t="s">
        <v>1734</v>
      </c>
      <c r="D599" t="s">
        <v>1735</v>
      </c>
      <c r="E599">
        <v>70</v>
      </c>
      <c r="F599" t="s">
        <v>41</v>
      </c>
      <c r="G599" t="s">
        <v>650</v>
      </c>
      <c r="H599">
        <v>192</v>
      </c>
      <c r="I599" s="1">
        <v>33057</v>
      </c>
      <c r="J599">
        <v>27</v>
      </c>
      <c r="K599" t="s">
        <v>679</v>
      </c>
      <c r="L599" t="s">
        <v>35</v>
      </c>
      <c r="M599" t="s">
        <v>45</v>
      </c>
      <c r="N599">
        <v>20</v>
      </c>
      <c r="O599" t="s">
        <v>28</v>
      </c>
      <c r="P599" t="s">
        <v>29</v>
      </c>
      <c r="Q599" t="s">
        <v>30</v>
      </c>
      <c r="R599">
        <v>68</v>
      </c>
      <c r="S599">
        <v>4</v>
      </c>
      <c r="T599">
        <v>4</v>
      </c>
      <c r="U599">
        <v>8</v>
      </c>
      <c r="V599">
        <v>77</v>
      </c>
    </row>
    <row r="600" spans="1:22" x14ac:dyDescent="0.25">
      <c r="A600" t="s">
        <v>1998</v>
      </c>
      <c r="B600">
        <v>4301</v>
      </c>
      <c r="C600" t="s">
        <v>1736</v>
      </c>
      <c r="D600" t="s">
        <v>1472</v>
      </c>
      <c r="E600">
        <v>39</v>
      </c>
      <c r="F600" t="s">
        <v>23</v>
      </c>
      <c r="G600" t="s">
        <v>662</v>
      </c>
      <c r="H600">
        <v>179</v>
      </c>
      <c r="I600" s="1">
        <v>31307</v>
      </c>
      <c r="J600">
        <v>32</v>
      </c>
      <c r="K600" t="s">
        <v>1737</v>
      </c>
      <c r="L600" t="s">
        <v>26</v>
      </c>
      <c r="M600" t="s">
        <v>45</v>
      </c>
      <c r="N600">
        <v>29</v>
      </c>
      <c r="O600" t="s">
        <v>181</v>
      </c>
      <c r="P600" t="s">
        <v>182</v>
      </c>
      <c r="Q600" t="s">
        <v>183</v>
      </c>
      <c r="R600">
        <v>4</v>
      </c>
      <c r="S600">
        <v>0</v>
      </c>
      <c r="T600">
        <v>0</v>
      </c>
      <c r="U600">
        <v>0</v>
      </c>
      <c r="V600">
        <v>3</v>
      </c>
    </row>
    <row r="601" spans="1:22" x14ac:dyDescent="0.25">
      <c r="A601" t="s">
        <v>1998</v>
      </c>
      <c r="B601">
        <v>4892</v>
      </c>
      <c r="C601" t="s">
        <v>1738</v>
      </c>
      <c r="D601" t="s">
        <v>151</v>
      </c>
      <c r="E601">
        <v>75</v>
      </c>
      <c r="F601" t="s">
        <v>51</v>
      </c>
      <c r="G601" t="s">
        <v>662</v>
      </c>
      <c r="H601">
        <v>225</v>
      </c>
      <c r="I601" s="1">
        <v>31796</v>
      </c>
      <c r="J601">
        <v>31</v>
      </c>
      <c r="K601" t="s">
        <v>233</v>
      </c>
      <c r="L601" t="s">
        <v>26</v>
      </c>
      <c r="M601" t="s">
        <v>45</v>
      </c>
      <c r="N601">
        <v>17</v>
      </c>
      <c r="O601" t="s">
        <v>264</v>
      </c>
      <c r="P601" t="s">
        <v>265</v>
      </c>
      <c r="Q601" t="s">
        <v>266</v>
      </c>
      <c r="R601">
        <v>80</v>
      </c>
      <c r="S601">
        <v>7</v>
      </c>
      <c r="T601">
        <v>6</v>
      </c>
      <c r="U601">
        <v>13</v>
      </c>
      <c r="V601">
        <v>58</v>
      </c>
    </row>
    <row r="602" spans="1:22" x14ac:dyDescent="0.25">
      <c r="A602" t="s">
        <v>1998</v>
      </c>
      <c r="B602">
        <v>5155</v>
      </c>
      <c r="C602" t="s">
        <v>1739</v>
      </c>
      <c r="D602" t="s">
        <v>481</v>
      </c>
      <c r="E602">
        <v>20</v>
      </c>
      <c r="F602" t="s">
        <v>82</v>
      </c>
      <c r="G602" t="s">
        <v>641</v>
      </c>
      <c r="H602">
        <v>212</v>
      </c>
      <c r="I602" s="1">
        <v>32350</v>
      </c>
      <c r="J602">
        <v>29</v>
      </c>
      <c r="K602" t="s">
        <v>1740</v>
      </c>
      <c r="L602" t="s">
        <v>44</v>
      </c>
      <c r="M602" t="s">
        <v>45</v>
      </c>
      <c r="N602">
        <v>14</v>
      </c>
      <c r="O602" t="s">
        <v>136</v>
      </c>
      <c r="P602" t="s">
        <v>137</v>
      </c>
      <c r="Q602" t="s">
        <v>138</v>
      </c>
      <c r="R602">
        <v>16</v>
      </c>
      <c r="S602">
        <v>0</v>
      </c>
      <c r="T602">
        <v>5</v>
      </c>
      <c r="U602">
        <v>5</v>
      </c>
      <c r="V602">
        <v>12</v>
      </c>
    </row>
    <row r="603" spans="1:22" x14ac:dyDescent="0.25">
      <c r="A603" t="s">
        <v>1998</v>
      </c>
      <c r="B603">
        <v>5814</v>
      </c>
      <c r="C603" t="s">
        <v>1741</v>
      </c>
      <c r="D603" t="s">
        <v>157</v>
      </c>
      <c r="E603">
        <v>4</v>
      </c>
      <c r="F603" t="s">
        <v>82</v>
      </c>
      <c r="G603" t="s">
        <v>641</v>
      </c>
      <c r="H603">
        <v>195</v>
      </c>
      <c r="I603" s="1">
        <v>34162</v>
      </c>
      <c r="J603">
        <v>24</v>
      </c>
      <c r="K603" t="s">
        <v>346</v>
      </c>
      <c r="L603" t="s">
        <v>44</v>
      </c>
      <c r="M603" t="s">
        <v>45</v>
      </c>
      <c r="N603">
        <v>25</v>
      </c>
      <c r="O603" t="s">
        <v>112</v>
      </c>
      <c r="P603" t="s">
        <v>113</v>
      </c>
      <c r="Q603" t="s">
        <v>114</v>
      </c>
      <c r="R603">
        <v>17</v>
      </c>
      <c r="S603">
        <v>1</v>
      </c>
      <c r="T603">
        <v>0</v>
      </c>
      <c r="U603">
        <v>1</v>
      </c>
      <c r="V603">
        <v>19</v>
      </c>
    </row>
    <row r="604" spans="1:22" x14ac:dyDescent="0.25">
      <c r="A604" t="s">
        <v>1998</v>
      </c>
      <c r="B604">
        <v>4862</v>
      </c>
      <c r="C604" t="s">
        <v>1742</v>
      </c>
      <c r="D604" t="s">
        <v>1577</v>
      </c>
      <c r="E604">
        <v>34</v>
      </c>
      <c r="F604" t="s">
        <v>90</v>
      </c>
      <c r="G604" t="s">
        <v>641</v>
      </c>
      <c r="H604">
        <v>217</v>
      </c>
      <c r="I604" s="1">
        <v>32217</v>
      </c>
      <c r="J604">
        <v>30</v>
      </c>
      <c r="K604" t="s">
        <v>1743</v>
      </c>
      <c r="L604" t="s">
        <v>26</v>
      </c>
      <c r="M604" t="s">
        <v>45</v>
      </c>
      <c r="N604">
        <v>4</v>
      </c>
      <c r="O604" t="s">
        <v>314</v>
      </c>
      <c r="P604" t="s">
        <v>315</v>
      </c>
      <c r="Q604" t="s">
        <v>316</v>
      </c>
      <c r="R604">
        <v>44</v>
      </c>
      <c r="S604">
        <v>0</v>
      </c>
      <c r="T604">
        <v>0</v>
      </c>
      <c r="U604">
        <v>0</v>
      </c>
    </row>
    <row r="605" spans="1:22" x14ac:dyDescent="0.25">
      <c r="A605" t="s">
        <v>1998</v>
      </c>
      <c r="B605">
        <v>5416</v>
      </c>
      <c r="C605" t="s">
        <v>1744</v>
      </c>
      <c r="D605" t="s">
        <v>276</v>
      </c>
      <c r="E605">
        <v>23</v>
      </c>
      <c r="F605" t="s">
        <v>41</v>
      </c>
      <c r="G605" t="s">
        <v>662</v>
      </c>
      <c r="H605">
        <v>192</v>
      </c>
      <c r="I605" s="1">
        <v>35009</v>
      </c>
      <c r="J605">
        <v>22</v>
      </c>
      <c r="K605" t="s">
        <v>1745</v>
      </c>
      <c r="L605" t="s">
        <v>26</v>
      </c>
      <c r="M605" t="s">
        <v>45</v>
      </c>
      <c r="N605">
        <v>15</v>
      </c>
      <c r="O605" t="s">
        <v>253</v>
      </c>
      <c r="P605" t="s">
        <v>254</v>
      </c>
      <c r="Q605" t="s">
        <v>255</v>
      </c>
      <c r="R605">
        <v>80</v>
      </c>
      <c r="S605">
        <v>17</v>
      </c>
      <c r="T605">
        <v>30</v>
      </c>
      <c r="U605">
        <v>47</v>
      </c>
      <c r="V605">
        <v>178</v>
      </c>
    </row>
    <row r="606" spans="1:22" x14ac:dyDescent="0.25">
      <c r="A606" t="s">
        <v>1998</v>
      </c>
      <c r="B606">
        <v>5496</v>
      </c>
      <c r="C606" t="s">
        <v>1746</v>
      </c>
      <c r="D606" t="s">
        <v>1747</v>
      </c>
      <c r="E606">
        <v>64</v>
      </c>
      <c r="F606" t="s">
        <v>51</v>
      </c>
      <c r="G606" t="s">
        <v>641</v>
      </c>
      <c r="H606">
        <v>200</v>
      </c>
      <c r="I606" s="1">
        <v>33688</v>
      </c>
      <c r="J606">
        <v>26</v>
      </c>
      <c r="K606" t="s">
        <v>1748</v>
      </c>
      <c r="L606" t="s">
        <v>1749</v>
      </c>
      <c r="M606" t="s">
        <v>45</v>
      </c>
      <c r="N606">
        <v>21</v>
      </c>
      <c r="O606" t="s">
        <v>92</v>
      </c>
      <c r="P606" t="s">
        <v>93</v>
      </c>
      <c r="Q606" t="s">
        <v>94</v>
      </c>
      <c r="R606">
        <v>1</v>
      </c>
      <c r="S606">
        <v>0</v>
      </c>
      <c r="T606">
        <v>0</v>
      </c>
      <c r="U606">
        <v>0</v>
      </c>
      <c r="V606">
        <v>1</v>
      </c>
    </row>
    <row r="607" spans="1:22" x14ac:dyDescent="0.25">
      <c r="A607" t="s">
        <v>1998</v>
      </c>
      <c r="B607">
        <v>11819</v>
      </c>
      <c r="C607" t="s">
        <v>1750</v>
      </c>
      <c r="D607" t="s">
        <v>463</v>
      </c>
      <c r="E607">
        <v>77</v>
      </c>
      <c r="F607" t="s">
        <v>82</v>
      </c>
      <c r="G607" t="s">
        <v>641</v>
      </c>
      <c r="H607">
        <v>205</v>
      </c>
      <c r="I607" s="1">
        <v>34486</v>
      </c>
      <c r="J607">
        <v>23</v>
      </c>
      <c r="K607" t="s">
        <v>141</v>
      </c>
      <c r="L607" t="s">
        <v>26</v>
      </c>
      <c r="M607" t="s">
        <v>27</v>
      </c>
      <c r="N607">
        <v>16</v>
      </c>
      <c r="O607" t="s">
        <v>148</v>
      </c>
      <c r="P607" t="s">
        <v>149</v>
      </c>
      <c r="Q607" t="s">
        <v>150</v>
      </c>
      <c r="R607">
        <v>1</v>
      </c>
      <c r="S607">
        <v>0</v>
      </c>
      <c r="T607">
        <v>0</v>
      </c>
      <c r="U607">
        <v>0</v>
      </c>
      <c r="V607">
        <v>1</v>
      </c>
    </row>
    <row r="608" spans="1:22" x14ac:dyDescent="0.25">
      <c r="A608" t="s">
        <v>1998</v>
      </c>
      <c r="B608">
        <v>440</v>
      </c>
      <c r="C608" t="s">
        <v>1751</v>
      </c>
      <c r="D608" t="s">
        <v>157</v>
      </c>
      <c r="E608">
        <v>63</v>
      </c>
      <c r="F608" t="s">
        <v>41</v>
      </c>
      <c r="G608" t="s">
        <v>645</v>
      </c>
      <c r="H608">
        <v>179</v>
      </c>
      <c r="I608" s="1">
        <v>29261</v>
      </c>
      <c r="J608">
        <v>38</v>
      </c>
      <c r="K608" t="s">
        <v>117</v>
      </c>
      <c r="L608" t="s">
        <v>26</v>
      </c>
      <c r="M608" t="s">
        <v>45</v>
      </c>
      <c r="N608">
        <v>18</v>
      </c>
      <c r="O608" t="s">
        <v>36</v>
      </c>
      <c r="P608" t="s">
        <v>37</v>
      </c>
      <c r="Q608" t="s">
        <v>38</v>
      </c>
      <c r="R608">
        <v>46</v>
      </c>
      <c r="S608">
        <v>4</v>
      </c>
      <c r="T608">
        <v>21</v>
      </c>
      <c r="U608">
        <v>25</v>
      </c>
      <c r="V608">
        <v>38</v>
      </c>
    </row>
    <row r="609" spans="1:22" x14ac:dyDescent="0.25">
      <c r="A609" t="s">
        <v>1998</v>
      </c>
      <c r="B609">
        <v>11591</v>
      </c>
      <c r="C609" t="s">
        <v>89</v>
      </c>
      <c r="D609" t="s">
        <v>1107</v>
      </c>
      <c r="E609">
        <v>38</v>
      </c>
      <c r="F609" t="s">
        <v>41</v>
      </c>
      <c r="G609" t="s">
        <v>645</v>
      </c>
      <c r="H609">
        <v>192</v>
      </c>
      <c r="I609" s="1">
        <v>34065</v>
      </c>
      <c r="J609">
        <v>25</v>
      </c>
      <c r="K609" t="s">
        <v>751</v>
      </c>
      <c r="L609" t="s">
        <v>26</v>
      </c>
      <c r="M609" t="s">
        <v>27</v>
      </c>
      <c r="N609">
        <v>1</v>
      </c>
      <c r="O609" t="s">
        <v>124</v>
      </c>
      <c r="P609" t="s">
        <v>125</v>
      </c>
      <c r="Q609" t="s">
        <v>126</v>
      </c>
      <c r="R609">
        <v>3</v>
      </c>
      <c r="S609">
        <v>0</v>
      </c>
      <c r="T609">
        <v>0</v>
      </c>
      <c r="U609">
        <v>0</v>
      </c>
      <c r="V609">
        <v>1</v>
      </c>
    </row>
    <row r="610" spans="1:22" x14ac:dyDescent="0.25">
      <c r="A610" t="s">
        <v>1998</v>
      </c>
      <c r="B610">
        <v>3789</v>
      </c>
      <c r="C610" t="s">
        <v>1752</v>
      </c>
      <c r="D610" t="s">
        <v>361</v>
      </c>
      <c r="E610">
        <v>15</v>
      </c>
      <c r="F610" t="s">
        <v>51</v>
      </c>
      <c r="G610" t="s">
        <v>645</v>
      </c>
      <c r="H610">
        <v>190</v>
      </c>
      <c r="I610" s="1">
        <v>31082</v>
      </c>
      <c r="J610">
        <v>33</v>
      </c>
      <c r="K610" t="s">
        <v>195</v>
      </c>
      <c r="L610" t="s">
        <v>26</v>
      </c>
      <c r="M610" t="s">
        <v>45</v>
      </c>
      <c r="N610">
        <v>30</v>
      </c>
      <c r="O610" t="s">
        <v>219</v>
      </c>
      <c r="P610" t="s">
        <v>220</v>
      </c>
      <c r="Q610" t="s">
        <v>221</v>
      </c>
      <c r="R610">
        <v>16</v>
      </c>
      <c r="S610">
        <v>5</v>
      </c>
      <c r="T610">
        <v>4</v>
      </c>
      <c r="U610">
        <v>9</v>
      </c>
      <c r="V610">
        <v>25</v>
      </c>
    </row>
    <row r="611" spans="1:22" x14ac:dyDescent="0.25">
      <c r="A611" t="s">
        <v>1998</v>
      </c>
      <c r="B611">
        <v>5261</v>
      </c>
      <c r="C611" t="s">
        <v>1753</v>
      </c>
      <c r="D611" t="s">
        <v>1754</v>
      </c>
      <c r="E611">
        <v>44</v>
      </c>
      <c r="F611" t="s">
        <v>82</v>
      </c>
      <c r="G611" t="s">
        <v>662</v>
      </c>
      <c r="H611">
        <v>217</v>
      </c>
      <c r="I611" s="1">
        <v>34402</v>
      </c>
      <c r="J611">
        <v>24</v>
      </c>
      <c r="K611" t="s">
        <v>799</v>
      </c>
      <c r="L611" t="s">
        <v>26</v>
      </c>
      <c r="M611" t="s">
        <v>45</v>
      </c>
      <c r="N611">
        <v>12</v>
      </c>
      <c r="O611" t="s">
        <v>168</v>
      </c>
      <c r="P611" t="s">
        <v>169</v>
      </c>
      <c r="Q611" t="s">
        <v>170</v>
      </c>
      <c r="R611">
        <v>76</v>
      </c>
      <c r="S611">
        <v>6</v>
      </c>
      <c r="T611">
        <v>21</v>
      </c>
      <c r="U611">
        <v>27</v>
      </c>
      <c r="V611">
        <v>171</v>
      </c>
    </row>
    <row r="612" spans="1:22" x14ac:dyDescent="0.25">
      <c r="A612" t="s">
        <v>1998</v>
      </c>
      <c r="B612">
        <v>3810</v>
      </c>
      <c r="C612" t="s">
        <v>1755</v>
      </c>
      <c r="D612" t="s">
        <v>1756</v>
      </c>
      <c r="E612">
        <v>35</v>
      </c>
      <c r="F612" t="s">
        <v>90</v>
      </c>
      <c r="G612" t="s">
        <v>819</v>
      </c>
      <c r="H612">
        <v>217</v>
      </c>
      <c r="I612" s="1">
        <v>30258</v>
      </c>
      <c r="J612">
        <v>35</v>
      </c>
      <c r="K612" t="s">
        <v>1757</v>
      </c>
      <c r="L612" t="s">
        <v>53</v>
      </c>
      <c r="M612" t="s">
        <v>45</v>
      </c>
      <c r="N612">
        <v>18</v>
      </c>
      <c r="O612" t="s">
        <v>36</v>
      </c>
      <c r="P612" t="s">
        <v>37</v>
      </c>
      <c r="Q612" t="s">
        <v>38</v>
      </c>
      <c r="R612">
        <v>61</v>
      </c>
      <c r="S612">
        <v>0</v>
      </c>
      <c r="T612">
        <v>0</v>
      </c>
      <c r="U612">
        <v>0</v>
      </c>
    </row>
    <row r="613" spans="1:22" x14ac:dyDescent="0.25">
      <c r="A613" t="s">
        <v>1998</v>
      </c>
      <c r="B613">
        <v>5253</v>
      </c>
      <c r="C613" t="s">
        <v>1758</v>
      </c>
      <c r="D613" t="s">
        <v>661</v>
      </c>
      <c r="E613">
        <v>55</v>
      </c>
      <c r="F613" t="s">
        <v>82</v>
      </c>
      <c r="G613" t="s">
        <v>654</v>
      </c>
      <c r="H613">
        <v>218</v>
      </c>
      <c r="I613" s="1">
        <v>34634</v>
      </c>
      <c r="J613">
        <v>23</v>
      </c>
      <c r="K613" t="s">
        <v>1343</v>
      </c>
      <c r="L613" t="s">
        <v>53</v>
      </c>
      <c r="M613" t="s">
        <v>45</v>
      </c>
      <c r="N613">
        <v>15</v>
      </c>
      <c r="O613" t="s">
        <v>253</v>
      </c>
      <c r="P613" t="s">
        <v>254</v>
      </c>
      <c r="Q613" t="s">
        <v>255</v>
      </c>
      <c r="R613">
        <v>79</v>
      </c>
      <c r="S613">
        <v>6</v>
      </c>
      <c r="T613">
        <v>39</v>
      </c>
      <c r="U613">
        <v>45</v>
      </c>
      <c r="V613">
        <v>186</v>
      </c>
    </row>
    <row r="614" spans="1:22" x14ac:dyDescent="0.25">
      <c r="A614" t="s">
        <v>1998</v>
      </c>
      <c r="B614">
        <v>5511</v>
      </c>
      <c r="C614" t="s">
        <v>1759</v>
      </c>
      <c r="D614" t="s">
        <v>887</v>
      </c>
      <c r="E614">
        <v>25</v>
      </c>
      <c r="F614" t="s">
        <v>51</v>
      </c>
      <c r="G614" t="s">
        <v>650</v>
      </c>
      <c r="H614">
        <v>217</v>
      </c>
      <c r="I614" s="1">
        <v>34151</v>
      </c>
      <c r="J614">
        <v>24</v>
      </c>
      <c r="K614" t="s">
        <v>1544</v>
      </c>
      <c r="L614" t="s">
        <v>26</v>
      </c>
      <c r="M614" t="s">
        <v>45</v>
      </c>
      <c r="N614">
        <v>27</v>
      </c>
      <c r="O614" t="s">
        <v>237</v>
      </c>
      <c r="P614" t="s">
        <v>238</v>
      </c>
      <c r="Q614" t="s">
        <v>239</v>
      </c>
      <c r="R614">
        <v>78</v>
      </c>
      <c r="S614">
        <v>16</v>
      </c>
      <c r="T614">
        <v>8</v>
      </c>
      <c r="U614">
        <v>24</v>
      </c>
      <c r="V614">
        <v>167</v>
      </c>
    </row>
    <row r="615" spans="1:22" x14ac:dyDescent="0.25">
      <c r="A615" t="s">
        <v>1998</v>
      </c>
      <c r="B615">
        <v>5432</v>
      </c>
      <c r="C615" t="s">
        <v>1759</v>
      </c>
      <c r="D615" t="s">
        <v>194</v>
      </c>
      <c r="E615">
        <v>37</v>
      </c>
      <c r="F615" t="s">
        <v>23</v>
      </c>
      <c r="G615" t="s">
        <v>641</v>
      </c>
      <c r="H615">
        <v>234</v>
      </c>
      <c r="I615" s="1">
        <v>35038</v>
      </c>
      <c r="J615">
        <v>22</v>
      </c>
      <c r="K615" t="s">
        <v>1544</v>
      </c>
      <c r="L615" t="s">
        <v>26</v>
      </c>
      <c r="M615" t="s">
        <v>45</v>
      </c>
      <c r="N615">
        <v>29</v>
      </c>
      <c r="O615" t="s">
        <v>181</v>
      </c>
      <c r="P615" t="s">
        <v>182</v>
      </c>
      <c r="Q615" t="s">
        <v>183</v>
      </c>
      <c r="R615">
        <v>77</v>
      </c>
      <c r="S615">
        <v>14</v>
      </c>
      <c r="T615">
        <v>14</v>
      </c>
      <c r="U615">
        <v>28</v>
      </c>
      <c r="V615">
        <v>149</v>
      </c>
    </row>
    <row r="616" spans="1:22" x14ac:dyDescent="0.25">
      <c r="A616" t="s">
        <v>1998</v>
      </c>
      <c r="B616">
        <v>11724</v>
      </c>
      <c r="C616" t="s">
        <v>1760</v>
      </c>
      <c r="D616" t="s">
        <v>223</v>
      </c>
      <c r="E616">
        <v>33</v>
      </c>
      <c r="F616" t="s">
        <v>90</v>
      </c>
      <c r="G616" t="s">
        <v>650</v>
      </c>
      <c r="H616">
        <v>202</v>
      </c>
      <c r="I616" s="1">
        <v>33835</v>
      </c>
      <c r="J616">
        <v>25</v>
      </c>
      <c r="K616" t="s">
        <v>1761</v>
      </c>
      <c r="L616" t="s">
        <v>356</v>
      </c>
      <c r="M616" t="s">
        <v>27</v>
      </c>
      <c r="N616">
        <v>23</v>
      </c>
      <c r="O616" t="s">
        <v>283</v>
      </c>
      <c r="P616" t="s">
        <v>284</v>
      </c>
      <c r="Q616" t="s">
        <v>285</v>
      </c>
      <c r="R616">
        <v>1</v>
      </c>
      <c r="S616">
        <v>0</v>
      </c>
      <c r="T616">
        <v>0</v>
      </c>
      <c r="U616">
        <v>0</v>
      </c>
    </row>
    <row r="617" spans="1:22" x14ac:dyDescent="0.25">
      <c r="A617" t="s">
        <v>1998</v>
      </c>
      <c r="B617">
        <v>9066</v>
      </c>
      <c r="C617" t="s">
        <v>1762</v>
      </c>
      <c r="D617" t="s">
        <v>1763</v>
      </c>
      <c r="E617">
        <v>55</v>
      </c>
      <c r="F617" t="s">
        <v>51</v>
      </c>
      <c r="G617" t="s">
        <v>748</v>
      </c>
      <c r="H617">
        <v>232</v>
      </c>
      <c r="I617" s="1">
        <v>33511</v>
      </c>
      <c r="J617">
        <v>26</v>
      </c>
      <c r="K617" t="s">
        <v>1764</v>
      </c>
      <c r="L617" t="s">
        <v>44</v>
      </c>
      <c r="M617" t="s">
        <v>45</v>
      </c>
      <c r="N617">
        <v>13</v>
      </c>
      <c r="O617" t="s">
        <v>228</v>
      </c>
      <c r="P617" t="s">
        <v>229</v>
      </c>
      <c r="Q617" t="s">
        <v>230</v>
      </c>
      <c r="R617">
        <v>4</v>
      </c>
      <c r="S617">
        <v>0</v>
      </c>
      <c r="T617">
        <v>0</v>
      </c>
      <c r="U617">
        <v>0</v>
      </c>
      <c r="V617">
        <v>4</v>
      </c>
    </row>
    <row r="618" spans="1:22" x14ac:dyDescent="0.25">
      <c r="A618" t="s">
        <v>1998</v>
      </c>
      <c r="B618">
        <v>12200</v>
      </c>
      <c r="C618" t="s">
        <v>1765</v>
      </c>
      <c r="D618" t="s">
        <v>271</v>
      </c>
      <c r="E618">
        <v>58</v>
      </c>
      <c r="F618" t="s">
        <v>41</v>
      </c>
      <c r="G618" t="s">
        <v>641</v>
      </c>
      <c r="H618">
        <v>190</v>
      </c>
      <c r="I618" s="1">
        <v>34110</v>
      </c>
      <c r="J618">
        <v>24</v>
      </c>
      <c r="K618" t="s">
        <v>1766</v>
      </c>
      <c r="L618" t="s">
        <v>44</v>
      </c>
      <c r="M618" t="s">
        <v>27</v>
      </c>
      <c r="N618">
        <v>7</v>
      </c>
      <c r="O618" t="s">
        <v>85</v>
      </c>
      <c r="P618" t="s">
        <v>86</v>
      </c>
      <c r="Q618" t="s">
        <v>87</v>
      </c>
      <c r="R618">
        <v>4</v>
      </c>
      <c r="S618">
        <v>0</v>
      </c>
      <c r="T618">
        <v>0</v>
      </c>
      <c r="U618">
        <v>0</v>
      </c>
      <c r="V618">
        <v>2</v>
      </c>
    </row>
    <row r="619" spans="1:22" x14ac:dyDescent="0.25">
      <c r="A619" t="s">
        <v>1998</v>
      </c>
      <c r="B619">
        <v>5620</v>
      </c>
      <c r="C619" t="s">
        <v>1767</v>
      </c>
      <c r="D619" t="s">
        <v>825</v>
      </c>
      <c r="E619">
        <v>52</v>
      </c>
      <c r="F619" t="s">
        <v>41</v>
      </c>
      <c r="G619" t="s">
        <v>662</v>
      </c>
      <c r="H619">
        <v>187</v>
      </c>
      <c r="I619" s="1">
        <v>35459</v>
      </c>
      <c r="J619">
        <v>21</v>
      </c>
      <c r="K619" t="s">
        <v>1768</v>
      </c>
      <c r="L619" t="s">
        <v>44</v>
      </c>
      <c r="M619" t="s">
        <v>27</v>
      </c>
      <c r="N619">
        <v>2</v>
      </c>
      <c r="O619" t="s">
        <v>211</v>
      </c>
      <c r="P619" t="s">
        <v>212</v>
      </c>
      <c r="Q619" t="s">
        <v>213</v>
      </c>
      <c r="R619">
        <v>1</v>
      </c>
      <c r="S619">
        <v>0</v>
      </c>
      <c r="T619">
        <v>0</v>
      </c>
      <c r="U619">
        <v>0</v>
      </c>
      <c r="V619">
        <v>1</v>
      </c>
    </row>
    <row r="620" spans="1:22" x14ac:dyDescent="0.25">
      <c r="A620" t="s">
        <v>1998</v>
      </c>
      <c r="B620">
        <v>11710</v>
      </c>
      <c r="C620" t="s">
        <v>1769</v>
      </c>
      <c r="D620" t="s">
        <v>844</v>
      </c>
      <c r="E620">
        <v>37</v>
      </c>
      <c r="F620" t="s">
        <v>51</v>
      </c>
      <c r="G620" t="s">
        <v>641</v>
      </c>
      <c r="H620">
        <v>200</v>
      </c>
      <c r="I620" s="1">
        <v>32638</v>
      </c>
      <c r="J620">
        <v>28</v>
      </c>
      <c r="K620" t="s">
        <v>1770</v>
      </c>
      <c r="L620" t="s">
        <v>26</v>
      </c>
      <c r="M620" t="s">
        <v>27</v>
      </c>
      <c r="N620">
        <v>10</v>
      </c>
      <c r="O620" t="s">
        <v>67</v>
      </c>
      <c r="P620" t="s">
        <v>68</v>
      </c>
      <c r="Q620" t="s">
        <v>69</v>
      </c>
      <c r="R620">
        <v>27</v>
      </c>
      <c r="S620">
        <v>3</v>
      </c>
      <c r="T620">
        <v>4</v>
      </c>
      <c r="U620">
        <v>7</v>
      </c>
      <c r="V620">
        <v>24</v>
      </c>
    </row>
    <row r="621" spans="1:22" x14ac:dyDescent="0.25">
      <c r="A621" t="s">
        <v>1998</v>
      </c>
      <c r="B621">
        <v>1042</v>
      </c>
      <c r="C621" t="s">
        <v>1771</v>
      </c>
      <c r="D621" t="s">
        <v>1314</v>
      </c>
      <c r="E621">
        <v>32</v>
      </c>
      <c r="F621" t="s">
        <v>82</v>
      </c>
      <c r="G621" t="s">
        <v>662</v>
      </c>
      <c r="H621">
        <v>210</v>
      </c>
      <c r="I621" s="1">
        <v>28736</v>
      </c>
      <c r="J621">
        <v>39</v>
      </c>
      <c r="K621" t="s">
        <v>1772</v>
      </c>
      <c r="L621" t="s">
        <v>356</v>
      </c>
      <c r="M621" t="s">
        <v>45</v>
      </c>
      <c r="N621">
        <v>20</v>
      </c>
      <c r="O621" t="s">
        <v>28</v>
      </c>
      <c r="P621" t="s">
        <v>29</v>
      </c>
      <c r="Q621" t="s">
        <v>30</v>
      </c>
      <c r="R621">
        <v>22</v>
      </c>
      <c r="S621">
        <v>1</v>
      </c>
      <c r="T621">
        <v>2</v>
      </c>
      <c r="U621">
        <v>3</v>
      </c>
      <c r="V621">
        <v>16</v>
      </c>
    </row>
    <row r="622" spans="1:22" x14ac:dyDescent="0.25">
      <c r="A622" t="s">
        <v>1998</v>
      </c>
      <c r="B622">
        <v>11730</v>
      </c>
      <c r="C622" t="s">
        <v>1773</v>
      </c>
      <c r="D622" t="s">
        <v>1774</v>
      </c>
      <c r="E622">
        <v>18</v>
      </c>
      <c r="F622" t="s">
        <v>82</v>
      </c>
      <c r="G622" t="s">
        <v>645</v>
      </c>
      <c r="H622">
        <v>191</v>
      </c>
      <c r="I622" s="1">
        <v>34015</v>
      </c>
      <c r="J622">
        <v>25</v>
      </c>
      <c r="K622" t="s">
        <v>1775</v>
      </c>
      <c r="L622" t="s">
        <v>44</v>
      </c>
      <c r="M622" t="s">
        <v>27</v>
      </c>
      <c r="N622">
        <v>16</v>
      </c>
      <c r="O622" t="s">
        <v>148</v>
      </c>
      <c r="P622" t="s">
        <v>149</v>
      </c>
      <c r="Q622" t="s">
        <v>150</v>
      </c>
      <c r="R622">
        <v>19</v>
      </c>
      <c r="S622">
        <v>0</v>
      </c>
      <c r="T622">
        <v>0</v>
      </c>
      <c r="U622">
        <v>0</v>
      </c>
      <c r="V622">
        <v>18</v>
      </c>
    </row>
    <row r="623" spans="1:22" x14ac:dyDescent="0.25">
      <c r="A623" t="s">
        <v>1998</v>
      </c>
      <c r="B623">
        <v>4270</v>
      </c>
      <c r="C623" t="s">
        <v>151</v>
      </c>
      <c r="D623" t="s">
        <v>268</v>
      </c>
      <c r="E623">
        <v>9</v>
      </c>
      <c r="F623" t="s">
        <v>51</v>
      </c>
      <c r="G623" t="s">
        <v>641</v>
      </c>
      <c r="H623">
        <v>209</v>
      </c>
      <c r="I623" s="1">
        <v>31853</v>
      </c>
      <c r="J623">
        <v>31</v>
      </c>
      <c r="K623" t="s">
        <v>1776</v>
      </c>
      <c r="L623" t="s">
        <v>44</v>
      </c>
      <c r="M623" t="s">
        <v>45</v>
      </c>
      <c r="N623">
        <v>13</v>
      </c>
      <c r="O623" t="s">
        <v>228</v>
      </c>
      <c r="P623" t="s">
        <v>229</v>
      </c>
      <c r="Q623" t="s">
        <v>230</v>
      </c>
      <c r="R623">
        <v>62</v>
      </c>
      <c r="S623">
        <v>13</v>
      </c>
      <c r="T623">
        <v>12</v>
      </c>
      <c r="U623">
        <v>25</v>
      </c>
      <c r="V623">
        <v>111</v>
      </c>
    </row>
    <row r="624" spans="1:22" x14ac:dyDescent="0.25">
      <c r="A624" t="s">
        <v>1998</v>
      </c>
      <c r="B624">
        <v>5014</v>
      </c>
      <c r="C624" t="s">
        <v>1777</v>
      </c>
      <c r="D624" t="s">
        <v>831</v>
      </c>
      <c r="E624">
        <v>20</v>
      </c>
      <c r="F624" t="s">
        <v>23</v>
      </c>
      <c r="G624" t="s">
        <v>662</v>
      </c>
      <c r="H624">
        <v>206</v>
      </c>
      <c r="I624" s="1">
        <v>33904</v>
      </c>
      <c r="J624">
        <v>25</v>
      </c>
      <c r="K624" t="s">
        <v>602</v>
      </c>
      <c r="L624" t="s">
        <v>44</v>
      </c>
      <c r="M624" t="s">
        <v>45</v>
      </c>
      <c r="N624">
        <v>19</v>
      </c>
      <c r="O624" t="s">
        <v>77</v>
      </c>
      <c r="P624" t="s">
        <v>78</v>
      </c>
      <c r="Q624" t="s">
        <v>79</v>
      </c>
      <c r="R624">
        <v>82</v>
      </c>
      <c r="S624">
        <v>24</v>
      </c>
      <c r="T624">
        <v>29</v>
      </c>
      <c r="U624">
        <v>53</v>
      </c>
      <c r="V624">
        <v>210</v>
      </c>
    </row>
    <row r="625" spans="1:22" x14ac:dyDescent="0.25">
      <c r="A625" t="s">
        <v>1998</v>
      </c>
      <c r="B625">
        <v>10082</v>
      </c>
      <c r="C625" t="s">
        <v>1778</v>
      </c>
      <c r="D625" t="s">
        <v>1779</v>
      </c>
      <c r="E625">
        <v>82</v>
      </c>
      <c r="F625" t="s">
        <v>41</v>
      </c>
      <c r="G625" t="s">
        <v>654</v>
      </c>
      <c r="H625">
        <v>207</v>
      </c>
      <c r="I625" s="1">
        <v>34647</v>
      </c>
      <c r="J625">
        <v>23</v>
      </c>
      <c r="K625" t="s">
        <v>1780</v>
      </c>
      <c r="L625" t="s">
        <v>44</v>
      </c>
      <c r="M625" t="s">
        <v>27</v>
      </c>
      <c r="N625">
        <v>17</v>
      </c>
      <c r="O625" t="s">
        <v>264</v>
      </c>
      <c r="P625" t="s">
        <v>265</v>
      </c>
      <c r="Q625" t="s">
        <v>266</v>
      </c>
      <c r="R625">
        <v>39</v>
      </c>
      <c r="S625">
        <v>4</v>
      </c>
      <c r="T625">
        <v>4</v>
      </c>
      <c r="U625">
        <v>8</v>
      </c>
      <c r="V625">
        <v>36</v>
      </c>
    </row>
    <row r="626" spans="1:22" x14ac:dyDescent="0.25">
      <c r="A626" t="s">
        <v>1998</v>
      </c>
      <c r="B626">
        <v>9078</v>
      </c>
      <c r="C626" t="s">
        <v>1781</v>
      </c>
      <c r="D626" t="s">
        <v>377</v>
      </c>
      <c r="E626">
        <v>34</v>
      </c>
      <c r="F626" t="s">
        <v>82</v>
      </c>
      <c r="G626" t="s">
        <v>641</v>
      </c>
      <c r="H626">
        <v>205</v>
      </c>
      <c r="I626" s="1">
        <v>34765</v>
      </c>
      <c r="J626">
        <v>23</v>
      </c>
      <c r="K626" t="s">
        <v>1782</v>
      </c>
      <c r="L626" t="s">
        <v>44</v>
      </c>
      <c r="M626" t="s">
        <v>45</v>
      </c>
      <c r="N626">
        <v>7</v>
      </c>
      <c r="O626" t="s">
        <v>85</v>
      </c>
      <c r="P626" t="s">
        <v>86</v>
      </c>
      <c r="Q626" t="s">
        <v>87</v>
      </c>
      <c r="R626">
        <v>38</v>
      </c>
      <c r="S626">
        <v>2</v>
      </c>
      <c r="T626">
        <v>5</v>
      </c>
      <c r="U626">
        <v>7</v>
      </c>
      <c r="V626">
        <v>46</v>
      </c>
    </row>
    <row r="627" spans="1:22" x14ac:dyDescent="0.25">
      <c r="A627" t="s">
        <v>1998</v>
      </c>
      <c r="B627">
        <v>5013</v>
      </c>
      <c r="C627" t="s">
        <v>1783</v>
      </c>
      <c r="D627" t="s">
        <v>223</v>
      </c>
      <c r="E627">
        <v>58</v>
      </c>
      <c r="F627" t="s">
        <v>82</v>
      </c>
      <c r="G627" t="s">
        <v>641</v>
      </c>
      <c r="H627">
        <v>227</v>
      </c>
      <c r="I627" s="1">
        <v>33168</v>
      </c>
      <c r="J627">
        <v>27</v>
      </c>
      <c r="K627" t="s">
        <v>1784</v>
      </c>
      <c r="L627" t="s">
        <v>26</v>
      </c>
      <c r="M627" t="s">
        <v>45</v>
      </c>
      <c r="N627">
        <v>19</v>
      </c>
      <c r="O627" t="s">
        <v>77</v>
      </c>
      <c r="P627" t="s">
        <v>78</v>
      </c>
      <c r="Q627" t="s">
        <v>79</v>
      </c>
      <c r="R627">
        <v>74</v>
      </c>
      <c r="S627">
        <v>6</v>
      </c>
      <c r="T627">
        <v>17</v>
      </c>
      <c r="U627">
        <v>23</v>
      </c>
      <c r="V627">
        <v>135</v>
      </c>
    </row>
    <row r="628" spans="1:22" x14ac:dyDescent="0.25">
      <c r="A628" t="s">
        <v>1998</v>
      </c>
      <c r="B628">
        <v>4535</v>
      </c>
      <c r="C628" t="s">
        <v>1785</v>
      </c>
      <c r="D628" t="s">
        <v>1786</v>
      </c>
      <c r="E628">
        <v>5</v>
      </c>
      <c r="F628" t="s">
        <v>82</v>
      </c>
      <c r="G628" t="s">
        <v>641</v>
      </c>
      <c r="H628">
        <v>209</v>
      </c>
      <c r="I628" s="1">
        <v>32903</v>
      </c>
      <c r="J628">
        <v>28</v>
      </c>
      <c r="K628" t="s">
        <v>1787</v>
      </c>
      <c r="L628" t="s">
        <v>1788</v>
      </c>
      <c r="M628" t="s">
        <v>45</v>
      </c>
      <c r="N628">
        <v>21</v>
      </c>
      <c r="O628" t="s">
        <v>92</v>
      </c>
      <c r="P628" t="s">
        <v>93</v>
      </c>
      <c r="Q628" t="s">
        <v>94</v>
      </c>
      <c r="R628">
        <v>82</v>
      </c>
      <c r="S628">
        <v>2</v>
      </c>
      <c r="T628">
        <v>11</v>
      </c>
      <c r="U628">
        <v>13</v>
      </c>
      <c r="V628">
        <v>75</v>
      </c>
    </row>
    <row r="629" spans="1:22" x14ac:dyDescent="0.25">
      <c r="A629" t="s">
        <v>1998</v>
      </c>
      <c r="B629">
        <v>4911</v>
      </c>
      <c r="C629" t="s">
        <v>1789</v>
      </c>
      <c r="D629" t="s">
        <v>1790</v>
      </c>
      <c r="E629">
        <v>6</v>
      </c>
      <c r="F629" t="s">
        <v>82</v>
      </c>
      <c r="G629" t="s">
        <v>650</v>
      </c>
      <c r="H629">
        <v>208</v>
      </c>
      <c r="I629" s="1">
        <v>32927</v>
      </c>
      <c r="J629">
        <v>28</v>
      </c>
      <c r="K629" t="s">
        <v>117</v>
      </c>
      <c r="L629" t="s">
        <v>26</v>
      </c>
      <c r="M629" t="s">
        <v>45</v>
      </c>
      <c r="N629">
        <v>25</v>
      </c>
      <c r="O629" t="s">
        <v>112</v>
      </c>
      <c r="P629" t="s">
        <v>113</v>
      </c>
      <c r="Q629" t="s">
        <v>114</v>
      </c>
      <c r="R629">
        <v>71</v>
      </c>
      <c r="S629">
        <v>4</v>
      </c>
      <c r="T629">
        <v>9</v>
      </c>
      <c r="U629">
        <v>13</v>
      </c>
      <c r="V629">
        <v>88</v>
      </c>
    </row>
    <row r="630" spans="1:22" x14ac:dyDescent="0.25">
      <c r="A630" t="s">
        <v>1998</v>
      </c>
      <c r="B630">
        <v>4948</v>
      </c>
      <c r="C630" t="s">
        <v>1791</v>
      </c>
      <c r="D630" t="s">
        <v>1655</v>
      </c>
      <c r="E630">
        <v>7</v>
      </c>
      <c r="F630" t="s">
        <v>41</v>
      </c>
      <c r="G630" t="s">
        <v>645</v>
      </c>
      <c r="H630">
        <v>195</v>
      </c>
      <c r="I630" s="1">
        <v>32618</v>
      </c>
      <c r="J630">
        <v>29</v>
      </c>
      <c r="K630" t="s">
        <v>1691</v>
      </c>
      <c r="L630" t="s">
        <v>26</v>
      </c>
      <c r="M630" t="s">
        <v>45</v>
      </c>
      <c r="N630">
        <v>4</v>
      </c>
      <c r="O630" t="s">
        <v>314</v>
      </c>
      <c r="P630" t="s">
        <v>315</v>
      </c>
      <c r="Q630" t="s">
        <v>316</v>
      </c>
      <c r="R630">
        <v>80</v>
      </c>
      <c r="S630">
        <v>9</v>
      </c>
      <c r="T630">
        <v>15</v>
      </c>
      <c r="U630">
        <v>24</v>
      </c>
      <c r="V630">
        <v>172</v>
      </c>
    </row>
    <row r="631" spans="1:22" x14ac:dyDescent="0.25">
      <c r="A631" t="s">
        <v>1998</v>
      </c>
      <c r="B631">
        <v>5488</v>
      </c>
      <c r="C631" t="s">
        <v>1792</v>
      </c>
      <c r="D631" t="s">
        <v>1195</v>
      </c>
      <c r="E631">
        <v>59</v>
      </c>
      <c r="F631" t="s">
        <v>41</v>
      </c>
      <c r="G631" t="s">
        <v>641</v>
      </c>
      <c r="H631">
        <v>210</v>
      </c>
      <c r="I631" s="1">
        <v>33193</v>
      </c>
      <c r="J631">
        <v>27</v>
      </c>
      <c r="K631" t="s">
        <v>1793</v>
      </c>
      <c r="L631" t="s">
        <v>44</v>
      </c>
      <c r="M631" t="s">
        <v>45</v>
      </c>
      <c r="N631">
        <v>11</v>
      </c>
      <c r="O631" t="s">
        <v>46</v>
      </c>
      <c r="P631" t="s">
        <v>47</v>
      </c>
      <c r="Q631" t="s">
        <v>48</v>
      </c>
      <c r="R631">
        <v>59</v>
      </c>
      <c r="S631">
        <v>7</v>
      </c>
      <c r="T631">
        <v>7</v>
      </c>
      <c r="U631">
        <v>14</v>
      </c>
      <c r="V631">
        <v>89</v>
      </c>
    </row>
    <row r="632" spans="1:22" x14ac:dyDescent="0.25">
      <c r="A632" t="s">
        <v>1998</v>
      </c>
      <c r="B632">
        <v>5003</v>
      </c>
      <c r="C632" t="s">
        <v>1794</v>
      </c>
      <c r="D632" t="s">
        <v>414</v>
      </c>
      <c r="E632">
        <v>55</v>
      </c>
      <c r="F632" t="s">
        <v>41</v>
      </c>
      <c r="G632" t="s">
        <v>650</v>
      </c>
      <c r="H632">
        <v>207</v>
      </c>
      <c r="I632" s="1">
        <v>34043</v>
      </c>
      <c r="J632">
        <v>25</v>
      </c>
      <c r="K632" t="s">
        <v>1224</v>
      </c>
      <c r="L632" t="s">
        <v>26</v>
      </c>
      <c r="M632" t="s">
        <v>45</v>
      </c>
      <c r="N632">
        <v>2</v>
      </c>
      <c r="O632" t="s">
        <v>211</v>
      </c>
      <c r="P632" t="s">
        <v>212</v>
      </c>
      <c r="Q632" t="s">
        <v>213</v>
      </c>
      <c r="R632">
        <v>79</v>
      </c>
      <c r="S632">
        <v>32</v>
      </c>
      <c r="T632">
        <v>50</v>
      </c>
      <c r="U632">
        <v>82</v>
      </c>
      <c r="V632">
        <v>160</v>
      </c>
    </row>
    <row r="633" spans="1:22" x14ac:dyDescent="0.25">
      <c r="A633" t="s">
        <v>1998</v>
      </c>
      <c r="B633">
        <v>4712</v>
      </c>
      <c r="C633" t="s">
        <v>1795</v>
      </c>
      <c r="D633" t="s">
        <v>500</v>
      </c>
      <c r="E633">
        <v>10</v>
      </c>
      <c r="F633" t="s">
        <v>23</v>
      </c>
      <c r="G633" t="s">
        <v>662</v>
      </c>
      <c r="H633">
        <v>200</v>
      </c>
      <c r="I633" s="1">
        <v>33472</v>
      </c>
      <c r="J633">
        <v>26</v>
      </c>
      <c r="K633" t="s">
        <v>412</v>
      </c>
      <c r="L633" t="s">
        <v>26</v>
      </c>
      <c r="M633" t="s">
        <v>45</v>
      </c>
      <c r="N633">
        <v>6</v>
      </c>
      <c r="O633" t="s">
        <v>196</v>
      </c>
      <c r="P633" t="s">
        <v>197</v>
      </c>
      <c r="Q633" t="s">
        <v>198</v>
      </c>
      <c r="R633">
        <v>79</v>
      </c>
      <c r="S633">
        <v>25</v>
      </c>
      <c r="T633">
        <v>30</v>
      </c>
      <c r="U633">
        <v>55</v>
      </c>
      <c r="V633">
        <v>178</v>
      </c>
    </row>
    <row r="634" spans="1:22" x14ac:dyDescent="0.25">
      <c r="A634" t="s">
        <v>1998</v>
      </c>
      <c r="B634">
        <v>4552</v>
      </c>
      <c r="C634" t="s">
        <v>1795</v>
      </c>
      <c r="D634" t="s">
        <v>292</v>
      </c>
      <c r="E634">
        <v>2</v>
      </c>
      <c r="F634" t="s">
        <v>82</v>
      </c>
      <c r="G634" t="s">
        <v>641</v>
      </c>
      <c r="H634">
        <v>229</v>
      </c>
      <c r="I634" s="1">
        <v>32814</v>
      </c>
      <c r="J634">
        <v>28</v>
      </c>
      <c r="K634" t="s">
        <v>412</v>
      </c>
      <c r="L634" t="s">
        <v>26</v>
      </c>
      <c r="M634" t="s">
        <v>45</v>
      </c>
      <c r="N634">
        <v>30</v>
      </c>
      <c r="O634" t="s">
        <v>219</v>
      </c>
      <c r="P634" t="s">
        <v>220</v>
      </c>
      <c r="Q634" t="s">
        <v>221</v>
      </c>
      <c r="R634">
        <v>78</v>
      </c>
      <c r="S634">
        <v>1</v>
      </c>
      <c r="T634">
        <v>7</v>
      </c>
      <c r="U634">
        <v>8</v>
      </c>
      <c r="V634">
        <v>94</v>
      </c>
    </row>
    <row r="635" spans="1:22" x14ac:dyDescent="0.25">
      <c r="A635" t="s">
        <v>1998</v>
      </c>
      <c r="B635">
        <v>5439</v>
      </c>
      <c r="C635" t="s">
        <v>1796</v>
      </c>
      <c r="D635" t="s">
        <v>403</v>
      </c>
      <c r="E635">
        <v>38</v>
      </c>
      <c r="F635" t="s">
        <v>51</v>
      </c>
      <c r="G635" t="s">
        <v>641</v>
      </c>
      <c r="H635">
        <v>192</v>
      </c>
      <c r="I635" s="1">
        <v>35063</v>
      </c>
      <c r="J635">
        <v>22</v>
      </c>
      <c r="K635" t="s">
        <v>296</v>
      </c>
      <c r="L635" t="s">
        <v>297</v>
      </c>
      <c r="M635" t="s">
        <v>27</v>
      </c>
      <c r="N635">
        <v>14</v>
      </c>
      <c r="O635" t="s">
        <v>136</v>
      </c>
      <c r="P635" t="s">
        <v>137</v>
      </c>
      <c r="Q635" t="s">
        <v>138</v>
      </c>
      <c r="R635">
        <v>3</v>
      </c>
      <c r="S635">
        <v>1</v>
      </c>
      <c r="T635">
        <v>0</v>
      </c>
      <c r="U635">
        <v>1</v>
      </c>
      <c r="V635">
        <v>3</v>
      </c>
    </row>
    <row r="636" spans="1:22" x14ac:dyDescent="0.25">
      <c r="A636" t="s">
        <v>1998</v>
      </c>
      <c r="B636">
        <v>4623</v>
      </c>
      <c r="C636" t="s">
        <v>1797</v>
      </c>
      <c r="D636" t="s">
        <v>223</v>
      </c>
      <c r="E636">
        <v>5</v>
      </c>
      <c r="F636" t="s">
        <v>82</v>
      </c>
      <c r="G636" t="s">
        <v>662</v>
      </c>
      <c r="H636">
        <v>189</v>
      </c>
      <c r="I636" s="1">
        <v>31904</v>
      </c>
      <c r="J636">
        <v>30</v>
      </c>
      <c r="K636" t="s">
        <v>252</v>
      </c>
      <c r="L636" t="s">
        <v>26</v>
      </c>
      <c r="M636" t="s">
        <v>45</v>
      </c>
      <c r="N636">
        <v>26</v>
      </c>
      <c r="O636" t="s">
        <v>335</v>
      </c>
      <c r="P636" t="s">
        <v>336</v>
      </c>
      <c r="Q636" t="s">
        <v>337</v>
      </c>
      <c r="R636">
        <v>62</v>
      </c>
      <c r="S636">
        <v>2</v>
      </c>
      <c r="T636">
        <v>16</v>
      </c>
      <c r="U636">
        <v>18</v>
      </c>
      <c r="V636">
        <v>118</v>
      </c>
    </row>
    <row r="637" spans="1:22" x14ac:dyDescent="0.25">
      <c r="A637" t="s">
        <v>1998</v>
      </c>
      <c r="B637">
        <v>11713</v>
      </c>
      <c r="C637" t="s">
        <v>1798</v>
      </c>
      <c r="D637" t="s">
        <v>248</v>
      </c>
      <c r="E637">
        <v>43</v>
      </c>
      <c r="F637" t="s">
        <v>82</v>
      </c>
      <c r="G637" t="s">
        <v>641</v>
      </c>
      <c r="H637">
        <v>190</v>
      </c>
      <c r="I637" s="1">
        <v>34250</v>
      </c>
      <c r="J637">
        <v>24</v>
      </c>
      <c r="K637" t="s">
        <v>1323</v>
      </c>
      <c r="L637" t="s">
        <v>44</v>
      </c>
      <c r="M637" t="s">
        <v>27</v>
      </c>
      <c r="N637">
        <v>17</v>
      </c>
      <c r="O637" t="s">
        <v>264</v>
      </c>
      <c r="P637" t="s">
        <v>265</v>
      </c>
      <c r="Q637" t="s">
        <v>266</v>
      </c>
      <c r="R637">
        <v>9</v>
      </c>
      <c r="S637">
        <v>0</v>
      </c>
      <c r="T637">
        <v>2</v>
      </c>
      <c r="U637">
        <v>2</v>
      </c>
      <c r="V637">
        <v>5</v>
      </c>
    </row>
    <row r="638" spans="1:22" x14ac:dyDescent="0.25">
      <c r="A638" t="s">
        <v>1998</v>
      </c>
      <c r="B638">
        <v>10071</v>
      </c>
      <c r="C638" t="s">
        <v>1798</v>
      </c>
      <c r="D638" t="s">
        <v>194</v>
      </c>
      <c r="E638">
        <v>8</v>
      </c>
      <c r="F638" t="s">
        <v>41</v>
      </c>
      <c r="G638" t="s">
        <v>645</v>
      </c>
      <c r="H638">
        <v>177</v>
      </c>
      <c r="I638" s="1">
        <v>35118</v>
      </c>
      <c r="J638">
        <v>22</v>
      </c>
      <c r="K638" t="s">
        <v>1323</v>
      </c>
      <c r="L638" t="s">
        <v>44</v>
      </c>
      <c r="M638" t="s">
        <v>27</v>
      </c>
      <c r="N638">
        <v>20</v>
      </c>
      <c r="O638" t="s">
        <v>28</v>
      </c>
      <c r="P638" t="s">
        <v>29</v>
      </c>
      <c r="Q638" t="s">
        <v>30</v>
      </c>
      <c r="R638">
        <v>61</v>
      </c>
      <c r="S638">
        <v>6</v>
      </c>
      <c r="T638">
        <v>22</v>
      </c>
      <c r="U638">
        <v>28</v>
      </c>
      <c r="V638">
        <v>66</v>
      </c>
    </row>
    <row r="639" spans="1:22" x14ac:dyDescent="0.25">
      <c r="A639" t="s">
        <v>1998</v>
      </c>
      <c r="B639">
        <v>5269</v>
      </c>
      <c r="C639" t="s">
        <v>1799</v>
      </c>
      <c r="D639" t="s">
        <v>1700</v>
      </c>
      <c r="E639">
        <v>88</v>
      </c>
      <c r="F639" t="s">
        <v>82</v>
      </c>
      <c r="G639" t="s">
        <v>662</v>
      </c>
      <c r="H639">
        <v>194</v>
      </c>
      <c r="I639" s="1">
        <v>33435</v>
      </c>
      <c r="J639">
        <v>26</v>
      </c>
      <c r="K639" t="s">
        <v>1800</v>
      </c>
      <c r="L639" t="s">
        <v>44</v>
      </c>
      <c r="M639" t="s">
        <v>45</v>
      </c>
      <c r="N639">
        <v>5</v>
      </c>
      <c r="O639" t="s">
        <v>438</v>
      </c>
      <c r="P639" t="s">
        <v>439</v>
      </c>
      <c r="Q639" t="s">
        <v>440</v>
      </c>
      <c r="R639">
        <v>60</v>
      </c>
      <c r="S639">
        <v>3</v>
      </c>
      <c r="T639">
        <v>14</v>
      </c>
      <c r="U639">
        <v>17</v>
      </c>
      <c r="V639">
        <v>60</v>
      </c>
    </row>
    <row r="640" spans="1:22" x14ac:dyDescent="0.25">
      <c r="A640" t="s">
        <v>1998</v>
      </c>
      <c r="B640">
        <v>9074</v>
      </c>
      <c r="C640" t="s">
        <v>1801</v>
      </c>
      <c r="D640" t="s">
        <v>875</v>
      </c>
      <c r="E640">
        <v>10</v>
      </c>
      <c r="F640" t="s">
        <v>23</v>
      </c>
      <c r="G640" t="s">
        <v>662</v>
      </c>
      <c r="H640">
        <v>203</v>
      </c>
      <c r="I640" s="1">
        <v>33111</v>
      </c>
      <c r="J640">
        <v>27</v>
      </c>
      <c r="K640" t="s">
        <v>502</v>
      </c>
      <c r="L640" t="s">
        <v>44</v>
      </c>
      <c r="M640" t="s">
        <v>45</v>
      </c>
      <c r="N640">
        <v>15</v>
      </c>
      <c r="O640" t="s">
        <v>253</v>
      </c>
      <c r="P640" t="s">
        <v>254</v>
      </c>
      <c r="Q640" t="s">
        <v>255</v>
      </c>
      <c r="R640">
        <v>4</v>
      </c>
      <c r="S640">
        <v>0</v>
      </c>
      <c r="T640">
        <v>1</v>
      </c>
      <c r="U640">
        <v>1</v>
      </c>
      <c r="V640">
        <v>6</v>
      </c>
    </row>
    <row r="641" spans="1:22" x14ac:dyDescent="0.25">
      <c r="A641" t="s">
        <v>1998</v>
      </c>
      <c r="B641">
        <v>4575</v>
      </c>
      <c r="C641" t="s">
        <v>1801</v>
      </c>
      <c r="D641" t="s">
        <v>188</v>
      </c>
      <c r="E641">
        <v>35</v>
      </c>
      <c r="F641" t="s">
        <v>90</v>
      </c>
      <c r="G641" t="s">
        <v>650</v>
      </c>
      <c r="H641">
        <v>200</v>
      </c>
      <c r="I641" s="1">
        <v>31489</v>
      </c>
      <c r="J641">
        <v>32</v>
      </c>
      <c r="K641" t="s">
        <v>1802</v>
      </c>
      <c r="L641" t="s">
        <v>44</v>
      </c>
      <c r="M641" t="s">
        <v>45</v>
      </c>
      <c r="N641">
        <v>7</v>
      </c>
      <c r="O641" t="s">
        <v>85</v>
      </c>
      <c r="P641" t="s">
        <v>86</v>
      </c>
      <c r="Q641" t="s">
        <v>87</v>
      </c>
      <c r="R641">
        <v>60</v>
      </c>
      <c r="S641">
        <v>0</v>
      </c>
      <c r="T641">
        <v>0</v>
      </c>
      <c r="U641">
        <v>0</v>
      </c>
    </row>
    <row r="642" spans="1:22" x14ac:dyDescent="0.25">
      <c r="A642" t="s">
        <v>1998</v>
      </c>
      <c r="B642">
        <v>5118</v>
      </c>
      <c r="C642" t="s">
        <v>1803</v>
      </c>
      <c r="D642" t="s">
        <v>235</v>
      </c>
      <c r="E642">
        <v>4</v>
      </c>
      <c r="F642" t="s">
        <v>82</v>
      </c>
      <c r="G642" t="s">
        <v>641</v>
      </c>
      <c r="H642">
        <v>193</v>
      </c>
      <c r="I642" s="1">
        <v>33060</v>
      </c>
      <c r="J642">
        <v>27</v>
      </c>
      <c r="K642" t="s">
        <v>1115</v>
      </c>
      <c r="L642" t="s">
        <v>26</v>
      </c>
      <c r="M642" t="s">
        <v>45</v>
      </c>
      <c r="N642">
        <v>10</v>
      </c>
      <c r="O642" t="s">
        <v>67</v>
      </c>
      <c r="P642" t="s">
        <v>68</v>
      </c>
      <c r="Q642" t="s">
        <v>69</v>
      </c>
      <c r="R642">
        <v>78</v>
      </c>
      <c r="S642">
        <v>12</v>
      </c>
      <c r="T642">
        <v>39</v>
      </c>
      <c r="U642">
        <v>51</v>
      </c>
      <c r="V642">
        <v>155</v>
      </c>
    </row>
    <row r="643" spans="1:22" x14ac:dyDescent="0.25">
      <c r="A643" t="s">
        <v>1998</v>
      </c>
      <c r="B643">
        <v>609</v>
      </c>
      <c r="C643" t="s">
        <v>1803</v>
      </c>
      <c r="D643" t="s">
        <v>194</v>
      </c>
      <c r="E643">
        <v>55</v>
      </c>
      <c r="F643" t="s">
        <v>82</v>
      </c>
      <c r="G643" t="s">
        <v>662</v>
      </c>
      <c r="H643">
        <v>203</v>
      </c>
      <c r="I643" s="1">
        <v>30188</v>
      </c>
      <c r="J643">
        <v>35</v>
      </c>
      <c r="K643" t="s">
        <v>1804</v>
      </c>
      <c r="L643" t="s">
        <v>26</v>
      </c>
      <c r="M643" t="s">
        <v>45</v>
      </c>
      <c r="N643">
        <v>6</v>
      </c>
      <c r="O643" t="s">
        <v>196</v>
      </c>
      <c r="P643" t="s">
        <v>197</v>
      </c>
      <c r="Q643" t="s">
        <v>198</v>
      </c>
      <c r="R643">
        <v>28</v>
      </c>
      <c r="S643">
        <v>0</v>
      </c>
      <c r="T643">
        <v>4</v>
      </c>
      <c r="U643">
        <v>4</v>
      </c>
      <c r="V643">
        <v>25</v>
      </c>
    </row>
    <row r="644" spans="1:22" x14ac:dyDescent="0.25">
      <c r="A644" t="s">
        <v>1998</v>
      </c>
      <c r="B644">
        <v>3634</v>
      </c>
      <c r="C644" t="s">
        <v>1805</v>
      </c>
      <c r="D644" t="s">
        <v>818</v>
      </c>
      <c r="E644">
        <v>7</v>
      </c>
      <c r="F644" t="s">
        <v>82</v>
      </c>
      <c r="G644" t="s">
        <v>650</v>
      </c>
      <c r="H644">
        <v>220</v>
      </c>
      <c r="I644" s="1">
        <v>31157</v>
      </c>
      <c r="J644">
        <v>33</v>
      </c>
      <c r="K644" t="s">
        <v>575</v>
      </c>
      <c r="L644" t="s">
        <v>26</v>
      </c>
      <c r="M644" t="s">
        <v>45</v>
      </c>
      <c r="N644">
        <v>20</v>
      </c>
      <c r="O644" t="s">
        <v>28</v>
      </c>
      <c r="P644" t="s">
        <v>29</v>
      </c>
      <c r="Q644" t="s">
        <v>30</v>
      </c>
      <c r="R644">
        <v>79</v>
      </c>
      <c r="S644">
        <v>3</v>
      </c>
      <c r="T644">
        <v>36</v>
      </c>
      <c r="U644">
        <v>39</v>
      </c>
      <c r="V644">
        <v>131</v>
      </c>
    </row>
    <row r="645" spans="1:22" x14ac:dyDescent="0.25">
      <c r="A645" t="s">
        <v>1998</v>
      </c>
      <c r="B645">
        <v>438</v>
      </c>
      <c r="C645" t="s">
        <v>1806</v>
      </c>
      <c r="D645" t="s">
        <v>463</v>
      </c>
      <c r="E645">
        <v>22</v>
      </c>
      <c r="F645" t="s">
        <v>23</v>
      </c>
      <c r="G645" t="s">
        <v>662</v>
      </c>
      <c r="H645">
        <v>190</v>
      </c>
      <c r="I645" s="1">
        <v>29490</v>
      </c>
      <c r="J645">
        <v>37</v>
      </c>
      <c r="K645" t="s">
        <v>1193</v>
      </c>
      <c r="L645" t="s">
        <v>35</v>
      </c>
      <c r="M645" t="s">
        <v>45</v>
      </c>
      <c r="N645">
        <v>21</v>
      </c>
      <c r="O645" t="s">
        <v>92</v>
      </c>
      <c r="P645" t="s">
        <v>93</v>
      </c>
      <c r="Q645" t="s">
        <v>94</v>
      </c>
      <c r="R645">
        <v>82</v>
      </c>
      <c r="S645">
        <v>15</v>
      </c>
      <c r="T645">
        <v>29</v>
      </c>
      <c r="U645">
        <v>44</v>
      </c>
      <c r="V645">
        <v>216</v>
      </c>
    </row>
    <row r="646" spans="1:22" x14ac:dyDescent="0.25">
      <c r="A646" t="s">
        <v>1998</v>
      </c>
      <c r="B646">
        <v>439</v>
      </c>
      <c r="C646" t="s">
        <v>1806</v>
      </c>
      <c r="D646" t="s">
        <v>1432</v>
      </c>
      <c r="E646">
        <v>33</v>
      </c>
      <c r="F646" t="s">
        <v>41</v>
      </c>
      <c r="G646" t="s">
        <v>641</v>
      </c>
      <c r="H646">
        <v>183</v>
      </c>
      <c r="I646" s="1">
        <v>29490</v>
      </c>
      <c r="J646">
        <v>37</v>
      </c>
      <c r="K646" t="s">
        <v>1193</v>
      </c>
      <c r="L646" t="s">
        <v>35</v>
      </c>
      <c r="M646" t="s">
        <v>45</v>
      </c>
      <c r="N646">
        <v>21</v>
      </c>
      <c r="O646" t="s">
        <v>92</v>
      </c>
      <c r="P646" t="s">
        <v>93</v>
      </c>
      <c r="Q646" t="s">
        <v>94</v>
      </c>
      <c r="R646">
        <v>82</v>
      </c>
      <c r="S646">
        <v>15</v>
      </c>
      <c r="T646">
        <v>36</v>
      </c>
      <c r="U646">
        <v>51</v>
      </c>
      <c r="V646">
        <v>99</v>
      </c>
    </row>
    <row r="647" spans="1:22" x14ac:dyDescent="0.25">
      <c r="A647" t="s">
        <v>1998</v>
      </c>
      <c r="B647">
        <v>10094</v>
      </c>
      <c r="C647" t="s">
        <v>1807</v>
      </c>
      <c r="D647" t="s">
        <v>1808</v>
      </c>
      <c r="E647">
        <v>45</v>
      </c>
      <c r="F647" t="s">
        <v>41</v>
      </c>
      <c r="G647" t="s">
        <v>645</v>
      </c>
      <c r="H647">
        <v>205</v>
      </c>
      <c r="I647" s="1">
        <v>34025</v>
      </c>
      <c r="J647">
        <v>25</v>
      </c>
      <c r="K647" t="s">
        <v>1809</v>
      </c>
      <c r="L647" t="s">
        <v>356</v>
      </c>
      <c r="M647" t="s">
        <v>27</v>
      </c>
      <c r="N647">
        <v>19</v>
      </c>
      <c r="O647" t="s">
        <v>77</v>
      </c>
      <c r="P647" t="s">
        <v>78</v>
      </c>
      <c r="Q647" t="s">
        <v>79</v>
      </c>
      <c r="R647">
        <v>62</v>
      </c>
      <c r="S647">
        <v>7</v>
      </c>
      <c r="T647">
        <v>6</v>
      </c>
      <c r="U647">
        <v>13</v>
      </c>
      <c r="V647">
        <v>57</v>
      </c>
    </row>
    <row r="648" spans="1:22" x14ac:dyDescent="0.25">
      <c r="A648" t="s">
        <v>1998</v>
      </c>
      <c r="B648">
        <v>4875</v>
      </c>
      <c r="C648" t="s">
        <v>1810</v>
      </c>
      <c r="D648" t="s">
        <v>251</v>
      </c>
      <c r="E648">
        <v>91</v>
      </c>
      <c r="F648" t="s">
        <v>41</v>
      </c>
      <c r="G648" t="s">
        <v>662</v>
      </c>
      <c r="H648">
        <v>201</v>
      </c>
      <c r="I648" s="1">
        <v>33634</v>
      </c>
      <c r="J648">
        <v>26</v>
      </c>
      <c r="K648" t="s">
        <v>594</v>
      </c>
      <c r="L648" t="s">
        <v>26</v>
      </c>
      <c r="M648" t="s">
        <v>45</v>
      </c>
      <c r="N648">
        <v>27</v>
      </c>
      <c r="O648" t="s">
        <v>237</v>
      </c>
      <c r="P648" t="s">
        <v>238</v>
      </c>
      <c r="Q648" t="s">
        <v>239</v>
      </c>
      <c r="R648">
        <v>82</v>
      </c>
      <c r="S648">
        <v>26</v>
      </c>
      <c r="T648">
        <v>46</v>
      </c>
      <c r="U648">
        <v>72</v>
      </c>
      <c r="V648">
        <v>302</v>
      </c>
    </row>
    <row r="649" spans="1:22" x14ac:dyDescent="0.25">
      <c r="A649" t="s">
        <v>1998</v>
      </c>
      <c r="B649">
        <v>858</v>
      </c>
      <c r="C649" t="s">
        <v>1811</v>
      </c>
      <c r="D649" t="s">
        <v>1735</v>
      </c>
      <c r="E649">
        <v>4</v>
      </c>
      <c r="F649" t="s">
        <v>82</v>
      </c>
      <c r="G649" t="s">
        <v>645</v>
      </c>
      <c r="H649">
        <v>199</v>
      </c>
      <c r="I649" s="1">
        <v>29785</v>
      </c>
      <c r="J649">
        <v>36</v>
      </c>
      <c r="K649" t="s">
        <v>1812</v>
      </c>
      <c r="L649" t="s">
        <v>465</v>
      </c>
      <c r="M649" t="s">
        <v>45</v>
      </c>
      <c r="N649">
        <v>8</v>
      </c>
      <c r="O649" t="s">
        <v>106</v>
      </c>
      <c r="P649" t="s">
        <v>107</v>
      </c>
      <c r="Q649" t="s">
        <v>108</v>
      </c>
      <c r="R649">
        <v>73</v>
      </c>
      <c r="S649">
        <v>5</v>
      </c>
      <c r="T649">
        <v>17</v>
      </c>
      <c r="U649">
        <v>22</v>
      </c>
      <c r="V649">
        <v>89</v>
      </c>
    </row>
    <row r="650" spans="1:22" x14ac:dyDescent="0.25">
      <c r="A650" t="s">
        <v>1998</v>
      </c>
      <c r="B650">
        <v>4157</v>
      </c>
      <c r="C650" t="s">
        <v>1813</v>
      </c>
      <c r="D650" t="s">
        <v>1588</v>
      </c>
      <c r="E650">
        <v>2</v>
      </c>
      <c r="F650" t="s">
        <v>82</v>
      </c>
      <c r="G650" t="s">
        <v>645</v>
      </c>
      <c r="H650">
        <v>200</v>
      </c>
      <c r="I650" s="1">
        <v>31571</v>
      </c>
      <c r="J650">
        <v>31</v>
      </c>
      <c r="K650" t="s">
        <v>1814</v>
      </c>
      <c r="L650" t="s">
        <v>332</v>
      </c>
      <c r="M650" t="s">
        <v>45</v>
      </c>
      <c r="N650">
        <v>24</v>
      </c>
      <c r="O650" t="s">
        <v>142</v>
      </c>
      <c r="P650" t="s">
        <v>143</v>
      </c>
      <c r="Q650" t="s">
        <v>144</v>
      </c>
      <c r="R650">
        <v>80</v>
      </c>
      <c r="S650">
        <v>8</v>
      </c>
      <c r="T650">
        <v>27</v>
      </c>
      <c r="U650">
        <v>35</v>
      </c>
      <c r="V650">
        <v>128</v>
      </c>
    </row>
    <row r="651" spans="1:22" x14ac:dyDescent="0.25">
      <c r="A651" t="s">
        <v>1998</v>
      </c>
      <c r="B651">
        <v>9635</v>
      </c>
      <c r="C651" t="s">
        <v>1815</v>
      </c>
      <c r="D651" t="s">
        <v>1136</v>
      </c>
      <c r="E651">
        <v>22</v>
      </c>
      <c r="F651" t="s">
        <v>82</v>
      </c>
      <c r="G651" t="s">
        <v>650</v>
      </c>
      <c r="H651">
        <v>215</v>
      </c>
      <c r="I651" s="1">
        <v>35970</v>
      </c>
      <c r="J651">
        <v>19</v>
      </c>
      <c r="K651" t="s">
        <v>630</v>
      </c>
      <c r="L651" t="s">
        <v>297</v>
      </c>
      <c r="M651" t="s">
        <v>27</v>
      </c>
      <c r="N651">
        <v>14</v>
      </c>
      <c r="O651" t="s">
        <v>136</v>
      </c>
      <c r="P651" t="s">
        <v>137</v>
      </c>
      <c r="Q651" t="s">
        <v>138</v>
      </c>
      <c r="R651">
        <v>4</v>
      </c>
      <c r="S651">
        <v>0</v>
      </c>
      <c r="T651">
        <v>0</v>
      </c>
      <c r="U651">
        <v>0</v>
      </c>
      <c r="V651">
        <v>2</v>
      </c>
    </row>
    <row r="652" spans="1:22" x14ac:dyDescent="0.25">
      <c r="A652" t="s">
        <v>1998</v>
      </c>
      <c r="B652">
        <v>4731</v>
      </c>
      <c r="C652" t="s">
        <v>1816</v>
      </c>
      <c r="D652" t="s">
        <v>508</v>
      </c>
      <c r="E652">
        <v>25</v>
      </c>
      <c r="F652" t="s">
        <v>23</v>
      </c>
      <c r="G652" t="s">
        <v>819</v>
      </c>
      <c r="H652">
        <v>228</v>
      </c>
      <c r="I652" s="1">
        <v>32048</v>
      </c>
      <c r="J652">
        <v>30</v>
      </c>
      <c r="K652" t="s">
        <v>1817</v>
      </c>
      <c r="L652" t="s">
        <v>44</v>
      </c>
      <c r="M652" t="s">
        <v>45</v>
      </c>
      <c r="N652">
        <v>10</v>
      </c>
      <c r="O652" t="s">
        <v>67</v>
      </c>
      <c r="P652" t="s">
        <v>68</v>
      </c>
      <c r="Q652" t="s">
        <v>69</v>
      </c>
      <c r="R652">
        <v>13</v>
      </c>
      <c r="S652">
        <v>0</v>
      </c>
      <c r="T652">
        <v>2</v>
      </c>
      <c r="U652">
        <v>2</v>
      </c>
      <c r="V652">
        <v>3</v>
      </c>
    </row>
    <row r="653" spans="1:22" x14ac:dyDescent="0.25">
      <c r="A653" t="s">
        <v>1998</v>
      </c>
      <c r="B653">
        <v>4316</v>
      </c>
      <c r="C653" t="s">
        <v>1818</v>
      </c>
      <c r="D653" t="s">
        <v>1819</v>
      </c>
      <c r="E653">
        <v>10</v>
      </c>
      <c r="F653" t="s">
        <v>51</v>
      </c>
      <c r="G653" t="s">
        <v>645</v>
      </c>
      <c r="H653">
        <v>205</v>
      </c>
      <c r="I653" s="1">
        <v>31778</v>
      </c>
      <c r="J653">
        <v>31</v>
      </c>
      <c r="K653" t="s">
        <v>927</v>
      </c>
      <c r="L653" t="s">
        <v>26</v>
      </c>
      <c r="M653" t="s">
        <v>45</v>
      </c>
      <c r="N653">
        <v>28</v>
      </c>
      <c r="O653" t="s">
        <v>665</v>
      </c>
      <c r="P653" t="s">
        <v>666</v>
      </c>
      <c r="Q653" t="s">
        <v>667</v>
      </c>
      <c r="R653">
        <v>46</v>
      </c>
      <c r="S653">
        <v>4</v>
      </c>
      <c r="T653">
        <v>8</v>
      </c>
      <c r="U653">
        <v>12</v>
      </c>
      <c r="V653">
        <v>60</v>
      </c>
    </row>
    <row r="654" spans="1:22" x14ac:dyDescent="0.25">
      <c r="A654" t="s">
        <v>1998</v>
      </c>
      <c r="B654">
        <v>5453</v>
      </c>
      <c r="C654" t="s">
        <v>1820</v>
      </c>
      <c r="D654" t="s">
        <v>1821</v>
      </c>
      <c r="E654">
        <v>28</v>
      </c>
      <c r="F654" t="s">
        <v>82</v>
      </c>
      <c r="G654" t="s">
        <v>641</v>
      </c>
      <c r="H654">
        <v>205</v>
      </c>
      <c r="I654" s="1">
        <v>34553</v>
      </c>
      <c r="J654">
        <v>23</v>
      </c>
      <c r="K654" t="s">
        <v>1822</v>
      </c>
      <c r="L654" t="s">
        <v>26</v>
      </c>
      <c r="M654" t="s">
        <v>45</v>
      </c>
      <c r="N654">
        <v>7</v>
      </c>
      <c r="O654" t="s">
        <v>85</v>
      </c>
      <c r="P654" t="s">
        <v>86</v>
      </c>
      <c r="Q654" t="s">
        <v>87</v>
      </c>
      <c r="R654">
        <v>80</v>
      </c>
      <c r="S654">
        <v>3</v>
      </c>
      <c r="T654">
        <v>28</v>
      </c>
      <c r="U654">
        <v>31</v>
      </c>
      <c r="V654">
        <v>125</v>
      </c>
    </row>
    <row r="655" spans="1:22" x14ac:dyDescent="0.25">
      <c r="A655" t="s">
        <v>1998</v>
      </c>
      <c r="B655">
        <v>5154</v>
      </c>
      <c r="C655" t="s">
        <v>1823</v>
      </c>
      <c r="D655" t="s">
        <v>122</v>
      </c>
      <c r="E655">
        <v>48</v>
      </c>
      <c r="F655" t="s">
        <v>41</v>
      </c>
      <c r="G655" t="s">
        <v>645</v>
      </c>
      <c r="H655">
        <v>186</v>
      </c>
      <c r="I655" s="1">
        <v>33810</v>
      </c>
      <c r="J655">
        <v>25</v>
      </c>
      <c r="K655" t="s">
        <v>1824</v>
      </c>
      <c r="L655" t="s">
        <v>26</v>
      </c>
      <c r="M655" t="s">
        <v>45</v>
      </c>
      <c r="N655">
        <v>4</v>
      </c>
      <c r="O655" t="s">
        <v>314</v>
      </c>
      <c r="P655" t="s">
        <v>315</v>
      </c>
      <c r="Q655" t="s">
        <v>316</v>
      </c>
      <c r="R655">
        <v>39</v>
      </c>
      <c r="S655">
        <v>2</v>
      </c>
      <c r="T655">
        <v>7</v>
      </c>
      <c r="U655">
        <v>9</v>
      </c>
      <c r="V655">
        <v>33</v>
      </c>
    </row>
    <row r="656" spans="1:22" x14ac:dyDescent="0.25">
      <c r="A656" t="s">
        <v>1998</v>
      </c>
      <c r="B656">
        <v>838</v>
      </c>
      <c r="C656" t="s">
        <v>1825</v>
      </c>
      <c r="D656" t="s">
        <v>163</v>
      </c>
      <c r="E656">
        <v>10</v>
      </c>
      <c r="F656" t="s">
        <v>23</v>
      </c>
      <c r="G656" t="s">
        <v>662</v>
      </c>
      <c r="H656">
        <v>200</v>
      </c>
      <c r="I656" s="1">
        <v>29947</v>
      </c>
      <c r="J656">
        <v>36</v>
      </c>
      <c r="K656" t="s">
        <v>233</v>
      </c>
      <c r="L656" t="s">
        <v>26</v>
      </c>
      <c r="M656" t="s">
        <v>45</v>
      </c>
      <c r="N656">
        <v>27</v>
      </c>
      <c r="O656" t="s">
        <v>237</v>
      </c>
      <c r="P656" t="s">
        <v>238</v>
      </c>
      <c r="Q656" t="s">
        <v>239</v>
      </c>
      <c r="R656">
        <v>48</v>
      </c>
      <c r="S656">
        <v>8</v>
      </c>
      <c r="T656">
        <v>10</v>
      </c>
      <c r="U656">
        <v>18</v>
      </c>
      <c r="V656">
        <v>146</v>
      </c>
    </row>
    <row r="657" spans="1:22" x14ac:dyDescent="0.25">
      <c r="A657" t="s">
        <v>1998</v>
      </c>
      <c r="B657">
        <v>4901</v>
      </c>
      <c r="C657" t="s">
        <v>1826</v>
      </c>
      <c r="D657" t="s">
        <v>271</v>
      </c>
      <c r="E657">
        <v>22</v>
      </c>
      <c r="F657" t="s">
        <v>82</v>
      </c>
      <c r="G657" t="s">
        <v>645</v>
      </c>
      <c r="H657">
        <v>200</v>
      </c>
      <c r="I657" s="1">
        <v>32537</v>
      </c>
      <c r="J657">
        <v>29</v>
      </c>
      <c r="K657" t="s">
        <v>1827</v>
      </c>
      <c r="L657" t="s">
        <v>44</v>
      </c>
      <c r="M657" t="s">
        <v>45</v>
      </c>
      <c r="N657">
        <v>5</v>
      </c>
      <c r="O657" t="s">
        <v>438</v>
      </c>
      <c r="P657" t="s">
        <v>439</v>
      </c>
      <c r="Q657" t="s">
        <v>440</v>
      </c>
      <c r="R657">
        <v>80</v>
      </c>
      <c r="S657">
        <v>13</v>
      </c>
      <c r="T657">
        <v>43</v>
      </c>
      <c r="U657">
        <v>56</v>
      </c>
      <c r="V657">
        <v>161</v>
      </c>
    </row>
    <row r="658" spans="1:22" x14ac:dyDescent="0.25">
      <c r="A658" t="s">
        <v>1998</v>
      </c>
      <c r="B658">
        <v>5848</v>
      </c>
      <c r="C658" t="s">
        <v>544</v>
      </c>
      <c r="D658" t="s">
        <v>898</v>
      </c>
      <c r="E658">
        <v>48</v>
      </c>
      <c r="F658" t="s">
        <v>51</v>
      </c>
      <c r="G658" t="s">
        <v>650</v>
      </c>
      <c r="H658">
        <v>208</v>
      </c>
      <c r="I658" s="1">
        <v>33882</v>
      </c>
      <c r="J658">
        <v>25</v>
      </c>
      <c r="K658" t="s">
        <v>1828</v>
      </c>
      <c r="L658" t="s">
        <v>26</v>
      </c>
      <c r="M658" t="s">
        <v>45</v>
      </c>
      <c r="N658">
        <v>29</v>
      </c>
      <c r="O658" t="s">
        <v>181</v>
      </c>
      <c r="P658" t="s">
        <v>182</v>
      </c>
      <c r="Q658" t="s">
        <v>183</v>
      </c>
      <c r="R658">
        <v>55</v>
      </c>
      <c r="S658">
        <v>3</v>
      </c>
      <c r="T658">
        <v>7</v>
      </c>
      <c r="U658">
        <v>10</v>
      </c>
      <c r="V658">
        <v>59</v>
      </c>
    </row>
    <row r="659" spans="1:22" x14ac:dyDescent="0.25">
      <c r="A659" t="s">
        <v>1998</v>
      </c>
      <c r="B659">
        <v>5100</v>
      </c>
      <c r="C659" t="s">
        <v>1829</v>
      </c>
      <c r="D659" t="s">
        <v>691</v>
      </c>
      <c r="E659">
        <v>15</v>
      </c>
      <c r="F659" t="s">
        <v>41</v>
      </c>
      <c r="G659" t="s">
        <v>650</v>
      </c>
      <c r="H659">
        <v>214</v>
      </c>
      <c r="I659" s="1">
        <v>33579</v>
      </c>
      <c r="J659">
        <v>26</v>
      </c>
      <c r="K659" t="s">
        <v>707</v>
      </c>
      <c r="L659" t="s">
        <v>26</v>
      </c>
      <c r="M659" t="s">
        <v>45</v>
      </c>
      <c r="N659">
        <v>16</v>
      </c>
      <c r="O659" t="s">
        <v>148</v>
      </c>
      <c r="P659" t="s">
        <v>149</v>
      </c>
      <c r="Q659" t="s">
        <v>150</v>
      </c>
      <c r="R659">
        <v>80</v>
      </c>
      <c r="S659">
        <v>2</v>
      </c>
      <c r="T659">
        <v>11</v>
      </c>
      <c r="U659">
        <v>13</v>
      </c>
      <c r="V659">
        <v>109</v>
      </c>
    </row>
    <row r="660" spans="1:22" x14ac:dyDescent="0.25">
      <c r="A660" t="s">
        <v>1998</v>
      </c>
      <c r="B660">
        <v>5850</v>
      </c>
      <c r="C660" t="s">
        <v>1830</v>
      </c>
      <c r="D660" t="s">
        <v>1819</v>
      </c>
      <c r="E660">
        <v>17</v>
      </c>
      <c r="F660" t="s">
        <v>41</v>
      </c>
      <c r="G660" t="s">
        <v>645</v>
      </c>
      <c r="H660">
        <v>205</v>
      </c>
      <c r="I660" s="1">
        <v>34534</v>
      </c>
      <c r="J660">
        <v>23</v>
      </c>
      <c r="K660" t="s">
        <v>1831</v>
      </c>
      <c r="L660" t="s">
        <v>26</v>
      </c>
      <c r="M660" t="s">
        <v>45</v>
      </c>
      <c r="N660">
        <v>27</v>
      </c>
      <c r="O660" t="s">
        <v>237</v>
      </c>
      <c r="P660" t="s">
        <v>238</v>
      </c>
      <c r="Q660" t="s">
        <v>239</v>
      </c>
      <c r="R660">
        <v>82</v>
      </c>
      <c r="S660">
        <v>13</v>
      </c>
      <c r="T660">
        <v>20</v>
      </c>
      <c r="U660">
        <v>33</v>
      </c>
      <c r="V660">
        <v>115</v>
      </c>
    </row>
    <row r="661" spans="1:22" x14ac:dyDescent="0.25">
      <c r="A661" t="s">
        <v>1998</v>
      </c>
      <c r="B661">
        <v>5121</v>
      </c>
      <c r="C661" t="s">
        <v>1830</v>
      </c>
      <c r="D661" t="s">
        <v>967</v>
      </c>
      <c r="E661">
        <v>42</v>
      </c>
      <c r="F661" t="s">
        <v>41</v>
      </c>
      <c r="G661" t="s">
        <v>650</v>
      </c>
      <c r="H661">
        <v>205</v>
      </c>
      <c r="I661" s="1">
        <v>33267</v>
      </c>
      <c r="J661">
        <v>27</v>
      </c>
      <c r="K661" t="s">
        <v>742</v>
      </c>
      <c r="L661" t="s">
        <v>44</v>
      </c>
      <c r="M661" t="s">
        <v>45</v>
      </c>
      <c r="N661">
        <v>21</v>
      </c>
      <c r="O661" t="s">
        <v>92</v>
      </c>
      <c r="P661" t="s">
        <v>93</v>
      </c>
      <c r="Q661" t="s">
        <v>94</v>
      </c>
      <c r="R661">
        <v>14</v>
      </c>
      <c r="S661">
        <v>0</v>
      </c>
      <c r="T661">
        <v>2</v>
      </c>
      <c r="U661">
        <v>2</v>
      </c>
      <c r="V661">
        <v>11</v>
      </c>
    </row>
    <row r="662" spans="1:22" x14ac:dyDescent="0.25">
      <c r="A662" t="s">
        <v>1998</v>
      </c>
      <c r="B662">
        <v>5514</v>
      </c>
      <c r="C662" t="s">
        <v>1830</v>
      </c>
      <c r="D662" t="s">
        <v>194</v>
      </c>
      <c r="E662">
        <v>21</v>
      </c>
      <c r="F662" t="s">
        <v>41</v>
      </c>
      <c r="G662" t="s">
        <v>662</v>
      </c>
      <c r="H662">
        <v>195</v>
      </c>
      <c r="I662" s="1">
        <v>33871</v>
      </c>
      <c r="J662">
        <v>25</v>
      </c>
      <c r="K662" t="s">
        <v>742</v>
      </c>
      <c r="L662" t="s">
        <v>44</v>
      </c>
      <c r="M662" t="s">
        <v>45</v>
      </c>
      <c r="N662">
        <v>28</v>
      </c>
      <c r="O662" t="s">
        <v>665</v>
      </c>
      <c r="P662" t="s">
        <v>666</v>
      </c>
      <c r="Q662" t="s">
        <v>667</v>
      </c>
      <c r="R662">
        <v>70</v>
      </c>
      <c r="S662">
        <v>6</v>
      </c>
      <c r="T662">
        <v>11</v>
      </c>
      <c r="U662">
        <v>17</v>
      </c>
      <c r="V662">
        <v>79</v>
      </c>
    </row>
    <row r="663" spans="1:22" x14ac:dyDescent="0.25">
      <c r="A663" t="s">
        <v>1998</v>
      </c>
      <c r="B663">
        <v>4999</v>
      </c>
      <c r="C663" t="s">
        <v>1832</v>
      </c>
      <c r="D663" t="s">
        <v>1308</v>
      </c>
      <c r="E663">
        <v>15</v>
      </c>
      <c r="F663" t="s">
        <v>82</v>
      </c>
      <c r="G663" t="s">
        <v>650</v>
      </c>
      <c r="H663">
        <v>210</v>
      </c>
      <c r="I663" s="1">
        <v>34219</v>
      </c>
      <c r="J663">
        <v>24</v>
      </c>
      <c r="K663" t="s">
        <v>252</v>
      </c>
      <c r="L663" t="s">
        <v>26</v>
      </c>
      <c r="M663" t="s">
        <v>27</v>
      </c>
      <c r="N663">
        <v>22</v>
      </c>
      <c r="O663" t="s">
        <v>61</v>
      </c>
      <c r="P663" t="s">
        <v>62</v>
      </c>
      <c r="Q663" t="s">
        <v>63</v>
      </c>
      <c r="R663">
        <v>3</v>
      </c>
      <c r="S663">
        <v>0</v>
      </c>
      <c r="T663">
        <v>0</v>
      </c>
      <c r="U663">
        <v>0</v>
      </c>
      <c r="V663">
        <v>2</v>
      </c>
    </row>
    <row r="664" spans="1:22" x14ac:dyDescent="0.25">
      <c r="A664" t="s">
        <v>1998</v>
      </c>
      <c r="B664">
        <v>5106</v>
      </c>
      <c r="C664" t="s">
        <v>1833</v>
      </c>
      <c r="D664" t="s">
        <v>862</v>
      </c>
      <c r="E664">
        <v>33</v>
      </c>
      <c r="F664" t="s">
        <v>51</v>
      </c>
      <c r="G664" t="s">
        <v>641</v>
      </c>
      <c r="H664">
        <v>202</v>
      </c>
      <c r="I664" s="1">
        <v>33159</v>
      </c>
      <c r="J664">
        <v>27</v>
      </c>
      <c r="K664" t="s">
        <v>367</v>
      </c>
      <c r="L664" t="s">
        <v>35</v>
      </c>
      <c r="M664" t="s">
        <v>45</v>
      </c>
      <c r="N664">
        <v>29</v>
      </c>
      <c r="O664" t="s">
        <v>181</v>
      </c>
      <c r="P664" t="s">
        <v>182</v>
      </c>
      <c r="Q664" t="s">
        <v>183</v>
      </c>
      <c r="R664">
        <v>79</v>
      </c>
      <c r="S664">
        <v>23</v>
      </c>
      <c r="T664">
        <v>26</v>
      </c>
      <c r="U664">
        <v>49</v>
      </c>
      <c r="V664">
        <v>227</v>
      </c>
    </row>
    <row r="665" spans="1:22" x14ac:dyDescent="0.25">
      <c r="A665" t="s">
        <v>1998</v>
      </c>
      <c r="B665">
        <v>4514</v>
      </c>
      <c r="C665" t="s">
        <v>1834</v>
      </c>
      <c r="D665" t="s">
        <v>1835</v>
      </c>
      <c r="E665">
        <v>17</v>
      </c>
      <c r="F665" t="s">
        <v>51</v>
      </c>
      <c r="G665" t="s">
        <v>641</v>
      </c>
      <c r="H665">
        <v>185</v>
      </c>
      <c r="I665" s="1">
        <v>32381</v>
      </c>
      <c r="J665">
        <v>29</v>
      </c>
      <c r="K665" t="s">
        <v>1836</v>
      </c>
      <c r="L665" t="s">
        <v>26</v>
      </c>
      <c r="M665" t="s">
        <v>45</v>
      </c>
      <c r="N665">
        <v>6</v>
      </c>
      <c r="O665" t="s">
        <v>196</v>
      </c>
      <c r="P665" t="s">
        <v>197</v>
      </c>
      <c r="Q665" t="s">
        <v>198</v>
      </c>
      <c r="R665">
        <v>82</v>
      </c>
      <c r="S665">
        <v>31</v>
      </c>
      <c r="T665">
        <v>23</v>
      </c>
      <c r="U665">
        <v>54</v>
      </c>
      <c r="V665">
        <v>224</v>
      </c>
    </row>
    <row r="666" spans="1:22" x14ac:dyDescent="0.25">
      <c r="A666" t="s">
        <v>1998</v>
      </c>
      <c r="B666">
        <v>11531</v>
      </c>
      <c r="C666" t="s">
        <v>1837</v>
      </c>
      <c r="D666" t="s">
        <v>952</v>
      </c>
      <c r="E666">
        <v>79</v>
      </c>
      <c r="F666" t="s">
        <v>82</v>
      </c>
      <c r="G666" t="s">
        <v>641</v>
      </c>
      <c r="H666">
        <v>204</v>
      </c>
      <c r="I666" s="1">
        <v>34010</v>
      </c>
      <c r="J666">
        <v>25</v>
      </c>
      <c r="K666" t="s">
        <v>252</v>
      </c>
      <c r="L666" t="s">
        <v>26</v>
      </c>
      <c r="M666" t="s">
        <v>27</v>
      </c>
      <c r="N666">
        <v>24</v>
      </c>
      <c r="O666" t="s">
        <v>142</v>
      </c>
      <c r="P666" t="s">
        <v>143</v>
      </c>
      <c r="Q666" t="s">
        <v>144</v>
      </c>
      <c r="R666">
        <v>3</v>
      </c>
      <c r="S666">
        <v>0</v>
      </c>
      <c r="T666">
        <v>0</v>
      </c>
      <c r="U666">
        <v>0</v>
      </c>
      <c r="V666">
        <v>2</v>
      </c>
    </row>
    <row r="667" spans="1:22" x14ac:dyDescent="0.25">
      <c r="A667" t="s">
        <v>1998</v>
      </c>
      <c r="B667">
        <v>5330</v>
      </c>
      <c r="C667" t="s">
        <v>1838</v>
      </c>
      <c r="D667" t="s">
        <v>1655</v>
      </c>
      <c r="E667">
        <v>10</v>
      </c>
      <c r="F667" t="s">
        <v>41</v>
      </c>
      <c r="G667" t="s">
        <v>662</v>
      </c>
      <c r="H667">
        <v>200</v>
      </c>
      <c r="I667" s="1">
        <v>34278</v>
      </c>
      <c r="J667">
        <v>24</v>
      </c>
      <c r="K667" t="s">
        <v>620</v>
      </c>
      <c r="L667" t="s">
        <v>26</v>
      </c>
      <c r="M667" t="s">
        <v>45</v>
      </c>
      <c r="N667">
        <v>18</v>
      </c>
      <c r="O667" t="s">
        <v>36</v>
      </c>
      <c r="P667" t="s">
        <v>37</v>
      </c>
      <c r="Q667" t="s">
        <v>38</v>
      </c>
      <c r="R667">
        <v>58</v>
      </c>
      <c r="S667">
        <v>8</v>
      </c>
      <c r="T667">
        <v>2</v>
      </c>
      <c r="U667">
        <v>10</v>
      </c>
      <c r="V667">
        <v>42</v>
      </c>
    </row>
    <row r="668" spans="1:22" x14ac:dyDescent="0.25">
      <c r="A668" t="s">
        <v>1998</v>
      </c>
      <c r="B668">
        <v>4349</v>
      </c>
      <c r="C668" t="s">
        <v>1839</v>
      </c>
      <c r="D668" t="s">
        <v>825</v>
      </c>
      <c r="E668">
        <v>9</v>
      </c>
      <c r="F668" t="s">
        <v>51</v>
      </c>
      <c r="G668" t="s">
        <v>662</v>
      </c>
      <c r="H668">
        <v>216</v>
      </c>
      <c r="I668" s="1">
        <v>31916</v>
      </c>
      <c r="J668">
        <v>30</v>
      </c>
      <c r="K668" t="s">
        <v>1323</v>
      </c>
      <c r="L668" t="s">
        <v>44</v>
      </c>
      <c r="M668" t="s">
        <v>45</v>
      </c>
      <c r="N668">
        <v>21</v>
      </c>
      <c r="O668" t="s">
        <v>92</v>
      </c>
      <c r="P668" t="s">
        <v>93</v>
      </c>
      <c r="Q668" t="s">
        <v>94</v>
      </c>
      <c r="R668">
        <v>55</v>
      </c>
      <c r="S668">
        <v>5</v>
      </c>
      <c r="T668">
        <v>4</v>
      </c>
      <c r="U668">
        <v>9</v>
      </c>
      <c r="V668">
        <v>73</v>
      </c>
    </row>
    <row r="669" spans="1:22" x14ac:dyDescent="0.25">
      <c r="A669" t="s">
        <v>1998</v>
      </c>
      <c r="B669">
        <v>5891</v>
      </c>
      <c r="C669" t="s">
        <v>1840</v>
      </c>
      <c r="D669" t="s">
        <v>675</v>
      </c>
      <c r="E669">
        <v>76</v>
      </c>
      <c r="F669" t="s">
        <v>82</v>
      </c>
      <c r="G669" t="s">
        <v>650</v>
      </c>
      <c r="H669">
        <v>211</v>
      </c>
      <c r="I669" s="1">
        <v>34419</v>
      </c>
      <c r="J669">
        <v>24</v>
      </c>
      <c r="K669" t="s">
        <v>540</v>
      </c>
      <c r="L669" t="s">
        <v>44</v>
      </c>
      <c r="M669" t="s">
        <v>27</v>
      </c>
      <c r="N669">
        <v>9</v>
      </c>
      <c r="O669" t="s">
        <v>379</v>
      </c>
      <c r="P669" t="s">
        <v>107</v>
      </c>
      <c r="Q669" t="s">
        <v>380</v>
      </c>
      <c r="R669">
        <v>80</v>
      </c>
      <c r="S669">
        <v>5</v>
      </c>
      <c r="T669">
        <v>34</v>
      </c>
      <c r="U669">
        <v>39</v>
      </c>
      <c r="V669">
        <v>127</v>
      </c>
    </row>
    <row r="670" spans="1:22" x14ac:dyDescent="0.25">
      <c r="A670" t="s">
        <v>1998</v>
      </c>
      <c r="B670">
        <v>5866</v>
      </c>
      <c r="C670" t="s">
        <v>1841</v>
      </c>
      <c r="D670" t="s">
        <v>1842</v>
      </c>
      <c r="E670">
        <v>74</v>
      </c>
      <c r="F670" t="s">
        <v>82</v>
      </c>
      <c r="G670" t="s">
        <v>650</v>
      </c>
      <c r="H670">
        <v>205</v>
      </c>
      <c r="I670" s="1">
        <v>34455</v>
      </c>
      <c r="J670">
        <v>23</v>
      </c>
      <c r="K670" t="s">
        <v>742</v>
      </c>
      <c r="L670" t="s">
        <v>44</v>
      </c>
      <c r="M670" t="s">
        <v>45</v>
      </c>
      <c r="N670">
        <v>3</v>
      </c>
      <c r="O670" t="s">
        <v>54</v>
      </c>
      <c r="P670" t="s">
        <v>55</v>
      </c>
      <c r="Q670" t="s">
        <v>56</v>
      </c>
      <c r="R670">
        <v>82</v>
      </c>
      <c r="S670">
        <v>5</v>
      </c>
      <c r="T670">
        <v>29</v>
      </c>
      <c r="U670">
        <v>34</v>
      </c>
      <c r="V670">
        <v>99</v>
      </c>
    </row>
    <row r="671" spans="1:22" x14ac:dyDescent="0.25">
      <c r="A671" t="s">
        <v>1998</v>
      </c>
      <c r="B671">
        <v>5812</v>
      </c>
      <c r="C671" t="s">
        <v>1843</v>
      </c>
      <c r="D671" t="s">
        <v>387</v>
      </c>
      <c r="E671">
        <v>42</v>
      </c>
      <c r="F671" t="s">
        <v>23</v>
      </c>
      <c r="G671" t="s">
        <v>641</v>
      </c>
      <c r="H671">
        <v>221</v>
      </c>
      <c r="I671" s="1">
        <v>34467</v>
      </c>
      <c r="J671">
        <v>23</v>
      </c>
      <c r="K671" t="s">
        <v>1844</v>
      </c>
      <c r="L671" t="s">
        <v>297</v>
      </c>
      <c r="M671" t="s">
        <v>45</v>
      </c>
      <c r="N671">
        <v>24</v>
      </c>
      <c r="O671" t="s">
        <v>142</v>
      </c>
      <c r="P671" t="s">
        <v>143</v>
      </c>
      <c r="Q671" t="s">
        <v>144</v>
      </c>
      <c r="R671">
        <v>41</v>
      </c>
      <c r="S671">
        <v>4</v>
      </c>
      <c r="T671">
        <v>6</v>
      </c>
      <c r="U671">
        <v>10</v>
      </c>
      <c r="V671">
        <v>55</v>
      </c>
    </row>
    <row r="672" spans="1:22" x14ac:dyDescent="0.25">
      <c r="A672" t="s">
        <v>1998</v>
      </c>
      <c r="B672">
        <v>5032</v>
      </c>
      <c r="C672" t="s">
        <v>555</v>
      </c>
      <c r="D672" t="s">
        <v>279</v>
      </c>
      <c r="E672">
        <v>42</v>
      </c>
      <c r="F672" t="s">
        <v>82</v>
      </c>
      <c r="G672" t="s">
        <v>641</v>
      </c>
      <c r="H672">
        <v>211</v>
      </c>
      <c r="I672" s="1">
        <v>32547</v>
      </c>
      <c r="J672">
        <v>29</v>
      </c>
      <c r="K672" t="s">
        <v>1845</v>
      </c>
      <c r="L672" t="s">
        <v>26</v>
      </c>
      <c r="M672" t="s">
        <v>45</v>
      </c>
      <c r="N672">
        <v>9</v>
      </c>
      <c r="O672" t="s">
        <v>379</v>
      </c>
      <c r="P672" t="s">
        <v>107</v>
      </c>
      <c r="Q672" t="s">
        <v>380</v>
      </c>
      <c r="R672">
        <v>51</v>
      </c>
      <c r="S672">
        <v>3</v>
      </c>
      <c r="T672">
        <v>6</v>
      </c>
      <c r="U672">
        <v>9</v>
      </c>
      <c r="V672">
        <v>62</v>
      </c>
    </row>
    <row r="673" spans="1:22" x14ac:dyDescent="0.25">
      <c r="A673" t="s">
        <v>1998</v>
      </c>
      <c r="B673">
        <v>5012</v>
      </c>
      <c r="C673" t="s">
        <v>555</v>
      </c>
      <c r="D673" t="s">
        <v>658</v>
      </c>
      <c r="E673">
        <v>15</v>
      </c>
      <c r="F673" t="s">
        <v>51</v>
      </c>
      <c r="G673" t="s">
        <v>662</v>
      </c>
      <c r="H673">
        <v>208</v>
      </c>
      <c r="I673" s="1">
        <v>32756</v>
      </c>
      <c r="J673">
        <v>28</v>
      </c>
      <c r="K673" t="s">
        <v>1323</v>
      </c>
      <c r="L673" t="s">
        <v>44</v>
      </c>
      <c r="M673" t="s">
        <v>45</v>
      </c>
      <c r="N673">
        <v>18</v>
      </c>
      <c r="O673" t="s">
        <v>36</v>
      </c>
      <c r="P673" t="s">
        <v>37</v>
      </c>
      <c r="Q673" t="s">
        <v>38</v>
      </c>
      <c r="R673">
        <v>78</v>
      </c>
      <c r="S673">
        <v>12</v>
      </c>
      <c r="T673">
        <v>17</v>
      </c>
      <c r="U673">
        <v>29</v>
      </c>
      <c r="V673">
        <v>155</v>
      </c>
    </row>
    <row r="674" spans="1:22" x14ac:dyDescent="0.25">
      <c r="A674" t="s">
        <v>1998</v>
      </c>
      <c r="B674">
        <v>5128</v>
      </c>
      <c r="C674" t="s">
        <v>555</v>
      </c>
      <c r="D674" t="s">
        <v>1846</v>
      </c>
      <c r="E674">
        <v>40</v>
      </c>
      <c r="F674" t="s">
        <v>90</v>
      </c>
      <c r="G674" t="s">
        <v>645</v>
      </c>
      <c r="H674">
        <v>177</v>
      </c>
      <c r="I674" s="1">
        <v>32611</v>
      </c>
      <c r="J674">
        <v>29</v>
      </c>
      <c r="K674" t="s">
        <v>1847</v>
      </c>
      <c r="L674" t="s">
        <v>44</v>
      </c>
      <c r="M674" t="s">
        <v>27</v>
      </c>
      <c r="N674">
        <v>22</v>
      </c>
      <c r="O674" t="s">
        <v>61</v>
      </c>
      <c r="P674" t="s">
        <v>62</v>
      </c>
      <c r="Q674" t="s">
        <v>63</v>
      </c>
      <c r="R674">
        <v>10</v>
      </c>
      <c r="S674">
        <v>0</v>
      </c>
      <c r="T674">
        <v>0</v>
      </c>
      <c r="U674">
        <v>0</v>
      </c>
    </row>
    <row r="675" spans="1:22" x14ac:dyDescent="0.25">
      <c r="A675" t="s">
        <v>1998</v>
      </c>
      <c r="B675">
        <v>3486</v>
      </c>
      <c r="C675" t="s">
        <v>555</v>
      </c>
      <c r="D675" t="s">
        <v>157</v>
      </c>
      <c r="E675">
        <v>41</v>
      </c>
      <c r="F675" t="s">
        <v>90</v>
      </c>
      <c r="G675" t="s">
        <v>654</v>
      </c>
      <c r="H675">
        <v>215</v>
      </c>
      <c r="I675" s="1">
        <v>30032</v>
      </c>
      <c r="J675">
        <v>36</v>
      </c>
      <c r="K675" t="s">
        <v>1179</v>
      </c>
      <c r="L675" t="s">
        <v>26</v>
      </c>
      <c r="M675" t="s">
        <v>45</v>
      </c>
      <c r="N675">
        <v>30</v>
      </c>
      <c r="O675" t="s">
        <v>219</v>
      </c>
      <c r="P675" t="s">
        <v>220</v>
      </c>
      <c r="Q675" t="s">
        <v>221</v>
      </c>
      <c r="R675">
        <v>55</v>
      </c>
      <c r="S675">
        <v>0</v>
      </c>
      <c r="T675">
        <v>0</v>
      </c>
      <c r="U675">
        <v>0</v>
      </c>
    </row>
    <row r="676" spans="1:22" x14ac:dyDescent="0.25">
      <c r="A676" t="s">
        <v>1998</v>
      </c>
      <c r="B676">
        <v>5092</v>
      </c>
      <c r="C676" t="s">
        <v>555</v>
      </c>
      <c r="D676" t="s">
        <v>1741</v>
      </c>
      <c r="E676">
        <v>18</v>
      </c>
      <c r="F676" t="s">
        <v>51</v>
      </c>
      <c r="G676" t="s">
        <v>645</v>
      </c>
      <c r="H676">
        <v>185</v>
      </c>
      <c r="I676" s="1">
        <v>33329</v>
      </c>
      <c r="J676">
        <v>27</v>
      </c>
      <c r="K676" t="s">
        <v>158</v>
      </c>
      <c r="L676" t="s">
        <v>26</v>
      </c>
      <c r="M676" t="s">
        <v>45</v>
      </c>
      <c r="N676">
        <v>4</v>
      </c>
      <c r="O676" t="s">
        <v>314</v>
      </c>
      <c r="P676" t="s">
        <v>315</v>
      </c>
      <c r="Q676" t="s">
        <v>316</v>
      </c>
      <c r="R676">
        <v>80</v>
      </c>
      <c r="S676">
        <v>15</v>
      </c>
      <c r="T676">
        <v>22</v>
      </c>
      <c r="U676">
        <v>37</v>
      </c>
      <c r="V676">
        <v>160</v>
      </c>
    </row>
    <row r="677" spans="1:22" x14ac:dyDescent="0.25">
      <c r="A677" t="s">
        <v>1998</v>
      </c>
      <c r="B677">
        <v>4602</v>
      </c>
      <c r="C677" t="s">
        <v>555</v>
      </c>
      <c r="D677" t="s">
        <v>206</v>
      </c>
      <c r="E677">
        <v>23</v>
      </c>
      <c r="F677" t="s">
        <v>41</v>
      </c>
      <c r="G677" t="s">
        <v>662</v>
      </c>
      <c r="H677">
        <v>195</v>
      </c>
      <c r="I677" s="1">
        <v>31086</v>
      </c>
      <c r="J677">
        <v>33</v>
      </c>
      <c r="K677" t="s">
        <v>135</v>
      </c>
      <c r="L677" t="s">
        <v>26</v>
      </c>
      <c r="M677" t="s">
        <v>45</v>
      </c>
      <c r="N677">
        <v>18</v>
      </c>
      <c r="O677" t="s">
        <v>36</v>
      </c>
      <c r="P677" t="s">
        <v>37</v>
      </c>
      <c r="Q677" t="s">
        <v>38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1998</v>
      </c>
      <c r="B678">
        <v>4574</v>
      </c>
      <c r="C678" t="s">
        <v>555</v>
      </c>
      <c r="D678" t="s">
        <v>1304</v>
      </c>
      <c r="E678">
        <v>15</v>
      </c>
      <c r="F678" t="s">
        <v>41</v>
      </c>
      <c r="G678" t="s">
        <v>641</v>
      </c>
      <c r="H678">
        <v>208</v>
      </c>
      <c r="I678" s="1">
        <v>32238</v>
      </c>
      <c r="J678">
        <v>30</v>
      </c>
      <c r="K678" t="s">
        <v>1848</v>
      </c>
      <c r="L678" t="s">
        <v>26</v>
      </c>
      <c r="M678" t="s">
        <v>45</v>
      </c>
      <c r="N678">
        <v>13</v>
      </c>
      <c r="O678" t="s">
        <v>228</v>
      </c>
      <c r="P678" t="s">
        <v>229</v>
      </c>
      <c r="Q678" t="s">
        <v>230</v>
      </c>
      <c r="R678">
        <v>74</v>
      </c>
      <c r="S678">
        <v>16</v>
      </c>
      <c r="T678">
        <v>16</v>
      </c>
      <c r="U678">
        <v>32</v>
      </c>
      <c r="V678">
        <v>137</v>
      </c>
    </row>
    <row r="679" spans="1:22" x14ac:dyDescent="0.25">
      <c r="A679" t="s">
        <v>1998</v>
      </c>
      <c r="B679">
        <v>5007</v>
      </c>
      <c r="C679" t="s">
        <v>1849</v>
      </c>
      <c r="D679" t="s">
        <v>1850</v>
      </c>
      <c r="E679">
        <v>25</v>
      </c>
      <c r="F679" t="s">
        <v>51</v>
      </c>
      <c r="G679" t="s">
        <v>645</v>
      </c>
      <c r="H679">
        <v>223</v>
      </c>
      <c r="I679" s="1">
        <v>33769</v>
      </c>
      <c r="J679">
        <v>25</v>
      </c>
      <c r="K679" t="s">
        <v>1836</v>
      </c>
      <c r="L679" t="s">
        <v>26</v>
      </c>
      <c r="M679" t="s">
        <v>45</v>
      </c>
      <c r="N679">
        <v>7</v>
      </c>
      <c r="O679" t="s">
        <v>85</v>
      </c>
      <c r="P679" t="s">
        <v>86</v>
      </c>
      <c r="Q679" t="s">
        <v>87</v>
      </c>
      <c r="R679">
        <v>53</v>
      </c>
      <c r="S679">
        <v>4</v>
      </c>
      <c r="T679">
        <v>5</v>
      </c>
      <c r="U679">
        <v>9</v>
      </c>
      <c r="V679">
        <v>76</v>
      </c>
    </row>
    <row r="680" spans="1:22" x14ac:dyDescent="0.25">
      <c r="A680" t="s">
        <v>1998</v>
      </c>
      <c r="B680">
        <v>5215</v>
      </c>
      <c r="C680" t="s">
        <v>1851</v>
      </c>
      <c r="D680" t="s">
        <v>327</v>
      </c>
      <c r="E680">
        <v>34</v>
      </c>
      <c r="F680" t="s">
        <v>41</v>
      </c>
      <c r="G680" t="s">
        <v>650</v>
      </c>
      <c r="H680">
        <v>210</v>
      </c>
      <c r="I680" s="1">
        <v>31332</v>
      </c>
      <c r="J680">
        <v>32</v>
      </c>
      <c r="K680" t="s">
        <v>663</v>
      </c>
      <c r="L680" t="s">
        <v>35</v>
      </c>
      <c r="M680" t="s">
        <v>45</v>
      </c>
      <c r="N680">
        <v>22</v>
      </c>
      <c r="O680" t="s">
        <v>61</v>
      </c>
      <c r="P680" t="s">
        <v>62</v>
      </c>
      <c r="Q680" t="s">
        <v>63</v>
      </c>
      <c r="R680">
        <v>80</v>
      </c>
      <c r="S680">
        <v>6</v>
      </c>
      <c r="T680">
        <v>8</v>
      </c>
      <c r="U680">
        <v>14</v>
      </c>
      <c r="V680">
        <v>126</v>
      </c>
    </row>
    <row r="681" spans="1:22" x14ac:dyDescent="0.25">
      <c r="A681" t="s">
        <v>1998</v>
      </c>
      <c r="B681">
        <v>10085</v>
      </c>
      <c r="C681" t="s">
        <v>564</v>
      </c>
      <c r="D681" t="s">
        <v>194</v>
      </c>
      <c r="E681">
        <v>59</v>
      </c>
      <c r="F681" t="s">
        <v>51</v>
      </c>
      <c r="G681" t="s">
        <v>662</v>
      </c>
      <c r="H681">
        <v>182</v>
      </c>
      <c r="I681" s="1">
        <v>34630</v>
      </c>
      <c r="J681">
        <v>23</v>
      </c>
      <c r="K681" t="s">
        <v>1852</v>
      </c>
      <c r="L681" t="s">
        <v>656</v>
      </c>
      <c r="M681" t="s">
        <v>27</v>
      </c>
      <c r="N681">
        <v>29</v>
      </c>
      <c r="O681" t="s">
        <v>181</v>
      </c>
      <c r="P681" t="s">
        <v>182</v>
      </c>
      <c r="Q681" t="s">
        <v>183</v>
      </c>
      <c r="R681">
        <v>5</v>
      </c>
      <c r="S681">
        <v>0</v>
      </c>
      <c r="T681">
        <v>1</v>
      </c>
      <c r="U681">
        <v>1</v>
      </c>
      <c r="V681">
        <v>7</v>
      </c>
    </row>
    <row r="682" spans="1:22" x14ac:dyDescent="0.25">
      <c r="A682" t="s">
        <v>1998</v>
      </c>
      <c r="B682">
        <v>228</v>
      </c>
      <c r="C682" t="s">
        <v>1853</v>
      </c>
      <c r="D682" t="s">
        <v>638</v>
      </c>
      <c r="E682">
        <v>90</v>
      </c>
      <c r="F682" t="s">
        <v>41</v>
      </c>
      <c r="G682" t="s">
        <v>650</v>
      </c>
      <c r="H682">
        <v>214</v>
      </c>
      <c r="I682" s="1">
        <v>30480</v>
      </c>
      <c r="J682">
        <v>34</v>
      </c>
      <c r="K682" t="s">
        <v>158</v>
      </c>
      <c r="L682" t="s">
        <v>26</v>
      </c>
      <c r="M682" t="s">
        <v>45</v>
      </c>
      <c r="N682">
        <v>27</v>
      </c>
      <c r="O682" t="s">
        <v>237</v>
      </c>
      <c r="P682" t="s">
        <v>238</v>
      </c>
      <c r="Q682" t="s">
        <v>239</v>
      </c>
      <c r="R682">
        <v>68</v>
      </c>
      <c r="S682">
        <v>15</v>
      </c>
      <c r="T682">
        <v>35</v>
      </c>
      <c r="U682">
        <v>50</v>
      </c>
      <c r="V682">
        <v>149</v>
      </c>
    </row>
    <row r="683" spans="1:22" x14ac:dyDescent="0.25">
      <c r="A683" t="s">
        <v>1998</v>
      </c>
      <c r="B683">
        <v>5377</v>
      </c>
      <c r="C683" t="s">
        <v>1854</v>
      </c>
      <c r="D683" t="s">
        <v>151</v>
      </c>
      <c r="E683">
        <v>48</v>
      </c>
      <c r="F683" t="s">
        <v>82</v>
      </c>
      <c r="G683" t="s">
        <v>654</v>
      </c>
      <c r="H683">
        <v>205</v>
      </c>
      <c r="I683" s="1">
        <v>33981</v>
      </c>
      <c r="J683">
        <v>25</v>
      </c>
      <c r="K683" t="s">
        <v>263</v>
      </c>
      <c r="L683" t="s">
        <v>26</v>
      </c>
      <c r="M683" t="s">
        <v>27</v>
      </c>
      <c r="N683">
        <v>16</v>
      </c>
      <c r="O683" t="s">
        <v>148</v>
      </c>
      <c r="P683" t="s">
        <v>149</v>
      </c>
      <c r="Q683" t="s">
        <v>150</v>
      </c>
      <c r="R683">
        <v>27</v>
      </c>
      <c r="S683">
        <v>1</v>
      </c>
      <c r="T683">
        <v>6</v>
      </c>
      <c r="U683">
        <v>7</v>
      </c>
      <c r="V683">
        <v>46</v>
      </c>
    </row>
    <row r="684" spans="1:22" x14ac:dyDescent="0.25">
      <c r="A684" t="s">
        <v>1998</v>
      </c>
      <c r="B684">
        <v>247</v>
      </c>
      <c r="C684" t="s">
        <v>1855</v>
      </c>
      <c r="D684" t="s">
        <v>882</v>
      </c>
      <c r="E684">
        <v>12</v>
      </c>
      <c r="F684" t="s">
        <v>41</v>
      </c>
      <c r="G684" t="s">
        <v>654</v>
      </c>
      <c r="H684">
        <v>209</v>
      </c>
      <c r="I684" s="1">
        <v>30984</v>
      </c>
      <c r="J684">
        <v>33</v>
      </c>
      <c r="K684" t="s">
        <v>509</v>
      </c>
      <c r="L684" t="s">
        <v>26</v>
      </c>
      <c r="M684" t="s">
        <v>45</v>
      </c>
      <c r="N684">
        <v>25</v>
      </c>
      <c r="O684" t="s">
        <v>112</v>
      </c>
      <c r="P684" t="s">
        <v>113</v>
      </c>
      <c r="Q684" t="s">
        <v>114</v>
      </c>
      <c r="R684">
        <v>82</v>
      </c>
      <c r="S684">
        <v>28</v>
      </c>
      <c r="T684">
        <v>37</v>
      </c>
      <c r="U684">
        <v>65</v>
      </c>
      <c r="V684">
        <v>211</v>
      </c>
    </row>
    <row r="685" spans="1:22" x14ac:dyDescent="0.25">
      <c r="A685" t="s">
        <v>1998</v>
      </c>
      <c r="B685">
        <v>4029</v>
      </c>
      <c r="C685" t="s">
        <v>1855</v>
      </c>
      <c r="D685" t="s">
        <v>248</v>
      </c>
      <c r="E685">
        <v>11</v>
      </c>
      <c r="F685" t="s">
        <v>41</v>
      </c>
      <c r="G685" t="s">
        <v>654</v>
      </c>
      <c r="H685">
        <v>220</v>
      </c>
      <c r="I685" s="1">
        <v>32396</v>
      </c>
      <c r="J685">
        <v>29</v>
      </c>
      <c r="K685" t="s">
        <v>509</v>
      </c>
      <c r="L685" t="s">
        <v>26</v>
      </c>
      <c r="M685" t="s">
        <v>45</v>
      </c>
      <c r="N685">
        <v>3</v>
      </c>
      <c r="O685" t="s">
        <v>54</v>
      </c>
      <c r="P685" t="s">
        <v>55</v>
      </c>
      <c r="Q685" t="s">
        <v>56</v>
      </c>
      <c r="R685">
        <v>75</v>
      </c>
      <c r="S685">
        <v>16</v>
      </c>
      <c r="T685">
        <v>29</v>
      </c>
      <c r="U685">
        <v>45</v>
      </c>
      <c r="V685">
        <v>164</v>
      </c>
    </row>
    <row r="686" spans="1:22" x14ac:dyDescent="0.25">
      <c r="A686" t="s">
        <v>1998</v>
      </c>
      <c r="B686">
        <v>4292</v>
      </c>
      <c r="C686" t="s">
        <v>1855</v>
      </c>
      <c r="D686" t="s">
        <v>1531</v>
      </c>
      <c r="E686">
        <v>18</v>
      </c>
      <c r="F686" t="s">
        <v>82</v>
      </c>
      <c r="G686" t="s">
        <v>654</v>
      </c>
      <c r="H686">
        <v>209</v>
      </c>
      <c r="I686" s="1">
        <v>31790</v>
      </c>
      <c r="J686">
        <v>31</v>
      </c>
      <c r="K686" t="s">
        <v>509</v>
      </c>
      <c r="L686" t="s">
        <v>26</v>
      </c>
      <c r="M686" t="s">
        <v>45</v>
      </c>
      <c r="N686">
        <v>9</v>
      </c>
      <c r="O686" t="s">
        <v>379</v>
      </c>
      <c r="P686" t="s">
        <v>107</v>
      </c>
      <c r="Q686" t="s">
        <v>380</v>
      </c>
      <c r="R686">
        <v>72</v>
      </c>
      <c r="S686">
        <v>3</v>
      </c>
      <c r="T686">
        <v>7</v>
      </c>
      <c r="U686">
        <v>10</v>
      </c>
      <c r="V686">
        <v>70</v>
      </c>
    </row>
    <row r="687" spans="1:22" x14ac:dyDescent="0.25">
      <c r="A687" t="s">
        <v>1998</v>
      </c>
      <c r="B687">
        <v>4101</v>
      </c>
      <c r="C687" t="s">
        <v>1856</v>
      </c>
      <c r="D687" t="s">
        <v>967</v>
      </c>
      <c r="E687">
        <v>19</v>
      </c>
      <c r="F687" t="s">
        <v>51</v>
      </c>
      <c r="G687" t="s">
        <v>641</v>
      </c>
      <c r="H687">
        <v>215</v>
      </c>
      <c r="I687" s="1">
        <v>31350</v>
      </c>
      <c r="J687">
        <v>32</v>
      </c>
      <c r="K687" t="s">
        <v>1033</v>
      </c>
      <c r="L687" t="s">
        <v>44</v>
      </c>
      <c r="M687" t="s">
        <v>45</v>
      </c>
      <c r="N687">
        <v>11</v>
      </c>
      <c r="O687" t="s">
        <v>46</v>
      </c>
      <c r="P687" t="s">
        <v>47</v>
      </c>
      <c r="Q687" t="s">
        <v>48</v>
      </c>
      <c r="R687">
        <v>58</v>
      </c>
      <c r="S687">
        <v>8</v>
      </c>
      <c r="T687">
        <v>13</v>
      </c>
      <c r="U687">
        <v>21</v>
      </c>
      <c r="V687">
        <v>109</v>
      </c>
    </row>
    <row r="688" spans="1:22" x14ac:dyDescent="0.25">
      <c r="A688" t="s">
        <v>1998</v>
      </c>
      <c r="B688">
        <v>590</v>
      </c>
      <c r="C688" t="s">
        <v>1857</v>
      </c>
      <c r="D688" t="s">
        <v>154</v>
      </c>
      <c r="E688">
        <v>18</v>
      </c>
      <c r="F688" t="s">
        <v>41</v>
      </c>
      <c r="G688" t="s">
        <v>662</v>
      </c>
      <c r="H688">
        <v>195</v>
      </c>
      <c r="I688" s="1">
        <v>30669</v>
      </c>
      <c r="J688">
        <v>34</v>
      </c>
      <c r="K688" t="s">
        <v>263</v>
      </c>
      <c r="L688" t="s">
        <v>26</v>
      </c>
      <c r="M688" t="s">
        <v>45</v>
      </c>
      <c r="N688">
        <v>23</v>
      </c>
      <c r="O688" t="s">
        <v>283</v>
      </c>
      <c r="P688" t="s">
        <v>284</v>
      </c>
      <c r="Q688" t="s">
        <v>285</v>
      </c>
      <c r="R688">
        <v>82</v>
      </c>
      <c r="S688">
        <v>6</v>
      </c>
      <c r="T688">
        <v>17</v>
      </c>
      <c r="U688">
        <v>23</v>
      </c>
      <c r="V688">
        <v>59</v>
      </c>
    </row>
    <row r="689" spans="1:22" x14ac:dyDescent="0.25">
      <c r="A689" t="s">
        <v>1998</v>
      </c>
      <c r="B689">
        <v>4690</v>
      </c>
      <c r="C689" t="s">
        <v>1858</v>
      </c>
      <c r="D689" t="s">
        <v>71</v>
      </c>
      <c r="E689">
        <v>24</v>
      </c>
      <c r="F689" t="s">
        <v>23</v>
      </c>
      <c r="G689" t="s">
        <v>650</v>
      </c>
      <c r="H689">
        <v>209</v>
      </c>
      <c r="I689" s="1">
        <v>31429</v>
      </c>
      <c r="J689">
        <v>32</v>
      </c>
      <c r="K689" t="s">
        <v>1020</v>
      </c>
      <c r="L689" t="s">
        <v>35</v>
      </c>
      <c r="M689" t="s">
        <v>45</v>
      </c>
      <c r="N689">
        <v>13</v>
      </c>
      <c r="O689" t="s">
        <v>228</v>
      </c>
      <c r="P689" t="s">
        <v>229</v>
      </c>
      <c r="Q689" t="s">
        <v>230</v>
      </c>
      <c r="R689">
        <v>75</v>
      </c>
      <c r="S689">
        <v>11</v>
      </c>
      <c r="T689">
        <v>5</v>
      </c>
      <c r="U689">
        <v>16</v>
      </c>
      <c r="V689">
        <v>101</v>
      </c>
    </row>
    <row r="690" spans="1:22" x14ac:dyDescent="0.25">
      <c r="A690" t="s">
        <v>1998</v>
      </c>
      <c r="B690">
        <v>4947</v>
      </c>
      <c r="C690" t="s">
        <v>1859</v>
      </c>
      <c r="D690" t="s">
        <v>116</v>
      </c>
      <c r="E690">
        <v>32</v>
      </c>
      <c r="F690" t="s">
        <v>90</v>
      </c>
      <c r="G690" t="s">
        <v>645</v>
      </c>
      <c r="H690">
        <v>191</v>
      </c>
      <c r="I690" s="1">
        <v>31986</v>
      </c>
      <c r="J690">
        <v>30</v>
      </c>
      <c r="K690" t="s">
        <v>1266</v>
      </c>
      <c r="L690" t="s">
        <v>44</v>
      </c>
      <c r="M690" t="s">
        <v>45</v>
      </c>
      <c r="N690">
        <v>25</v>
      </c>
      <c r="O690" t="s">
        <v>112</v>
      </c>
      <c r="P690" t="s">
        <v>113</v>
      </c>
      <c r="Q690" t="s">
        <v>114</v>
      </c>
      <c r="R690">
        <v>2</v>
      </c>
      <c r="S690">
        <v>0</v>
      </c>
      <c r="T690">
        <v>0</v>
      </c>
      <c r="U690">
        <v>0</v>
      </c>
    </row>
    <row r="691" spans="1:22" x14ac:dyDescent="0.25">
      <c r="A691" t="s">
        <v>1998</v>
      </c>
      <c r="B691">
        <v>4457</v>
      </c>
      <c r="C691" t="s">
        <v>1860</v>
      </c>
      <c r="D691" t="s">
        <v>377</v>
      </c>
      <c r="E691">
        <v>91</v>
      </c>
      <c r="F691" t="s">
        <v>41</v>
      </c>
      <c r="G691" t="s">
        <v>662</v>
      </c>
      <c r="H691">
        <v>194</v>
      </c>
      <c r="I691" s="1">
        <v>32911</v>
      </c>
      <c r="J691">
        <v>28</v>
      </c>
      <c r="K691" t="s">
        <v>751</v>
      </c>
      <c r="L691" t="s">
        <v>26</v>
      </c>
      <c r="M691" t="s">
        <v>45</v>
      </c>
      <c r="N691">
        <v>1</v>
      </c>
      <c r="O691" t="s">
        <v>124</v>
      </c>
      <c r="P691" t="s">
        <v>125</v>
      </c>
      <c r="Q691" t="s">
        <v>126</v>
      </c>
      <c r="R691">
        <v>17</v>
      </c>
      <c r="S691">
        <v>9</v>
      </c>
      <c r="T691">
        <v>11</v>
      </c>
      <c r="U691">
        <v>20</v>
      </c>
      <c r="V691">
        <v>58</v>
      </c>
    </row>
    <row r="692" spans="1:22" x14ac:dyDescent="0.25">
      <c r="A692" t="s">
        <v>1998</v>
      </c>
      <c r="B692">
        <v>4019</v>
      </c>
      <c r="C692" t="s">
        <v>1861</v>
      </c>
      <c r="D692" t="s">
        <v>134</v>
      </c>
      <c r="E692">
        <v>26</v>
      </c>
      <c r="F692" t="s">
        <v>41</v>
      </c>
      <c r="G692" t="s">
        <v>645</v>
      </c>
      <c r="H692">
        <v>193</v>
      </c>
      <c r="I692" s="1">
        <v>31407</v>
      </c>
      <c r="J692">
        <v>32</v>
      </c>
      <c r="K692" t="s">
        <v>173</v>
      </c>
      <c r="L692" t="s">
        <v>26</v>
      </c>
      <c r="M692" t="s">
        <v>45</v>
      </c>
      <c r="N692">
        <v>17</v>
      </c>
      <c r="O692" t="s">
        <v>264</v>
      </c>
      <c r="P692" t="s">
        <v>265</v>
      </c>
      <c r="Q692" t="s">
        <v>266</v>
      </c>
      <c r="R692">
        <v>66</v>
      </c>
      <c r="S692">
        <v>18</v>
      </c>
      <c r="T692">
        <v>22</v>
      </c>
      <c r="U692">
        <v>40</v>
      </c>
      <c r="V692">
        <v>112</v>
      </c>
    </row>
    <row r="693" spans="1:22" x14ac:dyDescent="0.25">
      <c r="A693" t="s">
        <v>1998</v>
      </c>
      <c r="B693">
        <v>3713</v>
      </c>
      <c r="C693" t="s">
        <v>1862</v>
      </c>
      <c r="D693" t="s">
        <v>815</v>
      </c>
      <c r="E693">
        <v>20</v>
      </c>
      <c r="F693" t="s">
        <v>23</v>
      </c>
      <c r="G693" t="s">
        <v>645</v>
      </c>
      <c r="H693">
        <v>211</v>
      </c>
      <c r="I693" s="1">
        <v>30742</v>
      </c>
      <c r="J693">
        <v>34</v>
      </c>
      <c r="K693" t="s">
        <v>233</v>
      </c>
      <c r="L693" t="s">
        <v>26</v>
      </c>
      <c r="M693" t="s">
        <v>45</v>
      </c>
      <c r="N693">
        <v>17</v>
      </c>
      <c r="O693" t="s">
        <v>264</v>
      </c>
      <c r="P693" t="s">
        <v>265</v>
      </c>
      <c r="Q693" t="s">
        <v>266</v>
      </c>
      <c r="R693">
        <v>76</v>
      </c>
      <c r="S693">
        <v>16</v>
      </c>
      <c r="T693">
        <v>35</v>
      </c>
      <c r="U693">
        <v>51</v>
      </c>
      <c r="V693">
        <v>117</v>
      </c>
    </row>
    <row r="694" spans="1:22" x14ac:dyDescent="0.25">
      <c r="A694" t="s">
        <v>1998</v>
      </c>
      <c r="B694">
        <v>4885</v>
      </c>
      <c r="C694" t="s">
        <v>1863</v>
      </c>
      <c r="D694" t="s">
        <v>425</v>
      </c>
      <c r="E694">
        <v>21</v>
      </c>
      <c r="F694" t="s">
        <v>41</v>
      </c>
      <c r="G694" t="s">
        <v>645</v>
      </c>
      <c r="H694">
        <v>196</v>
      </c>
      <c r="I694" s="1">
        <v>33042</v>
      </c>
      <c r="J694">
        <v>27</v>
      </c>
      <c r="K694" t="s">
        <v>1864</v>
      </c>
      <c r="L694" t="s">
        <v>44</v>
      </c>
      <c r="M694" t="s">
        <v>45</v>
      </c>
      <c r="N694">
        <v>9</v>
      </c>
      <c r="O694" t="s">
        <v>379</v>
      </c>
      <c r="P694" t="s">
        <v>107</v>
      </c>
      <c r="Q694" t="s">
        <v>380</v>
      </c>
      <c r="R694">
        <v>81</v>
      </c>
      <c r="S694">
        <v>17</v>
      </c>
      <c r="T694">
        <v>38</v>
      </c>
      <c r="U694">
        <v>55</v>
      </c>
      <c r="V694">
        <v>209</v>
      </c>
    </row>
    <row r="695" spans="1:22" x14ac:dyDescent="0.25">
      <c r="A695" t="s">
        <v>1998</v>
      </c>
      <c r="B695">
        <v>5838</v>
      </c>
      <c r="C695" t="s">
        <v>1865</v>
      </c>
      <c r="D695" t="s">
        <v>1866</v>
      </c>
      <c r="E695">
        <v>18</v>
      </c>
      <c r="F695" t="s">
        <v>41</v>
      </c>
      <c r="G695" t="s">
        <v>645</v>
      </c>
      <c r="H695">
        <v>203</v>
      </c>
      <c r="I695" s="1">
        <v>34446</v>
      </c>
      <c r="J695">
        <v>24</v>
      </c>
      <c r="K695" t="s">
        <v>412</v>
      </c>
      <c r="L695" t="s">
        <v>26</v>
      </c>
      <c r="M695" t="s">
        <v>45</v>
      </c>
      <c r="N695">
        <v>5</v>
      </c>
      <c r="O695" t="s">
        <v>438</v>
      </c>
      <c r="P695" t="s">
        <v>439</v>
      </c>
      <c r="Q695" t="s">
        <v>440</v>
      </c>
      <c r="R695">
        <v>4</v>
      </c>
      <c r="S695">
        <v>0</v>
      </c>
      <c r="T695">
        <v>0</v>
      </c>
      <c r="U695">
        <v>0</v>
      </c>
      <c r="V695">
        <v>3</v>
      </c>
    </row>
    <row r="696" spans="1:22" x14ac:dyDescent="0.25">
      <c r="A696" t="s">
        <v>1998</v>
      </c>
      <c r="B696">
        <v>4579</v>
      </c>
      <c r="C696" t="s">
        <v>1867</v>
      </c>
      <c r="D696" t="s">
        <v>593</v>
      </c>
      <c r="E696">
        <v>7</v>
      </c>
      <c r="F696" t="s">
        <v>51</v>
      </c>
      <c r="G696" t="s">
        <v>641</v>
      </c>
      <c r="H696">
        <v>242</v>
      </c>
      <c r="I696" s="1">
        <v>32078</v>
      </c>
      <c r="J696">
        <v>30</v>
      </c>
      <c r="K696" t="s">
        <v>158</v>
      </c>
      <c r="L696" t="s">
        <v>26</v>
      </c>
      <c r="M696" t="s">
        <v>45</v>
      </c>
      <c r="N696">
        <v>25</v>
      </c>
      <c r="O696" t="s">
        <v>112</v>
      </c>
      <c r="P696" t="s">
        <v>113</v>
      </c>
      <c r="Q696" t="s">
        <v>114</v>
      </c>
      <c r="R696">
        <v>79</v>
      </c>
      <c r="S696">
        <v>13</v>
      </c>
      <c r="T696">
        <v>8</v>
      </c>
      <c r="U696">
        <v>21</v>
      </c>
      <c r="V696">
        <v>82</v>
      </c>
    </row>
    <row r="697" spans="1:22" x14ac:dyDescent="0.25">
      <c r="A697" t="s">
        <v>1998</v>
      </c>
      <c r="B697">
        <v>11348</v>
      </c>
      <c r="C697" t="s">
        <v>1868</v>
      </c>
      <c r="D697" t="s">
        <v>104</v>
      </c>
      <c r="E697">
        <v>41</v>
      </c>
      <c r="F697" t="s">
        <v>90</v>
      </c>
      <c r="G697" t="s">
        <v>748</v>
      </c>
      <c r="H697">
        <v>210</v>
      </c>
      <c r="I697" s="1">
        <v>34354</v>
      </c>
      <c r="J697">
        <v>24</v>
      </c>
      <c r="K697" t="s">
        <v>1869</v>
      </c>
      <c r="L697" t="s">
        <v>44</v>
      </c>
      <c r="M697" t="s">
        <v>27</v>
      </c>
      <c r="N697">
        <v>6</v>
      </c>
      <c r="O697" t="s">
        <v>196</v>
      </c>
      <c r="P697" t="s">
        <v>197</v>
      </c>
      <c r="Q697" t="s">
        <v>198</v>
      </c>
      <c r="R697">
        <v>9</v>
      </c>
      <c r="S697">
        <v>0</v>
      </c>
      <c r="T697">
        <v>0</v>
      </c>
      <c r="U697">
        <v>0</v>
      </c>
    </row>
    <row r="698" spans="1:22" x14ac:dyDescent="0.25">
      <c r="A698" t="s">
        <v>1998</v>
      </c>
      <c r="B698">
        <v>5105</v>
      </c>
      <c r="C698" t="s">
        <v>1870</v>
      </c>
      <c r="D698" t="s">
        <v>414</v>
      </c>
      <c r="E698">
        <v>61</v>
      </c>
      <c r="F698" t="s">
        <v>51</v>
      </c>
      <c r="G698" t="s">
        <v>654</v>
      </c>
      <c r="H698">
        <v>219</v>
      </c>
      <c r="I698" s="1">
        <v>33737</v>
      </c>
      <c r="J698">
        <v>25</v>
      </c>
      <c r="K698" t="s">
        <v>233</v>
      </c>
      <c r="L698" t="s">
        <v>26</v>
      </c>
      <c r="M698" t="s">
        <v>45</v>
      </c>
      <c r="N698">
        <v>13</v>
      </c>
      <c r="O698" t="s">
        <v>228</v>
      </c>
      <c r="P698" t="s">
        <v>229</v>
      </c>
      <c r="Q698" t="s">
        <v>230</v>
      </c>
      <c r="R698">
        <v>71</v>
      </c>
      <c r="S698">
        <v>22</v>
      </c>
      <c r="T698">
        <v>32</v>
      </c>
      <c r="U698">
        <v>54</v>
      </c>
      <c r="V698">
        <v>134</v>
      </c>
    </row>
    <row r="699" spans="1:22" x14ac:dyDescent="0.25">
      <c r="A699" t="s">
        <v>1998</v>
      </c>
      <c r="B699">
        <v>5081</v>
      </c>
      <c r="C699" t="s">
        <v>1870</v>
      </c>
      <c r="D699" t="s">
        <v>122</v>
      </c>
      <c r="E699">
        <v>26</v>
      </c>
      <c r="F699" t="s">
        <v>82</v>
      </c>
      <c r="G699" t="s">
        <v>650</v>
      </c>
      <c r="H699">
        <v>210</v>
      </c>
      <c r="I699" s="1">
        <v>33031</v>
      </c>
      <c r="J699">
        <v>27</v>
      </c>
      <c r="K699" t="s">
        <v>233</v>
      </c>
      <c r="L699" t="s">
        <v>26</v>
      </c>
      <c r="M699" t="s">
        <v>45</v>
      </c>
      <c r="N699">
        <v>23</v>
      </c>
      <c r="O699" t="s">
        <v>283</v>
      </c>
      <c r="P699" t="s">
        <v>284</v>
      </c>
      <c r="Q699" t="s">
        <v>285</v>
      </c>
      <c r="R699">
        <v>64</v>
      </c>
      <c r="S699">
        <v>3</v>
      </c>
      <c r="T699">
        <v>12</v>
      </c>
      <c r="U699">
        <v>15</v>
      </c>
      <c r="V699">
        <v>81</v>
      </c>
    </row>
    <row r="700" spans="1:22" x14ac:dyDescent="0.25">
      <c r="A700" t="s">
        <v>1998</v>
      </c>
      <c r="B700">
        <v>4750</v>
      </c>
      <c r="C700" t="s">
        <v>1871</v>
      </c>
      <c r="D700" t="s">
        <v>384</v>
      </c>
      <c r="E700">
        <v>3</v>
      </c>
      <c r="F700" t="s">
        <v>82</v>
      </c>
      <c r="G700" t="s">
        <v>654</v>
      </c>
      <c r="H700">
        <v>216</v>
      </c>
      <c r="I700" s="1">
        <v>31097</v>
      </c>
      <c r="J700">
        <v>33</v>
      </c>
      <c r="K700" t="s">
        <v>1872</v>
      </c>
      <c r="L700" t="s">
        <v>26</v>
      </c>
      <c r="M700" t="s">
        <v>45</v>
      </c>
      <c r="N700">
        <v>29</v>
      </c>
      <c r="O700" t="s">
        <v>181</v>
      </c>
      <c r="P700" t="s">
        <v>182</v>
      </c>
      <c r="Q700" t="s">
        <v>183</v>
      </c>
      <c r="R700">
        <v>14</v>
      </c>
      <c r="S700">
        <v>1</v>
      </c>
      <c r="T700">
        <v>2</v>
      </c>
      <c r="U700">
        <v>3</v>
      </c>
      <c r="V700">
        <v>16</v>
      </c>
    </row>
    <row r="701" spans="1:22" x14ac:dyDescent="0.25">
      <c r="A701" t="s">
        <v>1998</v>
      </c>
      <c r="B701">
        <v>4962</v>
      </c>
      <c r="C701" t="s">
        <v>1873</v>
      </c>
      <c r="D701" t="s">
        <v>160</v>
      </c>
      <c r="E701">
        <v>47</v>
      </c>
      <c r="F701" t="s">
        <v>82</v>
      </c>
      <c r="G701" t="s">
        <v>662</v>
      </c>
      <c r="H701">
        <v>206</v>
      </c>
      <c r="I701" s="1">
        <v>32146</v>
      </c>
      <c r="J701">
        <v>30</v>
      </c>
      <c r="K701" t="s">
        <v>1874</v>
      </c>
      <c r="L701" t="s">
        <v>44</v>
      </c>
      <c r="M701" t="s">
        <v>45</v>
      </c>
      <c r="N701">
        <v>2</v>
      </c>
      <c r="O701" t="s">
        <v>211</v>
      </c>
      <c r="P701" t="s">
        <v>212</v>
      </c>
      <c r="Q701" t="s">
        <v>213</v>
      </c>
      <c r="R701">
        <v>5</v>
      </c>
      <c r="S701">
        <v>0</v>
      </c>
      <c r="T701">
        <v>2</v>
      </c>
      <c r="U701">
        <v>2</v>
      </c>
      <c r="V701">
        <v>3</v>
      </c>
    </row>
    <row r="702" spans="1:22" x14ac:dyDescent="0.25">
      <c r="A702" t="s">
        <v>1998</v>
      </c>
      <c r="B702">
        <v>5598</v>
      </c>
      <c r="C702" t="s">
        <v>1875</v>
      </c>
      <c r="D702" t="s">
        <v>941</v>
      </c>
      <c r="E702">
        <v>20</v>
      </c>
      <c r="F702" t="s">
        <v>41</v>
      </c>
      <c r="G702" t="s">
        <v>650</v>
      </c>
      <c r="H702">
        <v>200</v>
      </c>
      <c r="I702" s="1">
        <v>35496</v>
      </c>
      <c r="J702">
        <v>21</v>
      </c>
      <c r="K702" t="s">
        <v>263</v>
      </c>
      <c r="L702" t="s">
        <v>26</v>
      </c>
      <c r="M702" t="s">
        <v>27</v>
      </c>
      <c r="N702">
        <v>30</v>
      </c>
      <c r="O702" t="s">
        <v>219</v>
      </c>
      <c r="P702" t="s">
        <v>220</v>
      </c>
      <c r="Q702" t="s">
        <v>221</v>
      </c>
      <c r="R702">
        <v>7</v>
      </c>
      <c r="S702">
        <v>0</v>
      </c>
      <c r="T702">
        <v>1</v>
      </c>
      <c r="U702">
        <v>1</v>
      </c>
      <c r="V702">
        <v>6</v>
      </c>
    </row>
    <row r="703" spans="1:22" x14ac:dyDescent="0.25">
      <c r="A703" t="s">
        <v>1998</v>
      </c>
      <c r="B703">
        <v>4997</v>
      </c>
      <c r="C703" t="s">
        <v>1875</v>
      </c>
      <c r="D703" t="s">
        <v>151</v>
      </c>
      <c r="E703">
        <v>18</v>
      </c>
      <c r="F703" t="s">
        <v>41</v>
      </c>
      <c r="G703" t="s">
        <v>662</v>
      </c>
      <c r="H703">
        <v>194</v>
      </c>
      <c r="I703" s="1">
        <v>34161</v>
      </c>
      <c r="J703">
        <v>24</v>
      </c>
      <c r="K703" t="s">
        <v>263</v>
      </c>
      <c r="L703" t="s">
        <v>26</v>
      </c>
      <c r="M703" t="s">
        <v>45</v>
      </c>
      <c r="N703">
        <v>8</v>
      </c>
      <c r="O703" t="s">
        <v>106</v>
      </c>
      <c r="P703" t="s">
        <v>107</v>
      </c>
      <c r="Q703" t="s">
        <v>108</v>
      </c>
      <c r="R703">
        <v>69</v>
      </c>
      <c r="S703">
        <v>13</v>
      </c>
      <c r="T703">
        <v>17</v>
      </c>
      <c r="U703">
        <v>30</v>
      </c>
      <c r="V703">
        <v>114</v>
      </c>
    </row>
    <row r="704" spans="1:22" x14ac:dyDescent="0.25">
      <c r="A704" t="s">
        <v>1998</v>
      </c>
      <c r="B704">
        <v>3629</v>
      </c>
      <c r="C704" t="s">
        <v>1876</v>
      </c>
      <c r="D704" t="s">
        <v>414</v>
      </c>
      <c r="E704">
        <v>5</v>
      </c>
      <c r="F704" t="s">
        <v>82</v>
      </c>
      <c r="G704" t="s">
        <v>641</v>
      </c>
      <c r="H704">
        <v>215</v>
      </c>
      <c r="I704" s="1">
        <v>30799</v>
      </c>
      <c r="J704">
        <v>33</v>
      </c>
      <c r="K704" t="s">
        <v>1877</v>
      </c>
      <c r="L704" t="s">
        <v>44</v>
      </c>
      <c r="M704" t="s">
        <v>45</v>
      </c>
      <c r="N704">
        <v>2</v>
      </c>
      <c r="O704" t="s">
        <v>211</v>
      </c>
      <c r="P704" t="s">
        <v>212</v>
      </c>
      <c r="Q704" t="s">
        <v>213</v>
      </c>
      <c r="R704">
        <v>42</v>
      </c>
      <c r="S704">
        <v>2</v>
      </c>
      <c r="T704">
        <v>2</v>
      </c>
      <c r="U704">
        <v>4</v>
      </c>
      <c r="V704">
        <v>24</v>
      </c>
    </row>
    <row r="705" spans="1:22" x14ac:dyDescent="0.25">
      <c r="A705" t="s">
        <v>1998</v>
      </c>
      <c r="B705">
        <v>5528</v>
      </c>
      <c r="C705" t="s">
        <v>1878</v>
      </c>
      <c r="D705" t="s">
        <v>1879</v>
      </c>
      <c r="E705">
        <v>70</v>
      </c>
      <c r="F705" t="s">
        <v>90</v>
      </c>
      <c r="G705" t="s">
        <v>641</v>
      </c>
      <c r="H705">
        <v>200</v>
      </c>
      <c r="I705" s="1">
        <v>34324</v>
      </c>
      <c r="J705">
        <v>24</v>
      </c>
      <c r="K705" t="s">
        <v>158</v>
      </c>
      <c r="L705" t="s">
        <v>26</v>
      </c>
      <c r="M705" t="s">
        <v>27</v>
      </c>
      <c r="N705">
        <v>11</v>
      </c>
      <c r="O705" t="s">
        <v>46</v>
      </c>
      <c r="P705" t="s">
        <v>47</v>
      </c>
      <c r="Q705" t="s">
        <v>48</v>
      </c>
      <c r="R705">
        <v>1</v>
      </c>
      <c r="S705">
        <v>0</v>
      </c>
      <c r="T705">
        <v>0</v>
      </c>
      <c r="U705">
        <v>0</v>
      </c>
    </row>
    <row r="706" spans="1:22" x14ac:dyDescent="0.25">
      <c r="A706" t="s">
        <v>1998</v>
      </c>
      <c r="B706">
        <v>4671</v>
      </c>
      <c r="C706" t="s">
        <v>1878</v>
      </c>
      <c r="D706" t="s">
        <v>1880</v>
      </c>
      <c r="E706">
        <v>76</v>
      </c>
      <c r="F706" t="s">
        <v>82</v>
      </c>
      <c r="G706" t="s">
        <v>645</v>
      </c>
      <c r="H706">
        <v>210</v>
      </c>
      <c r="I706" s="1">
        <v>32641</v>
      </c>
      <c r="J706">
        <v>28</v>
      </c>
      <c r="K706" t="s">
        <v>158</v>
      </c>
      <c r="L706" t="s">
        <v>26</v>
      </c>
      <c r="M706" t="s">
        <v>45</v>
      </c>
      <c r="N706">
        <v>18</v>
      </c>
      <c r="O706" t="s">
        <v>36</v>
      </c>
      <c r="P706" t="s">
        <v>37</v>
      </c>
      <c r="Q706" t="s">
        <v>38</v>
      </c>
      <c r="R706">
        <v>66</v>
      </c>
      <c r="S706">
        <v>10</v>
      </c>
      <c r="T706">
        <v>30</v>
      </c>
      <c r="U706">
        <v>40</v>
      </c>
      <c r="V706">
        <v>142</v>
      </c>
    </row>
    <row r="707" spans="1:22" x14ac:dyDescent="0.25">
      <c r="A707" t="s">
        <v>1998</v>
      </c>
      <c r="B707">
        <v>5819</v>
      </c>
      <c r="C707" t="s">
        <v>1881</v>
      </c>
      <c r="D707" t="s">
        <v>1882</v>
      </c>
      <c r="E707">
        <v>40</v>
      </c>
      <c r="F707" t="s">
        <v>41</v>
      </c>
      <c r="G707" t="s">
        <v>650</v>
      </c>
      <c r="H707">
        <v>209</v>
      </c>
      <c r="I707" s="1">
        <v>34416</v>
      </c>
      <c r="J707">
        <v>24</v>
      </c>
      <c r="K707" t="s">
        <v>1423</v>
      </c>
      <c r="L707" t="s">
        <v>35</v>
      </c>
      <c r="M707" t="s">
        <v>45</v>
      </c>
      <c r="N707">
        <v>10</v>
      </c>
      <c r="O707" t="s">
        <v>67</v>
      </c>
      <c r="P707" t="s">
        <v>68</v>
      </c>
      <c r="Q707" t="s">
        <v>69</v>
      </c>
      <c r="R707">
        <v>10</v>
      </c>
      <c r="S707">
        <v>0</v>
      </c>
      <c r="T707">
        <v>0</v>
      </c>
      <c r="U707">
        <v>0</v>
      </c>
      <c r="V707">
        <v>9</v>
      </c>
    </row>
    <row r="708" spans="1:22" x14ac:dyDescent="0.25">
      <c r="A708" t="s">
        <v>1998</v>
      </c>
      <c r="B708">
        <v>5195</v>
      </c>
      <c r="C708" t="s">
        <v>1883</v>
      </c>
      <c r="D708" t="s">
        <v>1588</v>
      </c>
      <c r="E708">
        <v>62</v>
      </c>
      <c r="F708" t="s">
        <v>82</v>
      </c>
      <c r="G708" t="s">
        <v>741</v>
      </c>
      <c r="H708">
        <v>220</v>
      </c>
      <c r="I708" s="1">
        <v>33206</v>
      </c>
      <c r="J708">
        <v>27</v>
      </c>
      <c r="K708" t="s">
        <v>1884</v>
      </c>
      <c r="L708" t="s">
        <v>356</v>
      </c>
      <c r="M708" t="s">
        <v>45</v>
      </c>
      <c r="N708">
        <v>1</v>
      </c>
      <c r="O708" t="s">
        <v>124</v>
      </c>
      <c r="P708" t="s">
        <v>125</v>
      </c>
      <c r="Q708" t="s">
        <v>126</v>
      </c>
      <c r="R708">
        <v>80</v>
      </c>
      <c r="S708">
        <v>3</v>
      </c>
      <c r="T708">
        <v>11</v>
      </c>
      <c r="U708">
        <v>14</v>
      </c>
      <c r="V708">
        <v>93</v>
      </c>
    </row>
    <row r="709" spans="1:22" x14ac:dyDescent="0.25">
      <c r="A709" t="s">
        <v>1998</v>
      </c>
      <c r="B709">
        <v>3714</v>
      </c>
      <c r="C709" t="s">
        <v>1885</v>
      </c>
      <c r="D709" t="s">
        <v>151</v>
      </c>
      <c r="E709">
        <v>20</v>
      </c>
      <c r="F709" t="s">
        <v>82</v>
      </c>
      <c r="G709" t="s">
        <v>641</v>
      </c>
      <c r="H709">
        <v>202</v>
      </c>
      <c r="I709" s="1">
        <v>31068</v>
      </c>
      <c r="J709">
        <v>33</v>
      </c>
      <c r="K709" t="s">
        <v>1323</v>
      </c>
      <c r="L709" t="s">
        <v>44</v>
      </c>
      <c r="M709" t="s">
        <v>45</v>
      </c>
      <c r="N709">
        <v>25</v>
      </c>
      <c r="O709" t="s">
        <v>112</v>
      </c>
      <c r="P709" t="s">
        <v>113</v>
      </c>
      <c r="Q709" t="s">
        <v>114</v>
      </c>
      <c r="R709">
        <v>82</v>
      </c>
      <c r="S709">
        <v>9</v>
      </c>
      <c r="T709">
        <v>31</v>
      </c>
      <c r="U709">
        <v>40</v>
      </c>
      <c r="V709">
        <v>164</v>
      </c>
    </row>
    <row r="710" spans="1:22" x14ac:dyDescent="0.25">
      <c r="A710" t="s">
        <v>1998</v>
      </c>
      <c r="B710">
        <v>4490</v>
      </c>
      <c r="C710" t="s">
        <v>1886</v>
      </c>
      <c r="D710" t="s">
        <v>831</v>
      </c>
      <c r="E710">
        <v>20</v>
      </c>
      <c r="F710" t="s">
        <v>41</v>
      </c>
      <c r="G710" t="s">
        <v>650</v>
      </c>
      <c r="H710">
        <v>191</v>
      </c>
      <c r="I710" s="1">
        <v>32553</v>
      </c>
      <c r="J710">
        <v>29</v>
      </c>
      <c r="K710" t="s">
        <v>1887</v>
      </c>
      <c r="L710" t="s">
        <v>44</v>
      </c>
      <c r="M710" t="s">
        <v>45</v>
      </c>
      <c r="N710">
        <v>21</v>
      </c>
      <c r="O710" t="s">
        <v>92</v>
      </c>
      <c r="P710" t="s">
        <v>93</v>
      </c>
      <c r="Q710" t="s">
        <v>94</v>
      </c>
      <c r="R710">
        <v>81</v>
      </c>
      <c r="S710">
        <v>17</v>
      </c>
      <c r="T710">
        <v>17</v>
      </c>
      <c r="U710">
        <v>34</v>
      </c>
      <c r="V710">
        <v>160</v>
      </c>
    </row>
    <row r="711" spans="1:22" x14ac:dyDescent="0.25">
      <c r="A711" t="s">
        <v>1998</v>
      </c>
      <c r="B711">
        <v>5614</v>
      </c>
      <c r="C711" t="s">
        <v>1888</v>
      </c>
      <c r="D711" t="s">
        <v>1370</v>
      </c>
      <c r="E711">
        <v>37</v>
      </c>
      <c r="F711" t="s">
        <v>23</v>
      </c>
      <c r="G711" t="s">
        <v>650</v>
      </c>
      <c r="H711">
        <v>212</v>
      </c>
      <c r="I711" s="1">
        <v>35368</v>
      </c>
      <c r="J711">
        <v>21</v>
      </c>
      <c r="K711" t="s">
        <v>1889</v>
      </c>
      <c r="L711" t="s">
        <v>297</v>
      </c>
      <c r="M711" t="s">
        <v>27</v>
      </c>
      <c r="N711">
        <v>16</v>
      </c>
      <c r="O711" t="s">
        <v>148</v>
      </c>
      <c r="P711" t="s">
        <v>149</v>
      </c>
      <c r="Q711" t="s">
        <v>150</v>
      </c>
      <c r="R711">
        <v>2</v>
      </c>
      <c r="S711">
        <v>0</v>
      </c>
      <c r="T711">
        <v>0</v>
      </c>
      <c r="U711">
        <v>0</v>
      </c>
      <c r="V711">
        <v>4</v>
      </c>
    </row>
    <row r="712" spans="1:22" x14ac:dyDescent="0.25">
      <c r="A712" t="s">
        <v>1998</v>
      </c>
      <c r="B712">
        <v>5277</v>
      </c>
      <c r="C712" t="s">
        <v>1890</v>
      </c>
      <c r="D712" t="s">
        <v>74</v>
      </c>
      <c r="E712">
        <v>33</v>
      </c>
      <c r="F712" t="s">
        <v>90</v>
      </c>
      <c r="G712" t="s">
        <v>654</v>
      </c>
      <c r="H712">
        <v>200</v>
      </c>
      <c r="I712" s="1">
        <v>31963</v>
      </c>
      <c r="J712">
        <v>30</v>
      </c>
      <c r="K712" t="s">
        <v>1891</v>
      </c>
      <c r="L712" t="s">
        <v>26</v>
      </c>
      <c r="M712" t="s">
        <v>45</v>
      </c>
      <c r="N712">
        <v>24</v>
      </c>
      <c r="O712" t="s">
        <v>142</v>
      </c>
      <c r="P712" t="s">
        <v>143</v>
      </c>
      <c r="Q712" t="s">
        <v>144</v>
      </c>
      <c r="R712">
        <v>73</v>
      </c>
      <c r="S712">
        <v>0</v>
      </c>
      <c r="T712">
        <v>0</v>
      </c>
      <c r="U712">
        <v>0</v>
      </c>
    </row>
    <row r="713" spans="1:22" x14ac:dyDescent="0.25">
      <c r="A713" t="s">
        <v>1998</v>
      </c>
      <c r="B713">
        <v>9068</v>
      </c>
      <c r="C713" t="s">
        <v>1892</v>
      </c>
      <c r="D713" t="s">
        <v>831</v>
      </c>
      <c r="E713">
        <v>13</v>
      </c>
      <c r="F713" t="s">
        <v>23</v>
      </c>
      <c r="G713" t="s">
        <v>645</v>
      </c>
      <c r="H713">
        <v>180</v>
      </c>
      <c r="I713" s="1">
        <v>33603</v>
      </c>
      <c r="J713">
        <v>26</v>
      </c>
      <c r="K713" t="s">
        <v>158</v>
      </c>
      <c r="L713" t="s">
        <v>26</v>
      </c>
      <c r="M713" t="s">
        <v>45</v>
      </c>
      <c r="N713">
        <v>2</v>
      </c>
      <c r="O713" t="s">
        <v>211</v>
      </c>
      <c r="P713" t="s">
        <v>212</v>
      </c>
      <c r="Q713" t="s">
        <v>213</v>
      </c>
      <c r="R713">
        <v>52</v>
      </c>
      <c r="S713">
        <v>2</v>
      </c>
      <c r="T713">
        <v>2</v>
      </c>
      <c r="U713">
        <v>4</v>
      </c>
      <c r="V713">
        <v>54</v>
      </c>
    </row>
    <row r="714" spans="1:22" x14ac:dyDescent="0.25">
      <c r="A714" t="s">
        <v>1998</v>
      </c>
      <c r="B714">
        <v>4939</v>
      </c>
      <c r="C714" t="s">
        <v>1892</v>
      </c>
      <c r="D714" t="s">
        <v>227</v>
      </c>
      <c r="E714">
        <v>8</v>
      </c>
      <c r="F714" t="s">
        <v>82</v>
      </c>
      <c r="G714" t="s">
        <v>641</v>
      </c>
      <c r="H714">
        <v>195</v>
      </c>
      <c r="I714" s="1">
        <v>32862</v>
      </c>
      <c r="J714">
        <v>28</v>
      </c>
      <c r="K714" t="s">
        <v>158</v>
      </c>
      <c r="L714" t="s">
        <v>26</v>
      </c>
      <c r="M714" t="s">
        <v>45</v>
      </c>
      <c r="N714">
        <v>21</v>
      </c>
      <c r="O714" t="s">
        <v>92</v>
      </c>
      <c r="P714" t="s">
        <v>93</v>
      </c>
      <c r="Q714" t="s">
        <v>94</v>
      </c>
      <c r="R714">
        <v>53</v>
      </c>
      <c r="S714">
        <v>2</v>
      </c>
      <c r="T714">
        <v>8</v>
      </c>
      <c r="U714">
        <v>10</v>
      </c>
      <c r="V714">
        <v>39</v>
      </c>
    </row>
    <row r="715" spans="1:22" x14ac:dyDescent="0.25">
      <c r="A715" t="s">
        <v>1998</v>
      </c>
      <c r="B715">
        <v>5135</v>
      </c>
      <c r="C715" t="s">
        <v>1893</v>
      </c>
      <c r="D715" t="s">
        <v>562</v>
      </c>
      <c r="E715">
        <v>91</v>
      </c>
      <c r="F715" t="s">
        <v>51</v>
      </c>
      <c r="G715" t="s">
        <v>645</v>
      </c>
      <c r="H715">
        <v>225</v>
      </c>
      <c r="I715" s="1">
        <v>33585</v>
      </c>
      <c r="J715">
        <v>26</v>
      </c>
      <c r="K715" t="s">
        <v>670</v>
      </c>
      <c r="L715" t="s">
        <v>297</v>
      </c>
      <c r="M715" t="s">
        <v>45</v>
      </c>
      <c r="N715">
        <v>17</v>
      </c>
      <c r="O715" t="s">
        <v>264</v>
      </c>
      <c r="P715" t="s">
        <v>265</v>
      </c>
      <c r="Q715" t="s">
        <v>266</v>
      </c>
      <c r="R715">
        <v>82</v>
      </c>
      <c r="S715">
        <v>39</v>
      </c>
      <c r="T715">
        <v>36</v>
      </c>
      <c r="U715">
        <v>75</v>
      </c>
      <c r="V715">
        <v>286</v>
      </c>
    </row>
    <row r="716" spans="1:22" x14ac:dyDescent="0.25">
      <c r="A716" t="s">
        <v>1998</v>
      </c>
      <c r="B716">
        <v>4680</v>
      </c>
      <c r="C716" t="s">
        <v>1894</v>
      </c>
      <c r="D716" t="s">
        <v>834</v>
      </c>
      <c r="E716">
        <v>91</v>
      </c>
      <c r="F716" t="s">
        <v>41</v>
      </c>
      <c r="G716" t="s">
        <v>662</v>
      </c>
      <c r="H716">
        <v>208</v>
      </c>
      <c r="I716" s="1">
        <v>33136</v>
      </c>
      <c r="J716">
        <v>27</v>
      </c>
      <c r="K716" t="s">
        <v>263</v>
      </c>
      <c r="L716" t="s">
        <v>26</v>
      </c>
      <c r="M716" t="s">
        <v>45</v>
      </c>
      <c r="N716">
        <v>8</v>
      </c>
      <c r="O716" t="s">
        <v>106</v>
      </c>
      <c r="P716" t="s">
        <v>107</v>
      </c>
      <c r="Q716" t="s">
        <v>108</v>
      </c>
      <c r="R716">
        <v>77</v>
      </c>
      <c r="S716">
        <v>28</v>
      </c>
      <c r="T716">
        <v>38</v>
      </c>
      <c r="U716">
        <v>66</v>
      </c>
      <c r="V716">
        <v>260</v>
      </c>
    </row>
    <row r="717" spans="1:22" x14ac:dyDescent="0.25">
      <c r="A717" t="s">
        <v>1998</v>
      </c>
      <c r="B717">
        <v>5198</v>
      </c>
      <c r="C717" t="s">
        <v>1895</v>
      </c>
      <c r="D717" t="s">
        <v>154</v>
      </c>
      <c r="E717">
        <v>26</v>
      </c>
      <c r="F717" t="s">
        <v>82</v>
      </c>
      <c r="G717" t="s">
        <v>641</v>
      </c>
      <c r="H717">
        <v>205</v>
      </c>
      <c r="I717" s="1">
        <v>32986</v>
      </c>
      <c r="J717">
        <v>28</v>
      </c>
      <c r="K717" t="s">
        <v>482</v>
      </c>
      <c r="L717" t="s">
        <v>44</v>
      </c>
      <c r="M717" t="s">
        <v>45</v>
      </c>
      <c r="N717">
        <v>3</v>
      </c>
      <c r="O717" t="s">
        <v>54</v>
      </c>
      <c r="P717" t="s">
        <v>55</v>
      </c>
      <c r="Q717" t="s">
        <v>56</v>
      </c>
      <c r="R717">
        <v>45</v>
      </c>
      <c r="S717">
        <v>0</v>
      </c>
      <c r="T717">
        <v>6</v>
      </c>
      <c r="U717">
        <v>6</v>
      </c>
      <c r="V717">
        <v>36</v>
      </c>
    </row>
    <row r="718" spans="1:22" x14ac:dyDescent="0.25">
      <c r="A718" t="s">
        <v>1998</v>
      </c>
      <c r="B718">
        <v>5900</v>
      </c>
      <c r="C718" t="s">
        <v>1896</v>
      </c>
      <c r="D718" t="s">
        <v>1897</v>
      </c>
      <c r="E718">
        <v>53</v>
      </c>
      <c r="F718" t="s">
        <v>82</v>
      </c>
      <c r="G718" t="s">
        <v>641</v>
      </c>
      <c r="H718">
        <v>195</v>
      </c>
      <c r="I718" s="1">
        <v>34914</v>
      </c>
      <c r="J718">
        <v>22</v>
      </c>
      <c r="K718" t="s">
        <v>1198</v>
      </c>
      <c r="L718" t="s">
        <v>26</v>
      </c>
      <c r="M718" t="s">
        <v>45</v>
      </c>
      <c r="N718">
        <v>29</v>
      </c>
      <c r="O718" t="s">
        <v>181</v>
      </c>
      <c r="P718" t="s">
        <v>182</v>
      </c>
      <c r="Q718" t="s">
        <v>183</v>
      </c>
      <c r="R718">
        <v>34</v>
      </c>
      <c r="S718">
        <v>2</v>
      </c>
      <c r="T718">
        <v>7</v>
      </c>
      <c r="U718">
        <v>9</v>
      </c>
      <c r="V718">
        <v>60</v>
      </c>
    </row>
    <row r="719" spans="1:22" x14ac:dyDescent="0.25">
      <c r="A719" t="s">
        <v>1998</v>
      </c>
      <c r="B719">
        <v>4072</v>
      </c>
      <c r="C719" t="s">
        <v>1898</v>
      </c>
      <c r="D719" t="s">
        <v>1700</v>
      </c>
      <c r="E719">
        <v>44</v>
      </c>
      <c r="F719" t="s">
        <v>41</v>
      </c>
      <c r="G719" t="s">
        <v>662</v>
      </c>
      <c r="H719">
        <v>214</v>
      </c>
      <c r="I719" s="1">
        <v>30959</v>
      </c>
      <c r="J719">
        <v>33</v>
      </c>
      <c r="K719" t="s">
        <v>683</v>
      </c>
      <c r="L719" t="s">
        <v>44</v>
      </c>
      <c r="M719" t="s">
        <v>45</v>
      </c>
      <c r="N719">
        <v>29</v>
      </c>
      <c r="O719" t="s">
        <v>181</v>
      </c>
      <c r="P719" t="s">
        <v>182</v>
      </c>
      <c r="Q719" t="s">
        <v>183</v>
      </c>
      <c r="R719">
        <v>30</v>
      </c>
      <c r="S719">
        <v>1</v>
      </c>
      <c r="T719">
        <v>1</v>
      </c>
      <c r="U719">
        <v>2</v>
      </c>
      <c r="V719">
        <v>19</v>
      </c>
    </row>
    <row r="720" spans="1:22" x14ac:dyDescent="0.25">
      <c r="A720" t="s">
        <v>1998</v>
      </c>
      <c r="B720">
        <v>5906</v>
      </c>
      <c r="C720" t="s">
        <v>1898</v>
      </c>
      <c r="D720" t="s">
        <v>134</v>
      </c>
      <c r="E720">
        <v>15</v>
      </c>
      <c r="F720" t="s">
        <v>51</v>
      </c>
      <c r="G720" t="s">
        <v>662</v>
      </c>
      <c r="H720">
        <v>200</v>
      </c>
      <c r="I720" s="1">
        <v>32477</v>
      </c>
      <c r="J720">
        <v>29</v>
      </c>
      <c r="K720" t="s">
        <v>1899</v>
      </c>
      <c r="L720" t="s">
        <v>44</v>
      </c>
      <c r="M720" t="s">
        <v>27</v>
      </c>
      <c r="N720">
        <v>4</v>
      </c>
      <c r="O720" t="s">
        <v>314</v>
      </c>
      <c r="P720" t="s">
        <v>315</v>
      </c>
      <c r="Q720" t="s">
        <v>316</v>
      </c>
      <c r="R720">
        <v>21</v>
      </c>
      <c r="S720">
        <v>0</v>
      </c>
      <c r="T720">
        <v>3</v>
      </c>
      <c r="U720">
        <v>3</v>
      </c>
      <c r="V720">
        <v>19</v>
      </c>
    </row>
    <row r="721" spans="1:22" x14ac:dyDescent="0.25">
      <c r="A721" t="s">
        <v>1998</v>
      </c>
      <c r="B721">
        <v>12464</v>
      </c>
      <c r="C721" t="s">
        <v>1900</v>
      </c>
      <c r="D721" t="s">
        <v>556</v>
      </c>
      <c r="E721">
        <v>43</v>
      </c>
      <c r="F721" t="s">
        <v>23</v>
      </c>
      <c r="G721" t="s">
        <v>650</v>
      </c>
      <c r="H721">
        <v>205</v>
      </c>
      <c r="I721" s="1">
        <v>33985</v>
      </c>
      <c r="J721">
        <v>25</v>
      </c>
      <c r="K721" t="s">
        <v>594</v>
      </c>
      <c r="L721" t="s">
        <v>26</v>
      </c>
      <c r="M721" t="s">
        <v>27</v>
      </c>
      <c r="N721">
        <v>7</v>
      </c>
      <c r="O721" t="s">
        <v>85</v>
      </c>
      <c r="P721" t="s">
        <v>86</v>
      </c>
      <c r="Q721" t="s">
        <v>87</v>
      </c>
      <c r="R721">
        <v>3</v>
      </c>
      <c r="S721">
        <v>0</v>
      </c>
      <c r="T721">
        <v>0</v>
      </c>
      <c r="U721">
        <v>0</v>
      </c>
      <c r="V721">
        <v>7</v>
      </c>
    </row>
    <row r="722" spans="1:22" x14ac:dyDescent="0.25">
      <c r="A722" t="s">
        <v>1998</v>
      </c>
      <c r="B722">
        <v>3801</v>
      </c>
      <c r="C722" t="s">
        <v>1901</v>
      </c>
      <c r="D722" t="s">
        <v>593</v>
      </c>
      <c r="E722">
        <v>22</v>
      </c>
      <c r="F722" t="s">
        <v>41</v>
      </c>
      <c r="G722" t="s">
        <v>650</v>
      </c>
      <c r="H722">
        <v>235</v>
      </c>
      <c r="I722" s="1">
        <v>30470</v>
      </c>
      <c r="J722">
        <v>34</v>
      </c>
      <c r="K722" t="s">
        <v>569</v>
      </c>
      <c r="L722" t="s">
        <v>26</v>
      </c>
      <c r="M722" t="s">
        <v>45</v>
      </c>
      <c r="N722">
        <v>2</v>
      </c>
      <c r="O722" t="s">
        <v>211</v>
      </c>
      <c r="P722" t="s">
        <v>212</v>
      </c>
      <c r="Q722" t="s">
        <v>213</v>
      </c>
      <c r="R722">
        <v>64</v>
      </c>
      <c r="S722">
        <v>3</v>
      </c>
      <c r="T722">
        <v>1</v>
      </c>
      <c r="U722">
        <v>4</v>
      </c>
      <c r="V722">
        <v>36</v>
      </c>
    </row>
    <row r="723" spans="1:22" x14ac:dyDescent="0.25">
      <c r="A723" t="s">
        <v>1998</v>
      </c>
      <c r="B723">
        <v>82</v>
      </c>
      <c r="C723" t="s">
        <v>1902</v>
      </c>
      <c r="D723" t="s">
        <v>484</v>
      </c>
      <c r="E723">
        <v>19</v>
      </c>
      <c r="F723" t="s">
        <v>41</v>
      </c>
      <c r="G723" t="s">
        <v>654</v>
      </c>
      <c r="H723">
        <v>220</v>
      </c>
      <c r="I723" s="1">
        <v>29038</v>
      </c>
      <c r="J723">
        <v>38</v>
      </c>
      <c r="K723" t="s">
        <v>277</v>
      </c>
      <c r="L723" t="s">
        <v>26</v>
      </c>
      <c r="M723" t="s">
        <v>45</v>
      </c>
      <c r="N723">
        <v>26</v>
      </c>
      <c r="O723" t="s">
        <v>335</v>
      </c>
      <c r="P723" t="s">
        <v>336</v>
      </c>
      <c r="Q723" t="s">
        <v>337</v>
      </c>
      <c r="R723">
        <v>79</v>
      </c>
      <c r="S723">
        <v>7</v>
      </c>
      <c r="T723">
        <v>43</v>
      </c>
      <c r="U723">
        <v>50</v>
      </c>
      <c r="V723">
        <v>82</v>
      </c>
    </row>
    <row r="724" spans="1:22" x14ac:dyDescent="0.25">
      <c r="A724" t="s">
        <v>1998</v>
      </c>
      <c r="B724">
        <v>911</v>
      </c>
      <c r="C724" t="s">
        <v>1902</v>
      </c>
      <c r="D724" t="s">
        <v>1479</v>
      </c>
      <c r="E724">
        <v>22</v>
      </c>
      <c r="F724" t="s">
        <v>23</v>
      </c>
      <c r="G724" t="s">
        <v>641</v>
      </c>
      <c r="H724">
        <v>217</v>
      </c>
      <c r="I724" s="1">
        <v>28329</v>
      </c>
      <c r="J724">
        <v>40</v>
      </c>
      <c r="K724" t="s">
        <v>1903</v>
      </c>
      <c r="L724" t="s">
        <v>26</v>
      </c>
      <c r="M724" t="s">
        <v>45</v>
      </c>
      <c r="N724">
        <v>4</v>
      </c>
      <c r="O724" t="s">
        <v>314</v>
      </c>
      <c r="P724" t="s">
        <v>315</v>
      </c>
      <c r="Q724" t="s">
        <v>316</v>
      </c>
      <c r="R724">
        <v>51</v>
      </c>
      <c r="S724">
        <v>2</v>
      </c>
      <c r="T724">
        <v>2</v>
      </c>
      <c r="U724">
        <v>4</v>
      </c>
      <c r="V724">
        <v>42</v>
      </c>
    </row>
    <row r="725" spans="1:22" x14ac:dyDescent="0.25">
      <c r="A725" t="s">
        <v>1998</v>
      </c>
      <c r="B725">
        <v>5447</v>
      </c>
      <c r="C725" t="s">
        <v>1904</v>
      </c>
      <c r="D725" t="s">
        <v>593</v>
      </c>
      <c r="E725">
        <v>50</v>
      </c>
      <c r="F725" t="s">
        <v>41</v>
      </c>
      <c r="G725" t="s">
        <v>662</v>
      </c>
      <c r="H725">
        <v>195</v>
      </c>
      <c r="I725" s="1">
        <v>34516</v>
      </c>
      <c r="J725">
        <v>23</v>
      </c>
      <c r="K725" t="s">
        <v>340</v>
      </c>
      <c r="L725" t="s">
        <v>26</v>
      </c>
      <c r="M725" t="s">
        <v>45</v>
      </c>
      <c r="N725">
        <v>26</v>
      </c>
      <c r="O725" t="s">
        <v>335</v>
      </c>
      <c r="P725" t="s">
        <v>336</v>
      </c>
      <c r="Q725" t="s">
        <v>337</v>
      </c>
      <c r="R725">
        <v>80</v>
      </c>
      <c r="S725">
        <v>11</v>
      </c>
      <c r="T725">
        <v>12</v>
      </c>
      <c r="U725">
        <v>23</v>
      </c>
      <c r="V725">
        <v>90</v>
      </c>
    </row>
    <row r="726" spans="1:22" x14ac:dyDescent="0.25">
      <c r="A726" t="s">
        <v>1998</v>
      </c>
      <c r="B726">
        <v>9632</v>
      </c>
      <c r="C726" t="s">
        <v>1905</v>
      </c>
      <c r="D726" t="s">
        <v>422</v>
      </c>
      <c r="E726">
        <v>19</v>
      </c>
      <c r="F726" t="s">
        <v>23</v>
      </c>
      <c r="G726" t="s">
        <v>641</v>
      </c>
      <c r="H726">
        <v>202</v>
      </c>
      <c r="I726" s="1">
        <v>35775</v>
      </c>
      <c r="J726">
        <v>20</v>
      </c>
      <c r="K726" t="s">
        <v>1906</v>
      </c>
      <c r="L726" t="s">
        <v>44</v>
      </c>
      <c r="M726" t="s">
        <v>27</v>
      </c>
      <c r="N726">
        <v>23</v>
      </c>
      <c r="O726" t="s">
        <v>283</v>
      </c>
      <c r="P726" t="s">
        <v>284</v>
      </c>
      <c r="Q726" t="s">
        <v>285</v>
      </c>
      <c r="R726">
        <v>76</v>
      </c>
      <c r="S726">
        <v>13</v>
      </c>
      <c r="T726">
        <v>35</v>
      </c>
      <c r="U726">
        <v>48</v>
      </c>
      <c r="V726">
        <v>142</v>
      </c>
    </row>
    <row r="727" spans="1:22" x14ac:dyDescent="0.25">
      <c r="A727" t="s">
        <v>1998</v>
      </c>
      <c r="B727">
        <v>4262</v>
      </c>
      <c r="C727" t="s">
        <v>1907</v>
      </c>
      <c r="D727" t="s">
        <v>432</v>
      </c>
      <c r="E727">
        <v>19</v>
      </c>
      <c r="F727" t="s">
        <v>41</v>
      </c>
      <c r="G727" t="s">
        <v>641</v>
      </c>
      <c r="H727">
        <v>201</v>
      </c>
      <c r="I727" s="1">
        <v>32262</v>
      </c>
      <c r="J727">
        <v>29</v>
      </c>
      <c r="K727" t="s">
        <v>233</v>
      </c>
      <c r="L727" t="s">
        <v>26</v>
      </c>
      <c r="M727" t="s">
        <v>45</v>
      </c>
      <c r="N727">
        <v>20</v>
      </c>
      <c r="O727" t="s">
        <v>28</v>
      </c>
      <c r="P727" t="s">
        <v>29</v>
      </c>
      <c r="Q727" t="s">
        <v>30</v>
      </c>
      <c r="R727">
        <v>72</v>
      </c>
      <c r="S727">
        <v>21</v>
      </c>
      <c r="T727">
        <v>37</v>
      </c>
      <c r="U727">
        <v>58</v>
      </c>
      <c r="V727">
        <v>199</v>
      </c>
    </row>
    <row r="728" spans="1:22" x14ac:dyDescent="0.25">
      <c r="A728" t="s">
        <v>1998</v>
      </c>
      <c r="B728">
        <v>5191</v>
      </c>
      <c r="C728" t="s">
        <v>1908</v>
      </c>
      <c r="D728" t="s">
        <v>251</v>
      </c>
      <c r="E728">
        <v>73</v>
      </c>
      <c r="F728" t="s">
        <v>51</v>
      </c>
      <c r="G728" t="s">
        <v>645</v>
      </c>
      <c r="H728">
        <v>197</v>
      </c>
      <c r="I728" s="1">
        <v>33718</v>
      </c>
      <c r="J728">
        <v>26</v>
      </c>
      <c r="K728" t="s">
        <v>1836</v>
      </c>
      <c r="L728" t="s">
        <v>26</v>
      </c>
      <c r="M728" t="s">
        <v>45</v>
      </c>
      <c r="N728">
        <v>28</v>
      </c>
      <c r="O728" t="s">
        <v>665</v>
      </c>
      <c r="P728" t="s">
        <v>666</v>
      </c>
      <c r="Q728" t="s">
        <v>667</v>
      </c>
      <c r="R728">
        <v>63</v>
      </c>
      <c r="S728">
        <v>16</v>
      </c>
      <c r="T728">
        <v>18</v>
      </c>
      <c r="U728">
        <v>34</v>
      </c>
      <c r="V728">
        <v>165</v>
      </c>
    </row>
    <row r="729" spans="1:22" x14ac:dyDescent="0.25">
      <c r="A729" t="s">
        <v>1998</v>
      </c>
      <c r="B729">
        <v>4759</v>
      </c>
      <c r="C729" t="s">
        <v>1909</v>
      </c>
      <c r="D729" t="s">
        <v>800</v>
      </c>
      <c r="E729">
        <v>30</v>
      </c>
      <c r="F729" t="s">
        <v>90</v>
      </c>
      <c r="G729" t="s">
        <v>645</v>
      </c>
      <c r="H729">
        <v>204</v>
      </c>
      <c r="I729" s="1">
        <v>32767</v>
      </c>
      <c r="J729">
        <v>28</v>
      </c>
      <c r="K729" t="s">
        <v>1910</v>
      </c>
      <c r="L729" t="s">
        <v>26</v>
      </c>
      <c r="M729" t="s">
        <v>45</v>
      </c>
      <c r="N729">
        <v>29</v>
      </c>
      <c r="O729" t="s">
        <v>181</v>
      </c>
      <c r="P729" t="s">
        <v>182</v>
      </c>
      <c r="Q729" t="s">
        <v>183</v>
      </c>
      <c r="R729">
        <v>1</v>
      </c>
      <c r="S729">
        <v>0</v>
      </c>
      <c r="T729">
        <v>0</v>
      </c>
      <c r="U729">
        <v>0</v>
      </c>
    </row>
    <row r="730" spans="1:22" x14ac:dyDescent="0.25">
      <c r="A730" t="s">
        <v>1998</v>
      </c>
      <c r="B730">
        <v>5029</v>
      </c>
      <c r="C730" t="s">
        <v>1911</v>
      </c>
      <c r="D730" t="s">
        <v>909</v>
      </c>
      <c r="E730">
        <v>41</v>
      </c>
      <c r="F730" t="s">
        <v>51</v>
      </c>
      <c r="G730" t="s">
        <v>645</v>
      </c>
      <c r="H730">
        <v>186</v>
      </c>
      <c r="I730" s="1">
        <v>32714</v>
      </c>
      <c r="J730">
        <v>28</v>
      </c>
      <c r="K730" t="s">
        <v>1912</v>
      </c>
      <c r="L730" t="s">
        <v>44</v>
      </c>
      <c r="M730" t="s">
        <v>45</v>
      </c>
      <c r="N730">
        <v>29</v>
      </c>
      <c r="O730" t="s">
        <v>181</v>
      </c>
      <c r="P730" t="s">
        <v>182</v>
      </c>
      <c r="Q730" t="s">
        <v>183</v>
      </c>
      <c r="R730">
        <v>1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1998</v>
      </c>
      <c r="B731">
        <v>5232</v>
      </c>
      <c r="C731" t="s">
        <v>1913</v>
      </c>
      <c r="D731" t="s">
        <v>934</v>
      </c>
      <c r="E731">
        <v>8</v>
      </c>
      <c r="F731" t="s">
        <v>82</v>
      </c>
      <c r="G731" t="s">
        <v>650</v>
      </c>
      <c r="H731">
        <v>202</v>
      </c>
      <c r="I731" s="1">
        <v>34391</v>
      </c>
      <c r="J731">
        <v>24</v>
      </c>
      <c r="K731" t="s">
        <v>1914</v>
      </c>
      <c r="L731" t="s">
        <v>44</v>
      </c>
      <c r="M731" t="s">
        <v>45</v>
      </c>
      <c r="N731">
        <v>2</v>
      </c>
      <c r="O731" t="s">
        <v>211</v>
      </c>
      <c r="P731" t="s">
        <v>212</v>
      </c>
      <c r="Q731" t="s">
        <v>213</v>
      </c>
      <c r="R731">
        <v>60</v>
      </c>
      <c r="S731">
        <v>8</v>
      </c>
      <c r="T731">
        <v>25</v>
      </c>
      <c r="U731">
        <v>33</v>
      </c>
      <c r="V731">
        <v>153</v>
      </c>
    </row>
    <row r="732" spans="1:22" x14ac:dyDescent="0.25">
      <c r="A732" t="s">
        <v>1998</v>
      </c>
      <c r="B732">
        <v>8911</v>
      </c>
      <c r="C732" t="s">
        <v>1915</v>
      </c>
      <c r="D732" t="s">
        <v>403</v>
      </c>
      <c r="E732">
        <v>88</v>
      </c>
      <c r="F732" t="s">
        <v>41</v>
      </c>
      <c r="G732" t="s">
        <v>741</v>
      </c>
      <c r="H732">
        <v>265</v>
      </c>
      <c r="I732" s="1">
        <v>34576</v>
      </c>
      <c r="J732">
        <v>23</v>
      </c>
      <c r="K732" t="s">
        <v>1916</v>
      </c>
      <c r="L732" t="s">
        <v>297</v>
      </c>
      <c r="M732" t="s">
        <v>45</v>
      </c>
      <c r="N732">
        <v>21</v>
      </c>
      <c r="O732" t="s">
        <v>92</v>
      </c>
      <c r="P732" t="s">
        <v>93</v>
      </c>
      <c r="Q732" t="s">
        <v>94</v>
      </c>
      <c r="R732">
        <v>66</v>
      </c>
      <c r="S732">
        <v>2</v>
      </c>
      <c r="T732">
        <v>7</v>
      </c>
      <c r="U732">
        <v>9</v>
      </c>
      <c r="V732">
        <v>65</v>
      </c>
    </row>
    <row r="733" spans="1:22" x14ac:dyDescent="0.25">
      <c r="A733" t="s">
        <v>1998</v>
      </c>
      <c r="B733">
        <v>11711</v>
      </c>
      <c r="C733" t="s">
        <v>1917</v>
      </c>
      <c r="D733" t="s">
        <v>116</v>
      </c>
      <c r="E733">
        <v>53</v>
      </c>
      <c r="F733" t="s">
        <v>51</v>
      </c>
      <c r="G733" t="s">
        <v>654</v>
      </c>
      <c r="H733">
        <v>222</v>
      </c>
      <c r="I733" s="1">
        <v>35195</v>
      </c>
      <c r="J733">
        <v>21</v>
      </c>
      <c r="K733" t="s">
        <v>1239</v>
      </c>
      <c r="L733" t="s">
        <v>44</v>
      </c>
      <c r="M733" t="s">
        <v>27</v>
      </c>
      <c r="N733">
        <v>25</v>
      </c>
      <c r="O733" t="s">
        <v>112</v>
      </c>
      <c r="P733" t="s">
        <v>113</v>
      </c>
      <c r="Q733" t="s">
        <v>114</v>
      </c>
      <c r="R733">
        <v>6</v>
      </c>
      <c r="S733">
        <v>0</v>
      </c>
      <c r="T733">
        <v>0</v>
      </c>
      <c r="U733">
        <v>0</v>
      </c>
      <c r="V733">
        <v>8</v>
      </c>
    </row>
    <row r="734" spans="1:22" x14ac:dyDescent="0.25">
      <c r="A734" t="s">
        <v>1998</v>
      </c>
      <c r="B734">
        <v>4420</v>
      </c>
      <c r="C734" t="s">
        <v>1918</v>
      </c>
      <c r="D734" t="s">
        <v>475</v>
      </c>
      <c r="E734">
        <v>7</v>
      </c>
      <c r="F734" t="s">
        <v>41</v>
      </c>
      <c r="G734" t="s">
        <v>662</v>
      </c>
      <c r="H734">
        <v>190</v>
      </c>
      <c r="I734" s="1">
        <v>32734</v>
      </c>
      <c r="J734">
        <v>28</v>
      </c>
      <c r="K734" t="s">
        <v>954</v>
      </c>
      <c r="L734" t="s">
        <v>26</v>
      </c>
      <c r="M734" t="s">
        <v>45</v>
      </c>
      <c r="N734">
        <v>13</v>
      </c>
      <c r="O734" t="s">
        <v>228</v>
      </c>
      <c r="P734" t="s">
        <v>229</v>
      </c>
      <c r="Q734" t="s">
        <v>230</v>
      </c>
      <c r="R734">
        <v>78</v>
      </c>
      <c r="S734">
        <v>27</v>
      </c>
      <c r="T734">
        <v>28</v>
      </c>
      <c r="U734">
        <v>55</v>
      </c>
      <c r="V734">
        <v>185</v>
      </c>
    </row>
    <row r="735" spans="1:22" x14ac:dyDescent="0.25">
      <c r="A735" t="s">
        <v>1998</v>
      </c>
      <c r="B735">
        <v>936</v>
      </c>
      <c r="C735" t="s">
        <v>1919</v>
      </c>
      <c r="D735" t="s">
        <v>1920</v>
      </c>
      <c r="E735">
        <v>51</v>
      </c>
      <c r="F735" t="s">
        <v>82</v>
      </c>
      <c r="G735" t="s">
        <v>641</v>
      </c>
      <c r="H735">
        <v>221</v>
      </c>
      <c r="I735" s="1">
        <v>30516</v>
      </c>
      <c r="J735">
        <v>34</v>
      </c>
      <c r="K735" t="s">
        <v>1921</v>
      </c>
      <c r="L735" t="s">
        <v>297</v>
      </c>
      <c r="M735" t="s">
        <v>45</v>
      </c>
      <c r="N735">
        <v>22</v>
      </c>
      <c r="O735" t="s">
        <v>61</v>
      </c>
      <c r="P735" t="s">
        <v>62</v>
      </c>
      <c r="Q735" t="s">
        <v>63</v>
      </c>
      <c r="R735">
        <v>69</v>
      </c>
      <c r="S735">
        <v>1</v>
      </c>
      <c r="T735">
        <v>12</v>
      </c>
      <c r="U735">
        <v>13</v>
      </c>
      <c r="V735">
        <v>46</v>
      </c>
    </row>
    <row r="736" spans="1:22" x14ac:dyDescent="0.25">
      <c r="A736" t="s">
        <v>1998</v>
      </c>
      <c r="B736">
        <v>5842</v>
      </c>
      <c r="C736" t="s">
        <v>1922</v>
      </c>
      <c r="D736" t="s">
        <v>1923</v>
      </c>
      <c r="E736">
        <v>35</v>
      </c>
      <c r="F736" t="s">
        <v>90</v>
      </c>
      <c r="G736" t="s">
        <v>654</v>
      </c>
      <c r="H736">
        <v>221</v>
      </c>
      <c r="I736" s="1">
        <v>34181</v>
      </c>
      <c r="J736">
        <v>24</v>
      </c>
      <c r="K736" t="s">
        <v>1924</v>
      </c>
      <c r="L736" t="s">
        <v>35</v>
      </c>
      <c r="M736" t="s">
        <v>45</v>
      </c>
      <c r="N736">
        <v>15</v>
      </c>
      <c r="O736" t="s">
        <v>253</v>
      </c>
      <c r="P736" t="s">
        <v>254</v>
      </c>
      <c r="Q736" t="s">
        <v>255</v>
      </c>
      <c r="R736">
        <v>2</v>
      </c>
      <c r="S736">
        <v>0</v>
      </c>
      <c r="T736">
        <v>0</v>
      </c>
      <c r="U736">
        <v>0</v>
      </c>
    </row>
    <row r="737" spans="1:22" x14ac:dyDescent="0.25">
      <c r="A737" t="s">
        <v>1998</v>
      </c>
      <c r="B737">
        <v>723</v>
      </c>
      <c r="C737" t="s">
        <v>1925</v>
      </c>
      <c r="D737" t="s">
        <v>1926</v>
      </c>
      <c r="E737">
        <v>10</v>
      </c>
      <c r="F737" t="s">
        <v>51</v>
      </c>
      <c r="G737" t="s">
        <v>645</v>
      </c>
      <c r="H737">
        <v>200</v>
      </c>
      <c r="I737" s="1">
        <v>30596</v>
      </c>
      <c r="J737">
        <v>34</v>
      </c>
      <c r="K737" t="s">
        <v>1927</v>
      </c>
      <c r="L737" t="s">
        <v>26</v>
      </c>
      <c r="M737" t="s">
        <v>45</v>
      </c>
      <c r="N737">
        <v>17</v>
      </c>
      <c r="O737" t="s">
        <v>264</v>
      </c>
      <c r="P737" t="s">
        <v>265</v>
      </c>
      <c r="Q737" t="s">
        <v>266</v>
      </c>
      <c r="R737">
        <v>73</v>
      </c>
      <c r="S737">
        <v>10</v>
      </c>
      <c r="T737">
        <v>8</v>
      </c>
      <c r="U737">
        <v>18</v>
      </c>
      <c r="V737">
        <v>86</v>
      </c>
    </row>
    <row r="738" spans="1:22" x14ac:dyDescent="0.25">
      <c r="A738" t="s">
        <v>1998</v>
      </c>
      <c r="B738">
        <v>4969</v>
      </c>
      <c r="C738" t="s">
        <v>1928</v>
      </c>
      <c r="D738" t="s">
        <v>593</v>
      </c>
      <c r="E738">
        <v>76</v>
      </c>
      <c r="F738" t="s">
        <v>41</v>
      </c>
      <c r="G738" t="s">
        <v>641</v>
      </c>
      <c r="H738">
        <v>190</v>
      </c>
      <c r="I738" s="1">
        <v>31851</v>
      </c>
      <c r="J738">
        <v>31</v>
      </c>
      <c r="K738" t="s">
        <v>1929</v>
      </c>
      <c r="L738" t="s">
        <v>44</v>
      </c>
      <c r="M738" t="s">
        <v>45</v>
      </c>
      <c r="N738">
        <v>6</v>
      </c>
      <c r="O738" t="s">
        <v>196</v>
      </c>
      <c r="P738" t="s">
        <v>197</v>
      </c>
      <c r="Q738" t="s">
        <v>198</v>
      </c>
      <c r="R738">
        <v>81</v>
      </c>
      <c r="S738">
        <v>6</v>
      </c>
      <c r="T738">
        <v>9</v>
      </c>
      <c r="U738">
        <v>15</v>
      </c>
      <c r="V738">
        <v>69</v>
      </c>
    </row>
    <row r="739" spans="1:22" x14ac:dyDescent="0.25">
      <c r="A739" t="s">
        <v>1998</v>
      </c>
      <c r="B739">
        <v>3632</v>
      </c>
      <c r="C739" t="s">
        <v>1930</v>
      </c>
      <c r="D739" t="s">
        <v>849</v>
      </c>
      <c r="E739">
        <v>26</v>
      </c>
      <c r="F739" t="s">
        <v>23</v>
      </c>
      <c r="G739" t="s">
        <v>641</v>
      </c>
      <c r="H739">
        <v>214</v>
      </c>
      <c r="I739" s="1">
        <v>30699</v>
      </c>
      <c r="J739">
        <v>34</v>
      </c>
      <c r="K739" t="s">
        <v>1931</v>
      </c>
      <c r="L739" t="s">
        <v>210</v>
      </c>
      <c r="M739" t="s">
        <v>45</v>
      </c>
      <c r="N739">
        <v>4</v>
      </c>
      <c r="O739" t="s">
        <v>314</v>
      </c>
      <c r="P739" t="s">
        <v>315</v>
      </c>
      <c r="Q739" t="s">
        <v>316</v>
      </c>
      <c r="R739">
        <v>68</v>
      </c>
      <c r="S739">
        <v>17</v>
      </c>
      <c r="T739">
        <v>31</v>
      </c>
      <c r="U739">
        <v>48</v>
      </c>
      <c r="V739">
        <v>133</v>
      </c>
    </row>
    <row r="740" spans="1:22" x14ac:dyDescent="0.25">
      <c r="A740" t="s">
        <v>1998</v>
      </c>
      <c r="B740">
        <v>4683</v>
      </c>
      <c r="C740" t="s">
        <v>1932</v>
      </c>
      <c r="D740" t="s">
        <v>1577</v>
      </c>
      <c r="E740">
        <v>25</v>
      </c>
      <c r="F740" t="s">
        <v>23</v>
      </c>
      <c r="G740" t="s">
        <v>650</v>
      </c>
      <c r="H740">
        <v>217</v>
      </c>
      <c r="I740" s="1">
        <v>32632</v>
      </c>
      <c r="J740">
        <v>28</v>
      </c>
      <c r="K740" t="s">
        <v>1933</v>
      </c>
      <c r="L740" t="s">
        <v>44</v>
      </c>
      <c r="M740" t="s">
        <v>45</v>
      </c>
      <c r="N740">
        <v>12</v>
      </c>
      <c r="O740" t="s">
        <v>168</v>
      </c>
      <c r="P740" t="s">
        <v>169</v>
      </c>
      <c r="Q740" t="s">
        <v>170</v>
      </c>
      <c r="R740">
        <v>82</v>
      </c>
      <c r="S740">
        <v>29</v>
      </c>
      <c r="T740">
        <v>33</v>
      </c>
      <c r="U740">
        <v>62</v>
      </c>
      <c r="V740">
        <v>238</v>
      </c>
    </row>
    <row r="741" spans="1:22" x14ac:dyDescent="0.25">
      <c r="A741" t="s">
        <v>1998</v>
      </c>
      <c r="B741">
        <v>5460</v>
      </c>
      <c r="C741" t="s">
        <v>1932</v>
      </c>
      <c r="D741" t="s">
        <v>206</v>
      </c>
      <c r="E741">
        <v>57</v>
      </c>
      <c r="F741" t="s">
        <v>82</v>
      </c>
      <c r="G741" t="s">
        <v>641</v>
      </c>
      <c r="H741">
        <v>188</v>
      </c>
      <c r="I741" s="1">
        <v>33443</v>
      </c>
      <c r="J741">
        <v>26</v>
      </c>
      <c r="K741" t="s">
        <v>1933</v>
      </c>
      <c r="L741" t="s">
        <v>44</v>
      </c>
      <c r="M741" t="s">
        <v>45</v>
      </c>
      <c r="N741">
        <v>20</v>
      </c>
      <c r="O741" t="s">
        <v>28</v>
      </c>
      <c r="P741" t="s">
        <v>29</v>
      </c>
      <c r="Q741" t="s">
        <v>30</v>
      </c>
      <c r="R741">
        <v>58</v>
      </c>
      <c r="S741">
        <v>5</v>
      </c>
      <c r="T741">
        <v>11</v>
      </c>
      <c r="U741">
        <v>16</v>
      </c>
      <c r="V741">
        <v>73</v>
      </c>
    </row>
    <row r="742" spans="1:22" x14ac:dyDescent="0.25">
      <c r="A742" t="s">
        <v>1998</v>
      </c>
      <c r="B742">
        <v>4592</v>
      </c>
      <c r="C742" t="s">
        <v>1934</v>
      </c>
      <c r="D742" t="s">
        <v>1935</v>
      </c>
      <c r="E742">
        <v>1</v>
      </c>
      <c r="F742" t="s">
        <v>90</v>
      </c>
      <c r="G742" t="s">
        <v>641</v>
      </c>
      <c r="H742">
        <v>209</v>
      </c>
      <c r="I742" s="1">
        <v>32260</v>
      </c>
      <c r="J742">
        <v>29</v>
      </c>
      <c r="K742" t="s">
        <v>1936</v>
      </c>
      <c r="L742" t="s">
        <v>297</v>
      </c>
      <c r="M742" t="s">
        <v>45</v>
      </c>
      <c r="N742">
        <v>22</v>
      </c>
      <c r="O742" t="s">
        <v>61</v>
      </c>
      <c r="P742" t="s">
        <v>62</v>
      </c>
      <c r="Q742" t="s">
        <v>63</v>
      </c>
      <c r="R742">
        <v>24</v>
      </c>
      <c r="S742">
        <v>0</v>
      </c>
      <c r="T742">
        <v>1</v>
      </c>
      <c r="U742">
        <v>1</v>
      </c>
    </row>
    <row r="743" spans="1:22" x14ac:dyDescent="0.25">
      <c r="A743" t="s">
        <v>1998</v>
      </c>
      <c r="B743">
        <v>5420</v>
      </c>
      <c r="C743" t="s">
        <v>1937</v>
      </c>
      <c r="D743" t="s">
        <v>1459</v>
      </c>
      <c r="E743">
        <v>88</v>
      </c>
      <c r="F743" t="s">
        <v>90</v>
      </c>
      <c r="G743" t="s">
        <v>650</v>
      </c>
      <c r="H743">
        <v>207</v>
      </c>
      <c r="I743" s="1">
        <v>34540</v>
      </c>
      <c r="J743">
        <v>23</v>
      </c>
      <c r="K743" t="s">
        <v>1938</v>
      </c>
      <c r="L743" t="s">
        <v>297</v>
      </c>
      <c r="M743" t="s">
        <v>45</v>
      </c>
      <c r="N743">
        <v>1</v>
      </c>
      <c r="O743" t="s">
        <v>124</v>
      </c>
      <c r="P743" t="s">
        <v>125</v>
      </c>
      <c r="Q743" t="s">
        <v>126</v>
      </c>
      <c r="R743">
        <v>51</v>
      </c>
      <c r="S743">
        <v>0</v>
      </c>
      <c r="T743">
        <v>2</v>
      </c>
      <c r="U743">
        <v>2</v>
      </c>
    </row>
    <row r="744" spans="1:22" x14ac:dyDescent="0.25">
      <c r="A744" t="s">
        <v>1998</v>
      </c>
      <c r="B744">
        <v>231</v>
      </c>
      <c r="C744" t="s">
        <v>1939</v>
      </c>
      <c r="D744" t="s">
        <v>522</v>
      </c>
      <c r="E744">
        <v>50</v>
      </c>
      <c r="F744" t="s">
        <v>41</v>
      </c>
      <c r="G744" t="s">
        <v>662</v>
      </c>
      <c r="H744">
        <v>197</v>
      </c>
      <c r="I744" s="1">
        <v>30152</v>
      </c>
      <c r="J744">
        <v>35</v>
      </c>
      <c r="K744" t="s">
        <v>1940</v>
      </c>
      <c r="L744" t="s">
        <v>26</v>
      </c>
      <c r="M744" t="s">
        <v>45</v>
      </c>
      <c r="N744">
        <v>29</v>
      </c>
      <c r="O744" t="s">
        <v>181</v>
      </c>
      <c r="P744" t="s">
        <v>182</v>
      </c>
      <c r="Q744" t="s">
        <v>183</v>
      </c>
      <c r="R744">
        <v>72</v>
      </c>
      <c r="S744">
        <v>9</v>
      </c>
      <c r="T744">
        <v>19</v>
      </c>
      <c r="U744">
        <v>28</v>
      </c>
      <c r="V744">
        <v>88</v>
      </c>
    </row>
    <row r="745" spans="1:22" x14ac:dyDescent="0.25">
      <c r="A745" t="s">
        <v>1998</v>
      </c>
      <c r="B745">
        <v>10062</v>
      </c>
      <c r="C745" t="s">
        <v>1941</v>
      </c>
      <c r="D745" t="s">
        <v>1189</v>
      </c>
      <c r="E745">
        <v>26</v>
      </c>
      <c r="F745" t="s">
        <v>23</v>
      </c>
      <c r="G745" t="s">
        <v>650</v>
      </c>
      <c r="H745">
        <v>206</v>
      </c>
      <c r="I745" s="1">
        <v>34115</v>
      </c>
      <c r="J745">
        <v>24</v>
      </c>
      <c r="K745" t="s">
        <v>828</v>
      </c>
      <c r="L745" t="s">
        <v>44</v>
      </c>
      <c r="M745" t="s">
        <v>27</v>
      </c>
      <c r="N745">
        <v>9</v>
      </c>
      <c r="O745" t="s">
        <v>379</v>
      </c>
      <c r="P745" t="s">
        <v>107</v>
      </c>
      <c r="Q745" t="s">
        <v>380</v>
      </c>
      <c r="R745">
        <v>80</v>
      </c>
      <c r="S745">
        <v>16</v>
      </c>
      <c r="T745">
        <v>11</v>
      </c>
      <c r="U745">
        <v>27</v>
      </c>
      <c r="V745">
        <v>116</v>
      </c>
    </row>
    <row r="746" spans="1:22" x14ac:dyDescent="0.25">
      <c r="A746" t="s">
        <v>1998</v>
      </c>
      <c r="B746">
        <v>5290</v>
      </c>
      <c r="C746" t="s">
        <v>1942</v>
      </c>
      <c r="D746" t="s">
        <v>1943</v>
      </c>
      <c r="E746">
        <v>16</v>
      </c>
      <c r="F746" t="s">
        <v>51</v>
      </c>
      <c r="G746" t="s">
        <v>645</v>
      </c>
      <c r="H746">
        <v>189</v>
      </c>
      <c r="I746" s="1">
        <v>33436</v>
      </c>
      <c r="J746">
        <v>26</v>
      </c>
      <c r="K746" t="s">
        <v>1944</v>
      </c>
      <c r="L746" t="s">
        <v>26</v>
      </c>
      <c r="M746" t="s">
        <v>45</v>
      </c>
      <c r="N746">
        <v>23</v>
      </c>
      <c r="O746" t="s">
        <v>283</v>
      </c>
      <c r="P746" t="s">
        <v>284</v>
      </c>
      <c r="Q746" t="s">
        <v>285</v>
      </c>
      <c r="R746">
        <v>4</v>
      </c>
      <c r="S746">
        <v>0</v>
      </c>
      <c r="T746">
        <v>0</v>
      </c>
      <c r="U746">
        <v>0</v>
      </c>
      <c r="V746">
        <v>1</v>
      </c>
    </row>
    <row r="747" spans="1:22" x14ac:dyDescent="0.25">
      <c r="A747" t="s">
        <v>1998</v>
      </c>
      <c r="B747">
        <v>5423</v>
      </c>
      <c r="C747" t="s">
        <v>1945</v>
      </c>
      <c r="D747" t="s">
        <v>324</v>
      </c>
      <c r="E747">
        <v>18</v>
      </c>
      <c r="F747" t="s">
        <v>51</v>
      </c>
      <c r="G747" t="s">
        <v>662</v>
      </c>
      <c r="H747">
        <v>229</v>
      </c>
      <c r="I747" s="1">
        <v>35294</v>
      </c>
      <c r="J747">
        <v>21</v>
      </c>
      <c r="K747" t="s">
        <v>954</v>
      </c>
      <c r="L747" t="s">
        <v>26</v>
      </c>
      <c r="M747" t="s">
        <v>45</v>
      </c>
      <c r="N747">
        <v>21</v>
      </c>
      <c r="O747" t="s">
        <v>92</v>
      </c>
      <c r="P747" t="s">
        <v>93</v>
      </c>
      <c r="Q747" t="s">
        <v>94</v>
      </c>
      <c r="R747">
        <v>10</v>
      </c>
      <c r="S747">
        <v>0</v>
      </c>
      <c r="T747">
        <v>1</v>
      </c>
      <c r="U747">
        <v>1</v>
      </c>
      <c r="V747">
        <v>13</v>
      </c>
    </row>
    <row r="748" spans="1:22" x14ac:dyDescent="0.25">
      <c r="A748" t="s">
        <v>1998</v>
      </c>
      <c r="B748">
        <v>4021</v>
      </c>
      <c r="C748" t="s">
        <v>1946</v>
      </c>
      <c r="D748" t="s">
        <v>1947</v>
      </c>
      <c r="E748">
        <v>44</v>
      </c>
      <c r="F748" t="s">
        <v>82</v>
      </c>
      <c r="G748" t="s">
        <v>662</v>
      </c>
      <c r="H748">
        <v>205</v>
      </c>
      <c r="I748" s="1">
        <v>31866</v>
      </c>
      <c r="J748">
        <v>31</v>
      </c>
      <c r="K748" t="s">
        <v>117</v>
      </c>
      <c r="L748" t="s">
        <v>26</v>
      </c>
      <c r="M748" t="s">
        <v>45</v>
      </c>
      <c r="N748">
        <v>26</v>
      </c>
      <c r="O748" t="s">
        <v>335</v>
      </c>
      <c r="P748" t="s">
        <v>336</v>
      </c>
      <c r="Q748" t="s">
        <v>337</v>
      </c>
      <c r="R748">
        <v>75</v>
      </c>
      <c r="S748">
        <v>6</v>
      </c>
      <c r="T748">
        <v>22</v>
      </c>
      <c r="U748">
        <v>28</v>
      </c>
      <c r="V748">
        <v>144</v>
      </c>
    </row>
    <row r="749" spans="1:22" x14ac:dyDescent="0.25">
      <c r="A749" t="s">
        <v>1998</v>
      </c>
      <c r="B749">
        <v>4497</v>
      </c>
      <c r="C749" t="s">
        <v>1948</v>
      </c>
      <c r="D749" t="s">
        <v>1328</v>
      </c>
      <c r="E749">
        <v>93</v>
      </c>
      <c r="F749" t="s">
        <v>51</v>
      </c>
      <c r="G749" t="s">
        <v>641</v>
      </c>
      <c r="H749">
        <v>214</v>
      </c>
      <c r="I749" s="1">
        <v>32735</v>
      </c>
      <c r="J749">
        <v>28</v>
      </c>
      <c r="K749" t="s">
        <v>498</v>
      </c>
      <c r="L749" t="s">
        <v>356</v>
      </c>
      <c r="M749" t="s">
        <v>45</v>
      </c>
      <c r="N749">
        <v>6</v>
      </c>
      <c r="O749" t="s">
        <v>196</v>
      </c>
      <c r="P749" t="s">
        <v>197</v>
      </c>
      <c r="Q749" t="s">
        <v>198</v>
      </c>
      <c r="R749">
        <v>82</v>
      </c>
      <c r="S749">
        <v>20</v>
      </c>
      <c r="T749">
        <v>41</v>
      </c>
      <c r="U749">
        <v>61</v>
      </c>
      <c r="V749">
        <v>253</v>
      </c>
    </row>
    <row r="750" spans="1:22" x14ac:dyDescent="0.25">
      <c r="A750" t="s">
        <v>1998</v>
      </c>
      <c r="B750">
        <v>11472</v>
      </c>
      <c r="C750" t="s">
        <v>1949</v>
      </c>
      <c r="D750" t="s">
        <v>1328</v>
      </c>
      <c r="E750">
        <v>13</v>
      </c>
      <c r="F750" t="s">
        <v>23</v>
      </c>
      <c r="G750" t="s">
        <v>645</v>
      </c>
      <c r="H750">
        <v>197</v>
      </c>
      <c r="I750" s="1">
        <v>35123</v>
      </c>
      <c r="J750">
        <v>22</v>
      </c>
      <c r="K750" t="s">
        <v>552</v>
      </c>
      <c r="L750" t="s">
        <v>356</v>
      </c>
      <c r="M750" t="s">
        <v>27</v>
      </c>
      <c r="N750">
        <v>5</v>
      </c>
      <c r="O750" t="s">
        <v>438</v>
      </c>
      <c r="P750" t="s">
        <v>439</v>
      </c>
      <c r="Q750" t="s">
        <v>440</v>
      </c>
      <c r="R750">
        <v>21</v>
      </c>
      <c r="S750">
        <v>3</v>
      </c>
      <c r="T750">
        <v>3</v>
      </c>
      <c r="U750">
        <v>6</v>
      </c>
      <c r="V750">
        <v>32</v>
      </c>
    </row>
    <row r="751" spans="1:22" x14ac:dyDescent="0.25">
      <c r="A751" t="s">
        <v>1998</v>
      </c>
      <c r="B751">
        <v>250</v>
      </c>
      <c r="C751" t="s">
        <v>1950</v>
      </c>
      <c r="D751" t="s">
        <v>1951</v>
      </c>
      <c r="E751">
        <v>17</v>
      </c>
      <c r="F751" t="s">
        <v>51</v>
      </c>
      <c r="G751" t="s">
        <v>662</v>
      </c>
      <c r="H751">
        <v>194</v>
      </c>
      <c r="I751" s="1">
        <v>29750</v>
      </c>
      <c r="J751">
        <v>36</v>
      </c>
      <c r="K751" t="s">
        <v>1952</v>
      </c>
      <c r="L751" t="s">
        <v>356</v>
      </c>
      <c r="M751" t="s">
        <v>45</v>
      </c>
      <c r="N751">
        <v>30</v>
      </c>
      <c r="O751" t="s">
        <v>219</v>
      </c>
      <c r="P751" t="s">
        <v>220</v>
      </c>
      <c r="Q751" t="s">
        <v>221</v>
      </c>
      <c r="R751">
        <v>81</v>
      </c>
      <c r="S751">
        <v>20</v>
      </c>
      <c r="T751">
        <v>35</v>
      </c>
      <c r="U751">
        <v>55</v>
      </c>
      <c r="V751">
        <v>233</v>
      </c>
    </row>
    <row r="752" spans="1:22" x14ac:dyDescent="0.25">
      <c r="A752" t="s">
        <v>1998</v>
      </c>
      <c r="B752">
        <v>5469</v>
      </c>
      <c r="C752" t="s">
        <v>1953</v>
      </c>
      <c r="D752" t="s">
        <v>593</v>
      </c>
      <c r="E752">
        <v>21</v>
      </c>
      <c r="F752" t="s">
        <v>51</v>
      </c>
      <c r="G752" t="s">
        <v>645</v>
      </c>
      <c r="H752">
        <v>198</v>
      </c>
      <c r="I752" s="1">
        <v>33384</v>
      </c>
      <c r="J752">
        <v>26</v>
      </c>
      <c r="K752" t="s">
        <v>1954</v>
      </c>
      <c r="L752" t="s">
        <v>44</v>
      </c>
      <c r="M752" t="s">
        <v>45</v>
      </c>
      <c r="N752">
        <v>29</v>
      </c>
      <c r="O752" t="s">
        <v>181</v>
      </c>
      <c r="P752" t="s">
        <v>182</v>
      </c>
      <c r="Q752" t="s">
        <v>183</v>
      </c>
      <c r="R752">
        <v>43</v>
      </c>
      <c r="S752">
        <v>6</v>
      </c>
      <c r="T752">
        <v>1</v>
      </c>
      <c r="U752">
        <v>7</v>
      </c>
      <c r="V752">
        <v>40</v>
      </c>
    </row>
    <row r="753" spans="1:22" x14ac:dyDescent="0.25">
      <c r="A753" t="s">
        <v>1998</v>
      </c>
      <c r="B753">
        <v>11727</v>
      </c>
      <c r="C753" t="s">
        <v>1955</v>
      </c>
      <c r="D753" t="s">
        <v>1956</v>
      </c>
      <c r="E753">
        <v>71</v>
      </c>
      <c r="F753" t="s">
        <v>41</v>
      </c>
      <c r="G753" t="s">
        <v>645</v>
      </c>
      <c r="H753">
        <v>176</v>
      </c>
      <c r="I753" s="1">
        <v>34947</v>
      </c>
      <c r="J753">
        <v>22</v>
      </c>
      <c r="K753" t="s">
        <v>1957</v>
      </c>
      <c r="L753" t="s">
        <v>35</v>
      </c>
      <c r="M753" t="s">
        <v>27</v>
      </c>
      <c r="N753">
        <v>3</v>
      </c>
      <c r="O753" t="s">
        <v>54</v>
      </c>
      <c r="P753" t="s">
        <v>55</v>
      </c>
      <c r="Q753" t="s">
        <v>56</v>
      </c>
      <c r="R753">
        <v>8</v>
      </c>
      <c r="S753">
        <v>0</v>
      </c>
      <c r="T753">
        <v>2</v>
      </c>
      <c r="U753">
        <v>2</v>
      </c>
      <c r="V753">
        <v>11</v>
      </c>
    </row>
    <row r="754" spans="1:22" x14ac:dyDescent="0.25">
      <c r="A754" t="s">
        <v>1998</v>
      </c>
      <c r="B754">
        <v>3500</v>
      </c>
      <c r="C754" t="s">
        <v>1958</v>
      </c>
      <c r="D754" t="s">
        <v>74</v>
      </c>
      <c r="E754">
        <v>30</v>
      </c>
      <c r="F754" t="s">
        <v>90</v>
      </c>
      <c r="G754" t="s">
        <v>662</v>
      </c>
      <c r="H754">
        <v>185</v>
      </c>
      <c r="I754" s="1">
        <v>30741</v>
      </c>
      <c r="J754">
        <v>34</v>
      </c>
      <c r="K754" t="s">
        <v>412</v>
      </c>
      <c r="L754" t="s">
        <v>26</v>
      </c>
      <c r="M754" t="s">
        <v>45</v>
      </c>
      <c r="N754">
        <v>3</v>
      </c>
      <c r="O754" t="s">
        <v>54</v>
      </c>
      <c r="P754" t="s">
        <v>55</v>
      </c>
      <c r="Q754" t="s">
        <v>56</v>
      </c>
      <c r="R754">
        <v>61</v>
      </c>
      <c r="S754">
        <v>0</v>
      </c>
      <c r="T754">
        <v>1</v>
      </c>
      <c r="U754">
        <v>1</v>
      </c>
    </row>
    <row r="755" spans="1:22" x14ac:dyDescent="0.25">
      <c r="A755" t="s">
        <v>1998</v>
      </c>
      <c r="B755">
        <v>4182</v>
      </c>
      <c r="C755" t="s">
        <v>1958</v>
      </c>
      <c r="D755" t="s">
        <v>339</v>
      </c>
      <c r="E755">
        <v>42</v>
      </c>
      <c r="F755" t="s">
        <v>51</v>
      </c>
      <c r="G755" t="s">
        <v>662</v>
      </c>
      <c r="H755">
        <v>225</v>
      </c>
      <c r="I755" s="1">
        <v>29557</v>
      </c>
      <c r="J755">
        <v>37</v>
      </c>
      <c r="K755" t="s">
        <v>1558</v>
      </c>
      <c r="L755" t="s">
        <v>26</v>
      </c>
      <c r="M755" t="s">
        <v>45</v>
      </c>
      <c r="N755">
        <v>26</v>
      </c>
      <c r="O755" t="s">
        <v>335</v>
      </c>
      <c r="P755" t="s">
        <v>336</v>
      </c>
      <c r="Q755" t="s">
        <v>337</v>
      </c>
      <c r="R755">
        <v>78</v>
      </c>
      <c r="S755">
        <v>10</v>
      </c>
      <c r="T755">
        <v>19</v>
      </c>
      <c r="U755">
        <v>29</v>
      </c>
      <c r="V755">
        <v>105</v>
      </c>
    </row>
    <row r="756" spans="1:22" x14ac:dyDescent="0.25">
      <c r="A756" t="s">
        <v>1998</v>
      </c>
      <c r="B756">
        <v>5204</v>
      </c>
      <c r="C756" t="s">
        <v>1959</v>
      </c>
      <c r="D756" t="s">
        <v>203</v>
      </c>
      <c r="E756">
        <v>51</v>
      </c>
      <c r="F756" t="s">
        <v>23</v>
      </c>
      <c r="G756" t="s">
        <v>654</v>
      </c>
      <c r="H756">
        <v>204</v>
      </c>
      <c r="I756" s="1">
        <v>33616</v>
      </c>
      <c r="J756">
        <v>26</v>
      </c>
      <c r="K756" t="s">
        <v>378</v>
      </c>
      <c r="L756" t="s">
        <v>44</v>
      </c>
      <c r="M756" t="s">
        <v>45</v>
      </c>
      <c r="N756">
        <v>18</v>
      </c>
      <c r="O756" t="s">
        <v>36</v>
      </c>
      <c r="P756" t="s">
        <v>37</v>
      </c>
      <c r="Q756" t="s">
        <v>38</v>
      </c>
      <c r="R756">
        <v>77</v>
      </c>
      <c r="S756">
        <v>5</v>
      </c>
      <c r="T756">
        <v>12</v>
      </c>
      <c r="U756">
        <v>17</v>
      </c>
      <c r="V756">
        <v>90</v>
      </c>
    </row>
    <row r="757" spans="1:22" x14ac:dyDescent="0.25">
      <c r="A757" t="s">
        <v>1998</v>
      </c>
      <c r="B757">
        <v>3846</v>
      </c>
      <c r="C757" t="s">
        <v>621</v>
      </c>
      <c r="D757" t="s">
        <v>1897</v>
      </c>
      <c r="E757">
        <v>6</v>
      </c>
      <c r="F757" t="s">
        <v>82</v>
      </c>
      <c r="G757" t="s">
        <v>654</v>
      </c>
      <c r="H757">
        <v>230</v>
      </c>
      <c r="I757" s="1">
        <v>31273</v>
      </c>
      <c r="J757">
        <v>32</v>
      </c>
      <c r="K757" t="s">
        <v>1069</v>
      </c>
      <c r="L757" t="s">
        <v>26</v>
      </c>
      <c r="M757" t="s">
        <v>45</v>
      </c>
      <c r="N757">
        <v>14</v>
      </c>
      <c r="O757" t="s">
        <v>136</v>
      </c>
      <c r="P757" t="s">
        <v>137</v>
      </c>
      <c r="Q757" t="s">
        <v>138</v>
      </c>
      <c r="R757">
        <v>78</v>
      </c>
      <c r="S757">
        <v>17</v>
      </c>
      <c r="T757">
        <v>25</v>
      </c>
      <c r="U757">
        <v>42</v>
      </c>
      <c r="V757">
        <v>183</v>
      </c>
    </row>
    <row r="758" spans="1:22" x14ac:dyDescent="0.25">
      <c r="A758" t="s">
        <v>1998</v>
      </c>
      <c r="B758">
        <v>12274</v>
      </c>
      <c r="C758" t="s">
        <v>1960</v>
      </c>
      <c r="D758" t="s">
        <v>424</v>
      </c>
      <c r="E758">
        <v>52</v>
      </c>
      <c r="F758" t="s">
        <v>82</v>
      </c>
      <c r="G758" t="s">
        <v>645</v>
      </c>
      <c r="H758">
        <v>212</v>
      </c>
      <c r="I758" s="1">
        <v>34341</v>
      </c>
      <c r="J758">
        <v>24</v>
      </c>
      <c r="K758" t="s">
        <v>135</v>
      </c>
      <c r="L758" t="s">
        <v>26</v>
      </c>
      <c r="M758" t="s">
        <v>27</v>
      </c>
      <c r="N758">
        <v>4</v>
      </c>
      <c r="O758" t="s">
        <v>314</v>
      </c>
      <c r="P758" t="s">
        <v>315</v>
      </c>
      <c r="Q758" t="s">
        <v>316</v>
      </c>
      <c r="R758">
        <v>3</v>
      </c>
      <c r="S758">
        <v>0</v>
      </c>
      <c r="T758">
        <v>0</v>
      </c>
      <c r="U758">
        <v>0</v>
      </c>
      <c r="V758">
        <v>3</v>
      </c>
    </row>
    <row r="759" spans="1:22" x14ac:dyDescent="0.25">
      <c r="A759" t="s">
        <v>1998</v>
      </c>
      <c r="B759">
        <v>4851</v>
      </c>
      <c r="C759" t="s">
        <v>1961</v>
      </c>
      <c r="D759" t="s">
        <v>1962</v>
      </c>
      <c r="E759">
        <v>22</v>
      </c>
      <c r="F759" t="s">
        <v>51</v>
      </c>
      <c r="G759" t="s">
        <v>641</v>
      </c>
      <c r="H759">
        <v>206</v>
      </c>
      <c r="I759" s="1">
        <v>32360</v>
      </c>
      <c r="J759">
        <v>29</v>
      </c>
      <c r="K759" t="s">
        <v>233</v>
      </c>
      <c r="L759" t="s">
        <v>26</v>
      </c>
      <c r="M759" t="s">
        <v>45</v>
      </c>
      <c r="N759">
        <v>6</v>
      </c>
      <c r="O759" t="s">
        <v>196</v>
      </c>
      <c r="P759" t="s">
        <v>197</v>
      </c>
      <c r="Q759" t="s">
        <v>198</v>
      </c>
      <c r="R759">
        <v>64</v>
      </c>
      <c r="S759">
        <v>8</v>
      </c>
      <c r="T759">
        <v>7</v>
      </c>
      <c r="U759">
        <v>15</v>
      </c>
      <c r="V759">
        <v>94</v>
      </c>
    </row>
    <row r="760" spans="1:22" x14ac:dyDescent="0.25">
      <c r="A760" t="s">
        <v>1998</v>
      </c>
      <c r="B760">
        <v>5449</v>
      </c>
      <c r="C760" t="s">
        <v>1963</v>
      </c>
      <c r="D760" t="s">
        <v>815</v>
      </c>
      <c r="E760">
        <v>10</v>
      </c>
      <c r="F760" t="s">
        <v>41</v>
      </c>
      <c r="G760" t="s">
        <v>641</v>
      </c>
      <c r="H760">
        <v>196</v>
      </c>
      <c r="I760" s="1">
        <v>34599</v>
      </c>
      <c r="J760">
        <v>23</v>
      </c>
      <c r="K760" t="s">
        <v>34</v>
      </c>
      <c r="L760" t="s">
        <v>35</v>
      </c>
      <c r="M760" t="s">
        <v>45</v>
      </c>
      <c r="N760">
        <v>19</v>
      </c>
      <c r="O760" t="s">
        <v>77</v>
      </c>
      <c r="P760" t="s">
        <v>78</v>
      </c>
      <c r="Q760" t="s">
        <v>79</v>
      </c>
      <c r="R760">
        <v>80</v>
      </c>
      <c r="S760">
        <v>13</v>
      </c>
      <c r="T760">
        <v>46</v>
      </c>
      <c r="U760">
        <v>59</v>
      </c>
      <c r="V760">
        <v>109</v>
      </c>
    </row>
    <row r="761" spans="1:22" x14ac:dyDescent="0.25">
      <c r="A761" t="s">
        <v>1998</v>
      </c>
      <c r="B761">
        <v>5603</v>
      </c>
      <c r="C761" t="s">
        <v>1964</v>
      </c>
      <c r="D761" t="s">
        <v>481</v>
      </c>
      <c r="E761">
        <v>8</v>
      </c>
      <c r="F761" t="s">
        <v>82</v>
      </c>
      <c r="G761" t="s">
        <v>641</v>
      </c>
      <c r="H761">
        <v>209</v>
      </c>
      <c r="I761" s="1">
        <v>35630</v>
      </c>
      <c r="J761">
        <v>20</v>
      </c>
      <c r="K761" t="s">
        <v>1487</v>
      </c>
      <c r="L761" t="s">
        <v>44</v>
      </c>
      <c r="M761" t="s">
        <v>27</v>
      </c>
      <c r="N761">
        <v>19</v>
      </c>
      <c r="O761" t="s">
        <v>77</v>
      </c>
      <c r="P761" t="s">
        <v>78</v>
      </c>
      <c r="Q761" t="s">
        <v>79</v>
      </c>
      <c r="R761">
        <v>78</v>
      </c>
      <c r="S761">
        <v>11</v>
      </c>
      <c r="T761">
        <v>36</v>
      </c>
      <c r="U761">
        <v>47</v>
      </c>
      <c r="V761">
        <v>188</v>
      </c>
    </row>
    <row r="762" spans="1:22" x14ac:dyDescent="0.25">
      <c r="A762" t="s">
        <v>1998</v>
      </c>
      <c r="B762">
        <v>4430</v>
      </c>
      <c r="C762" t="s">
        <v>1965</v>
      </c>
      <c r="D762" t="s">
        <v>185</v>
      </c>
      <c r="E762">
        <v>26</v>
      </c>
      <c r="F762" t="s">
        <v>51</v>
      </c>
      <c r="G762" t="s">
        <v>819</v>
      </c>
      <c r="H762">
        <v>225</v>
      </c>
      <c r="I762" s="1">
        <v>31655</v>
      </c>
      <c r="J762">
        <v>31</v>
      </c>
      <c r="K762" t="s">
        <v>1966</v>
      </c>
      <c r="L762" t="s">
        <v>44</v>
      </c>
      <c r="M762" t="s">
        <v>45</v>
      </c>
      <c r="N762">
        <v>2</v>
      </c>
      <c r="O762" t="s">
        <v>211</v>
      </c>
      <c r="P762" t="s">
        <v>212</v>
      </c>
      <c r="Q762" t="s">
        <v>213</v>
      </c>
      <c r="R762">
        <v>82</v>
      </c>
      <c r="S762">
        <v>26</v>
      </c>
      <c r="T762">
        <v>48</v>
      </c>
      <c r="U762">
        <v>74</v>
      </c>
      <c r="V762">
        <v>259</v>
      </c>
    </row>
    <row r="763" spans="1:22" x14ac:dyDescent="0.25">
      <c r="A763" t="s">
        <v>1998</v>
      </c>
      <c r="B763">
        <v>5616</v>
      </c>
      <c r="C763" t="s">
        <v>1967</v>
      </c>
      <c r="D763" t="s">
        <v>1494</v>
      </c>
      <c r="E763">
        <v>82</v>
      </c>
      <c r="F763" t="s">
        <v>41</v>
      </c>
      <c r="G763" t="s">
        <v>645</v>
      </c>
      <c r="H763">
        <v>183</v>
      </c>
      <c r="I763" s="1">
        <v>35460</v>
      </c>
      <c r="J763">
        <v>21</v>
      </c>
      <c r="K763" t="s">
        <v>828</v>
      </c>
      <c r="L763" t="s">
        <v>44</v>
      </c>
      <c r="M763" t="s">
        <v>27</v>
      </c>
      <c r="N763">
        <v>13</v>
      </c>
      <c r="O763" t="s">
        <v>228</v>
      </c>
      <c r="P763" t="s">
        <v>229</v>
      </c>
      <c r="Q763" t="s">
        <v>230</v>
      </c>
      <c r="R763">
        <v>2</v>
      </c>
      <c r="S763">
        <v>0</v>
      </c>
      <c r="T763">
        <v>0</v>
      </c>
      <c r="U763">
        <v>0</v>
      </c>
      <c r="V763">
        <v>1</v>
      </c>
    </row>
    <row r="764" spans="1:22" x14ac:dyDescent="0.25">
      <c r="A764" t="s">
        <v>1998</v>
      </c>
      <c r="B764">
        <v>4721</v>
      </c>
      <c r="C764" t="s">
        <v>1967</v>
      </c>
      <c r="D764" t="s">
        <v>151</v>
      </c>
      <c r="E764">
        <v>21</v>
      </c>
      <c r="F764" t="s">
        <v>41</v>
      </c>
      <c r="G764" t="s">
        <v>645</v>
      </c>
      <c r="H764">
        <v>200</v>
      </c>
      <c r="I764" s="1">
        <v>32219</v>
      </c>
      <c r="J764">
        <v>30</v>
      </c>
      <c r="K764" t="s">
        <v>155</v>
      </c>
      <c r="L764" t="s">
        <v>26</v>
      </c>
      <c r="M764" t="s">
        <v>45</v>
      </c>
      <c r="N764">
        <v>25</v>
      </c>
      <c r="O764" t="s">
        <v>112</v>
      </c>
      <c r="P764" t="s">
        <v>113</v>
      </c>
      <c r="Q764" t="s">
        <v>114</v>
      </c>
      <c r="R764">
        <v>65</v>
      </c>
      <c r="S764">
        <v>9</v>
      </c>
      <c r="T764">
        <v>7</v>
      </c>
      <c r="U764">
        <v>16</v>
      </c>
      <c r="V764">
        <v>60</v>
      </c>
    </row>
    <row r="765" spans="1:22" x14ac:dyDescent="0.25">
      <c r="A765" t="s">
        <v>1998</v>
      </c>
      <c r="B765">
        <v>3672</v>
      </c>
      <c r="C765" t="s">
        <v>624</v>
      </c>
      <c r="D765" t="s">
        <v>1735</v>
      </c>
      <c r="E765">
        <v>6</v>
      </c>
      <c r="F765" t="s">
        <v>82</v>
      </c>
      <c r="G765" t="s">
        <v>645</v>
      </c>
      <c r="H765">
        <v>202</v>
      </c>
      <c r="I765" s="1">
        <v>30395</v>
      </c>
      <c r="J765">
        <v>35</v>
      </c>
      <c r="K765" t="s">
        <v>1224</v>
      </c>
      <c r="L765" t="s">
        <v>26</v>
      </c>
      <c r="M765" t="s">
        <v>45</v>
      </c>
      <c r="N765">
        <v>23</v>
      </c>
      <c r="O765" t="s">
        <v>283</v>
      </c>
      <c r="P765" t="s">
        <v>284</v>
      </c>
      <c r="Q765" t="s">
        <v>285</v>
      </c>
      <c r="R765">
        <v>57</v>
      </c>
      <c r="S765">
        <v>5</v>
      </c>
      <c r="T765">
        <v>13</v>
      </c>
      <c r="U765">
        <v>18</v>
      </c>
      <c r="V765">
        <v>87</v>
      </c>
    </row>
    <row r="766" spans="1:22" x14ac:dyDescent="0.25">
      <c r="A766" t="s">
        <v>1998</v>
      </c>
      <c r="B766">
        <v>4971</v>
      </c>
      <c r="C766" t="s">
        <v>1968</v>
      </c>
      <c r="D766" t="s">
        <v>163</v>
      </c>
      <c r="E766">
        <v>28</v>
      </c>
      <c r="F766" t="s">
        <v>82</v>
      </c>
      <c r="G766" t="s">
        <v>819</v>
      </c>
      <c r="H766">
        <v>202</v>
      </c>
      <c r="I766" s="1">
        <v>33128</v>
      </c>
      <c r="J766">
        <v>27</v>
      </c>
      <c r="K766" t="s">
        <v>651</v>
      </c>
      <c r="L766" t="s">
        <v>26</v>
      </c>
      <c r="M766" t="s">
        <v>45</v>
      </c>
      <c r="N766">
        <v>22</v>
      </c>
      <c r="O766" t="s">
        <v>61</v>
      </c>
      <c r="P766" t="s">
        <v>62</v>
      </c>
      <c r="Q766" t="s">
        <v>63</v>
      </c>
      <c r="R766">
        <v>57</v>
      </c>
      <c r="S766">
        <v>4</v>
      </c>
      <c r="T766">
        <v>8</v>
      </c>
      <c r="U766">
        <v>12</v>
      </c>
      <c r="V766">
        <v>63</v>
      </c>
    </row>
    <row r="767" spans="1:22" x14ac:dyDescent="0.25">
      <c r="A767" t="s">
        <v>1998</v>
      </c>
      <c r="B767">
        <v>196</v>
      </c>
      <c r="C767" t="s">
        <v>1969</v>
      </c>
      <c r="D767" t="s">
        <v>235</v>
      </c>
      <c r="E767">
        <v>14</v>
      </c>
      <c r="F767" t="s">
        <v>51</v>
      </c>
      <c r="G767" t="s">
        <v>662</v>
      </c>
      <c r="H767">
        <v>188</v>
      </c>
      <c r="I767" s="1">
        <v>29863</v>
      </c>
      <c r="J767">
        <v>36</v>
      </c>
      <c r="K767" t="s">
        <v>1970</v>
      </c>
      <c r="L767" t="s">
        <v>26</v>
      </c>
      <c r="M767" t="s">
        <v>45</v>
      </c>
      <c r="N767">
        <v>5</v>
      </c>
      <c r="O767" t="s">
        <v>438</v>
      </c>
      <c r="P767" t="s">
        <v>439</v>
      </c>
      <c r="Q767" t="s">
        <v>440</v>
      </c>
      <c r="R767">
        <v>81</v>
      </c>
      <c r="S767">
        <v>24</v>
      </c>
      <c r="T767">
        <v>24</v>
      </c>
      <c r="U767">
        <v>48</v>
      </c>
      <c r="V767">
        <v>167</v>
      </c>
    </row>
    <row r="768" spans="1:22" x14ac:dyDescent="0.25">
      <c r="A768" t="s">
        <v>1998</v>
      </c>
      <c r="B768">
        <v>4676</v>
      </c>
      <c r="C768" t="s">
        <v>626</v>
      </c>
      <c r="D768" t="s">
        <v>1494</v>
      </c>
      <c r="E768">
        <v>33</v>
      </c>
      <c r="F768" t="s">
        <v>23</v>
      </c>
      <c r="G768" t="s">
        <v>662</v>
      </c>
      <c r="H768">
        <v>221</v>
      </c>
      <c r="I768" s="1">
        <v>32801</v>
      </c>
      <c r="J768">
        <v>28</v>
      </c>
      <c r="K768" t="s">
        <v>1971</v>
      </c>
      <c r="L768" t="s">
        <v>44</v>
      </c>
      <c r="M768" t="s">
        <v>45</v>
      </c>
      <c r="N768">
        <v>18</v>
      </c>
      <c r="O768" t="s">
        <v>36</v>
      </c>
      <c r="P768" t="s">
        <v>37</v>
      </c>
      <c r="Q768" t="s">
        <v>38</v>
      </c>
      <c r="R768">
        <v>70</v>
      </c>
      <c r="S768">
        <v>12</v>
      </c>
      <c r="T768">
        <v>23</v>
      </c>
      <c r="U768">
        <v>35</v>
      </c>
      <c r="V768">
        <v>113</v>
      </c>
    </row>
    <row r="769" spans="1:22" x14ac:dyDescent="0.25">
      <c r="A769" t="s">
        <v>1998</v>
      </c>
      <c r="B769">
        <v>5225</v>
      </c>
      <c r="C769" t="s">
        <v>626</v>
      </c>
      <c r="D769" t="s">
        <v>508</v>
      </c>
      <c r="E769">
        <v>43</v>
      </c>
      <c r="F769" t="s">
        <v>51</v>
      </c>
      <c r="G769" t="s">
        <v>654</v>
      </c>
      <c r="H769">
        <v>218</v>
      </c>
      <c r="I769" s="1">
        <v>34422</v>
      </c>
      <c r="J769">
        <v>24</v>
      </c>
      <c r="K769" t="s">
        <v>158</v>
      </c>
      <c r="L769" t="s">
        <v>26</v>
      </c>
      <c r="M769" t="s">
        <v>45</v>
      </c>
      <c r="N769">
        <v>5</v>
      </c>
      <c r="O769" t="s">
        <v>438</v>
      </c>
      <c r="P769" t="s">
        <v>439</v>
      </c>
      <c r="Q769" t="s">
        <v>440</v>
      </c>
      <c r="R769">
        <v>82</v>
      </c>
      <c r="S769">
        <v>7</v>
      </c>
      <c r="T769">
        <v>12</v>
      </c>
      <c r="U769">
        <v>19</v>
      </c>
      <c r="V769">
        <v>95</v>
      </c>
    </row>
    <row r="770" spans="1:22" x14ac:dyDescent="0.25">
      <c r="A770" t="s">
        <v>1998</v>
      </c>
      <c r="B770">
        <v>4879</v>
      </c>
      <c r="C770" t="s">
        <v>1972</v>
      </c>
      <c r="D770" t="s">
        <v>1973</v>
      </c>
      <c r="E770">
        <v>57</v>
      </c>
      <c r="F770" t="s">
        <v>41</v>
      </c>
      <c r="G770" t="s">
        <v>645</v>
      </c>
      <c r="H770">
        <v>200</v>
      </c>
      <c r="I770" s="1">
        <v>32244</v>
      </c>
      <c r="J770">
        <v>30</v>
      </c>
      <c r="K770" t="s">
        <v>1974</v>
      </c>
      <c r="L770" t="s">
        <v>44</v>
      </c>
      <c r="M770" t="s">
        <v>45</v>
      </c>
      <c r="N770">
        <v>13</v>
      </c>
      <c r="O770" t="s">
        <v>228</v>
      </c>
      <c r="P770" t="s">
        <v>229</v>
      </c>
      <c r="Q770" t="s">
        <v>230</v>
      </c>
      <c r="R770">
        <v>73</v>
      </c>
      <c r="S770">
        <v>7</v>
      </c>
      <c r="T770">
        <v>5</v>
      </c>
      <c r="U770">
        <v>12</v>
      </c>
      <c r="V770">
        <v>81</v>
      </c>
    </row>
    <row r="771" spans="1:22" x14ac:dyDescent="0.25">
      <c r="A771" t="s">
        <v>1998</v>
      </c>
      <c r="B771">
        <v>4281</v>
      </c>
      <c r="C771" t="s">
        <v>1975</v>
      </c>
      <c r="D771" t="s">
        <v>463</v>
      </c>
      <c r="E771">
        <v>26</v>
      </c>
      <c r="F771" t="s">
        <v>41</v>
      </c>
      <c r="G771" t="s">
        <v>641</v>
      </c>
      <c r="H771">
        <v>210</v>
      </c>
      <c r="I771" s="1">
        <v>31112</v>
      </c>
      <c r="J771">
        <v>33</v>
      </c>
      <c r="K771" t="s">
        <v>158</v>
      </c>
      <c r="L771" t="s">
        <v>26</v>
      </c>
      <c r="M771" t="s">
        <v>45</v>
      </c>
      <c r="N771">
        <v>5</v>
      </c>
      <c r="O771" t="s">
        <v>438</v>
      </c>
      <c r="P771" t="s">
        <v>439</v>
      </c>
      <c r="Q771" t="s">
        <v>440</v>
      </c>
      <c r="R771">
        <v>72</v>
      </c>
      <c r="S771">
        <v>12</v>
      </c>
      <c r="T771">
        <v>13</v>
      </c>
      <c r="U771">
        <v>25</v>
      </c>
      <c r="V771">
        <v>82</v>
      </c>
    </row>
    <row r="772" spans="1:22" x14ac:dyDescent="0.25">
      <c r="A772" t="s">
        <v>1998</v>
      </c>
      <c r="B772">
        <v>5515</v>
      </c>
      <c r="C772" t="s">
        <v>1976</v>
      </c>
      <c r="D772" t="s">
        <v>292</v>
      </c>
      <c r="E772">
        <v>28</v>
      </c>
      <c r="F772" t="s">
        <v>82</v>
      </c>
      <c r="G772" t="s">
        <v>641</v>
      </c>
      <c r="H772">
        <v>210</v>
      </c>
      <c r="I772" s="1">
        <v>32977</v>
      </c>
      <c r="J772">
        <v>28</v>
      </c>
      <c r="K772" t="s">
        <v>1977</v>
      </c>
      <c r="L772" t="s">
        <v>44</v>
      </c>
      <c r="M772" t="s">
        <v>45</v>
      </c>
      <c r="N772">
        <v>1</v>
      </c>
      <c r="O772" t="s">
        <v>124</v>
      </c>
      <c r="P772" t="s">
        <v>125</v>
      </c>
      <c r="Q772" t="s">
        <v>126</v>
      </c>
      <c r="R772">
        <v>34</v>
      </c>
      <c r="S772">
        <v>0</v>
      </c>
      <c r="T772">
        <v>4</v>
      </c>
      <c r="U772">
        <v>4</v>
      </c>
      <c r="V772">
        <v>24</v>
      </c>
    </row>
    <row r="773" spans="1:22" x14ac:dyDescent="0.25">
      <c r="A773" t="s">
        <v>1998</v>
      </c>
      <c r="B773">
        <v>9079</v>
      </c>
      <c r="C773" t="s">
        <v>1978</v>
      </c>
      <c r="D773" t="s">
        <v>1979</v>
      </c>
      <c r="E773">
        <v>44</v>
      </c>
      <c r="F773" t="s">
        <v>23</v>
      </c>
      <c r="G773" t="s">
        <v>641</v>
      </c>
      <c r="H773">
        <v>195</v>
      </c>
      <c r="I773" s="1">
        <v>34955</v>
      </c>
      <c r="J773">
        <v>22</v>
      </c>
      <c r="K773" t="s">
        <v>382</v>
      </c>
      <c r="L773" t="s">
        <v>44</v>
      </c>
      <c r="M773" t="s">
        <v>45</v>
      </c>
      <c r="N773">
        <v>7</v>
      </c>
      <c r="O773" t="s">
        <v>85</v>
      </c>
      <c r="P773" t="s">
        <v>86</v>
      </c>
      <c r="Q773" t="s">
        <v>87</v>
      </c>
      <c r="R773">
        <v>60</v>
      </c>
      <c r="S773">
        <v>8</v>
      </c>
      <c r="T773">
        <v>9</v>
      </c>
      <c r="U773">
        <v>17</v>
      </c>
      <c r="V773">
        <v>105</v>
      </c>
    </row>
    <row r="774" spans="1:22" x14ac:dyDescent="0.25">
      <c r="A774" t="s">
        <v>1998</v>
      </c>
      <c r="B774">
        <v>5343</v>
      </c>
      <c r="C774" t="s">
        <v>1980</v>
      </c>
      <c r="D774" t="s">
        <v>251</v>
      </c>
      <c r="E774">
        <v>26</v>
      </c>
      <c r="F774" t="s">
        <v>82</v>
      </c>
      <c r="G774" t="s">
        <v>641</v>
      </c>
      <c r="H774">
        <v>207</v>
      </c>
      <c r="I774" s="1">
        <v>34040</v>
      </c>
      <c r="J774">
        <v>25</v>
      </c>
      <c r="K774" t="s">
        <v>651</v>
      </c>
      <c r="L774" t="s">
        <v>26</v>
      </c>
      <c r="M774" t="s">
        <v>45</v>
      </c>
      <c r="N774">
        <v>23</v>
      </c>
      <c r="O774" t="s">
        <v>283</v>
      </c>
      <c r="P774" t="s">
        <v>284</v>
      </c>
      <c r="Q774" t="s">
        <v>285</v>
      </c>
      <c r="R774">
        <v>4</v>
      </c>
      <c r="S774">
        <v>0</v>
      </c>
      <c r="T774">
        <v>0</v>
      </c>
      <c r="U774">
        <v>0</v>
      </c>
      <c r="V774">
        <v>4</v>
      </c>
    </row>
    <row r="775" spans="1:22" x14ac:dyDescent="0.25">
      <c r="A775" t="s">
        <v>1998</v>
      </c>
      <c r="B775">
        <v>4051</v>
      </c>
      <c r="C775" t="s">
        <v>1981</v>
      </c>
      <c r="D775" t="s">
        <v>1307</v>
      </c>
      <c r="E775">
        <v>3</v>
      </c>
      <c r="F775" t="s">
        <v>82</v>
      </c>
      <c r="G775" t="s">
        <v>662</v>
      </c>
      <c r="H775">
        <v>196</v>
      </c>
      <c r="I775" s="1">
        <v>31664</v>
      </c>
      <c r="J775">
        <v>31</v>
      </c>
      <c r="K775" t="s">
        <v>828</v>
      </c>
      <c r="L775" t="s">
        <v>44</v>
      </c>
      <c r="M775" t="s">
        <v>45</v>
      </c>
      <c r="N775">
        <v>4</v>
      </c>
      <c r="O775" t="s">
        <v>314</v>
      </c>
      <c r="P775" t="s">
        <v>315</v>
      </c>
      <c r="Q775" t="s">
        <v>316</v>
      </c>
      <c r="R775">
        <v>82</v>
      </c>
      <c r="S775">
        <v>5</v>
      </c>
      <c r="T775">
        <v>36</v>
      </c>
      <c r="U775">
        <v>41</v>
      </c>
      <c r="V775">
        <v>179</v>
      </c>
    </row>
    <row r="776" spans="1:22" x14ac:dyDescent="0.25">
      <c r="A776" t="s">
        <v>1998</v>
      </c>
      <c r="B776">
        <v>5601</v>
      </c>
      <c r="C776" t="s">
        <v>1982</v>
      </c>
      <c r="D776" t="s">
        <v>804</v>
      </c>
      <c r="E776">
        <v>37</v>
      </c>
      <c r="F776" t="s">
        <v>41</v>
      </c>
      <c r="G776" t="s">
        <v>650</v>
      </c>
      <c r="H776">
        <v>210</v>
      </c>
      <c r="I776" s="1">
        <v>35526</v>
      </c>
      <c r="J776">
        <v>21</v>
      </c>
      <c r="K776" t="s">
        <v>1983</v>
      </c>
      <c r="L776" t="s">
        <v>356</v>
      </c>
      <c r="M776" t="s">
        <v>45</v>
      </c>
      <c r="N776">
        <v>7</v>
      </c>
      <c r="O776" t="s">
        <v>85</v>
      </c>
      <c r="P776" t="s">
        <v>86</v>
      </c>
      <c r="Q776" t="s">
        <v>87</v>
      </c>
      <c r="R776">
        <v>70</v>
      </c>
      <c r="S776">
        <v>8</v>
      </c>
      <c r="T776">
        <v>16</v>
      </c>
      <c r="U776">
        <v>24</v>
      </c>
      <c r="V776">
        <v>83</v>
      </c>
    </row>
    <row r="777" spans="1:22" x14ac:dyDescent="0.25">
      <c r="A777" t="s">
        <v>1998</v>
      </c>
      <c r="B777">
        <v>5270</v>
      </c>
      <c r="C777" t="s">
        <v>1984</v>
      </c>
      <c r="D777" t="s">
        <v>403</v>
      </c>
      <c r="E777">
        <v>16</v>
      </c>
      <c r="F777" t="s">
        <v>82</v>
      </c>
      <c r="G777" t="s">
        <v>819</v>
      </c>
      <c r="H777">
        <v>230</v>
      </c>
      <c r="I777" s="1">
        <v>34805</v>
      </c>
      <c r="J777">
        <v>23</v>
      </c>
      <c r="K777" t="s">
        <v>296</v>
      </c>
      <c r="L777" t="s">
        <v>297</v>
      </c>
      <c r="M777" t="s">
        <v>45</v>
      </c>
      <c r="N777">
        <v>22</v>
      </c>
      <c r="O777" t="s">
        <v>61</v>
      </c>
      <c r="P777" t="s">
        <v>62</v>
      </c>
      <c r="Q777" t="s">
        <v>63</v>
      </c>
      <c r="R777">
        <v>56</v>
      </c>
      <c r="S777">
        <v>0</v>
      </c>
      <c r="T777">
        <v>10</v>
      </c>
      <c r="U777">
        <v>10</v>
      </c>
      <c r="V777">
        <v>61</v>
      </c>
    </row>
    <row r="778" spans="1:22" x14ac:dyDescent="0.25">
      <c r="A778" t="s">
        <v>1998</v>
      </c>
      <c r="B778">
        <v>10057</v>
      </c>
      <c r="C778" t="s">
        <v>1985</v>
      </c>
      <c r="D778" t="s">
        <v>403</v>
      </c>
      <c r="E778">
        <v>22</v>
      </c>
      <c r="F778" t="s">
        <v>82</v>
      </c>
      <c r="G778" t="s">
        <v>641</v>
      </c>
      <c r="H778">
        <v>195</v>
      </c>
      <c r="I778" s="1">
        <v>33540</v>
      </c>
      <c r="J778">
        <v>26</v>
      </c>
      <c r="K778" t="s">
        <v>296</v>
      </c>
      <c r="L778" t="s">
        <v>297</v>
      </c>
      <c r="M778" t="s">
        <v>27</v>
      </c>
      <c r="N778">
        <v>12</v>
      </c>
      <c r="O778" t="s">
        <v>168</v>
      </c>
      <c r="P778" t="s">
        <v>169</v>
      </c>
      <c r="Q778" t="s">
        <v>170</v>
      </c>
      <c r="R778">
        <v>82</v>
      </c>
      <c r="S778">
        <v>4</v>
      </c>
      <c r="T778">
        <v>32</v>
      </c>
      <c r="U778">
        <v>36</v>
      </c>
      <c r="V778">
        <v>106</v>
      </c>
    </row>
    <row r="779" spans="1:22" x14ac:dyDescent="0.25">
      <c r="A779" t="s">
        <v>1998</v>
      </c>
      <c r="B779">
        <v>4032</v>
      </c>
      <c r="C779" t="s">
        <v>1986</v>
      </c>
      <c r="D779" t="s">
        <v>395</v>
      </c>
      <c r="E779">
        <v>19</v>
      </c>
      <c r="F779" t="s">
        <v>41</v>
      </c>
      <c r="G779" t="s">
        <v>641</v>
      </c>
      <c r="H779">
        <v>185</v>
      </c>
      <c r="I779" s="1">
        <v>31180</v>
      </c>
      <c r="J779">
        <v>32</v>
      </c>
      <c r="K779" t="s">
        <v>233</v>
      </c>
      <c r="L779" t="s">
        <v>26</v>
      </c>
      <c r="M779" t="s">
        <v>45</v>
      </c>
      <c r="N779">
        <v>7</v>
      </c>
      <c r="O779" t="s">
        <v>85</v>
      </c>
      <c r="P779" t="s">
        <v>86</v>
      </c>
      <c r="Q779" t="s">
        <v>87</v>
      </c>
      <c r="R779">
        <v>80</v>
      </c>
      <c r="S779">
        <v>14</v>
      </c>
      <c r="T779">
        <v>31</v>
      </c>
      <c r="U779">
        <v>45</v>
      </c>
      <c r="V779">
        <v>126</v>
      </c>
    </row>
    <row r="780" spans="1:22" x14ac:dyDescent="0.25">
      <c r="A780" t="s">
        <v>1998</v>
      </c>
      <c r="B780">
        <v>5376</v>
      </c>
      <c r="C780" t="s">
        <v>1987</v>
      </c>
      <c r="D780" t="s">
        <v>122</v>
      </c>
      <c r="E780">
        <v>40</v>
      </c>
      <c r="F780" t="s">
        <v>23</v>
      </c>
      <c r="G780" t="s">
        <v>641</v>
      </c>
      <c r="H780">
        <v>205</v>
      </c>
      <c r="I780" s="1">
        <v>33834</v>
      </c>
      <c r="J780">
        <v>25</v>
      </c>
      <c r="K780" t="s">
        <v>1988</v>
      </c>
      <c r="L780" t="s">
        <v>44</v>
      </c>
      <c r="M780" t="s">
        <v>45</v>
      </c>
      <c r="N780">
        <v>21</v>
      </c>
      <c r="O780" t="s">
        <v>92</v>
      </c>
      <c r="P780" t="s">
        <v>93</v>
      </c>
      <c r="Q780" t="s">
        <v>94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1998</v>
      </c>
      <c r="B781">
        <v>5133</v>
      </c>
      <c r="C781" t="s">
        <v>1989</v>
      </c>
      <c r="D781" t="s">
        <v>554</v>
      </c>
      <c r="E781">
        <v>37</v>
      </c>
      <c r="F781" t="s">
        <v>90</v>
      </c>
      <c r="G781" t="s">
        <v>641</v>
      </c>
      <c r="H781">
        <v>186</v>
      </c>
      <c r="I781" s="1">
        <v>31937</v>
      </c>
      <c r="J781">
        <v>30</v>
      </c>
      <c r="K781" t="s">
        <v>204</v>
      </c>
      <c r="L781" t="s">
        <v>44</v>
      </c>
      <c r="M781" t="s">
        <v>45</v>
      </c>
      <c r="N781">
        <v>28</v>
      </c>
      <c r="O781" t="s">
        <v>665</v>
      </c>
      <c r="P781" t="s">
        <v>666</v>
      </c>
      <c r="Q781" t="s">
        <v>667</v>
      </c>
      <c r="R781">
        <v>15</v>
      </c>
      <c r="S781">
        <v>0</v>
      </c>
      <c r="T781">
        <v>0</v>
      </c>
      <c r="U781">
        <v>0</v>
      </c>
    </row>
    <row r="782" spans="1:22" x14ac:dyDescent="0.25">
      <c r="A782" t="s">
        <v>1998</v>
      </c>
      <c r="B782">
        <v>309</v>
      </c>
      <c r="C782" t="s">
        <v>1990</v>
      </c>
      <c r="D782" t="s">
        <v>1432</v>
      </c>
      <c r="E782">
        <v>40</v>
      </c>
      <c r="F782" t="s">
        <v>23</v>
      </c>
      <c r="G782" t="s">
        <v>645</v>
      </c>
      <c r="H782">
        <v>197</v>
      </c>
      <c r="I782" s="1">
        <v>29503</v>
      </c>
      <c r="J782">
        <v>37</v>
      </c>
      <c r="K782" t="s">
        <v>1991</v>
      </c>
      <c r="L782" t="s">
        <v>35</v>
      </c>
      <c r="M782" t="s">
        <v>45</v>
      </c>
      <c r="N782">
        <v>16</v>
      </c>
      <c r="O782" t="s">
        <v>148</v>
      </c>
      <c r="P782" t="s">
        <v>149</v>
      </c>
      <c r="Q782" t="s">
        <v>150</v>
      </c>
      <c r="R782">
        <v>82</v>
      </c>
      <c r="S782">
        <v>17</v>
      </c>
      <c r="T782">
        <v>51</v>
      </c>
      <c r="U782">
        <v>68</v>
      </c>
      <c r="V782">
        <v>195</v>
      </c>
    </row>
    <row r="783" spans="1:22" x14ac:dyDescent="0.25">
      <c r="A783" t="s">
        <v>1998</v>
      </c>
      <c r="B783">
        <v>5000</v>
      </c>
      <c r="C783" t="s">
        <v>1992</v>
      </c>
      <c r="D783" t="s">
        <v>1993</v>
      </c>
      <c r="E783">
        <v>93</v>
      </c>
      <c r="F783" t="s">
        <v>41</v>
      </c>
      <c r="G783" t="s">
        <v>641</v>
      </c>
      <c r="H783">
        <v>227</v>
      </c>
      <c r="I783" s="1">
        <v>34077</v>
      </c>
      <c r="J783">
        <v>25</v>
      </c>
      <c r="K783" t="s">
        <v>1994</v>
      </c>
      <c r="L783" t="s">
        <v>35</v>
      </c>
      <c r="M783" t="s">
        <v>45</v>
      </c>
      <c r="N783">
        <v>9</v>
      </c>
      <c r="O783" t="s">
        <v>379</v>
      </c>
      <c r="P783" t="s">
        <v>107</v>
      </c>
      <c r="Q783" t="s">
        <v>380</v>
      </c>
      <c r="R783">
        <v>56</v>
      </c>
      <c r="S783">
        <v>14</v>
      </c>
      <c r="T783">
        <v>23</v>
      </c>
      <c r="U783">
        <v>37</v>
      </c>
      <c r="V783">
        <v>119</v>
      </c>
    </row>
    <row r="784" spans="1:22" x14ac:dyDescent="0.25">
      <c r="A784" t="s">
        <v>1998</v>
      </c>
      <c r="B784">
        <v>12249</v>
      </c>
      <c r="C784" t="s">
        <v>1995</v>
      </c>
      <c r="D784" t="s">
        <v>1996</v>
      </c>
      <c r="E784">
        <v>39</v>
      </c>
      <c r="F784" t="s">
        <v>23</v>
      </c>
      <c r="G784" t="s">
        <v>662</v>
      </c>
      <c r="H784">
        <v>224</v>
      </c>
      <c r="I784" s="1">
        <v>34833</v>
      </c>
      <c r="J784">
        <v>22</v>
      </c>
      <c r="K784" t="s">
        <v>1997</v>
      </c>
      <c r="L784" t="s">
        <v>297</v>
      </c>
      <c r="M784" t="s">
        <v>27</v>
      </c>
      <c r="N784">
        <v>3</v>
      </c>
      <c r="O784" t="s">
        <v>54</v>
      </c>
      <c r="P784" t="s">
        <v>55</v>
      </c>
      <c r="Q784" t="s">
        <v>56</v>
      </c>
      <c r="R784">
        <v>2</v>
      </c>
      <c r="S784">
        <v>1</v>
      </c>
      <c r="T784">
        <v>0</v>
      </c>
      <c r="U784">
        <v>1</v>
      </c>
      <c r="V784">
        <v>3</v>
      </c>
    </row>
    <row r="785" spans="9:9" x14ac:dyDescent="0.25">
      <c r="I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2018-04-27T02:20:25Z</dcterms:created>
  <dcterms:modified xsi:type="dcterms:W3CDTF">2018-04-27T02:42:22Z</dcterms:modified>
</cp:coreProperties>
</file>