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slb001-my.sharepoint.com/personal/rsilva27_slb_com/Documents/Pictures/Desktop/NS-32/RDO/12 Dezembro/"/>
    </mc:Choice>
  </mc:AlternateContent>
  <xr:revisionPtr revIDLastSave="1" documentId="13_ncr:1_{F250C432-E267-450A-8034-3166F4E042EC}" xr6:coauthVersionLast="47" xr6:coauthVersionMax="47" xr10:uidLastSave="{FB5DC60A-6A24-4B16-8B6A-FD6D5631B0C3}"/>
  <bookViews>
    <workbookView xWindow="-110" yWindow="-110" windowWidth="19420" windowHeight="1056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D2" i="12" a="1"/>
  <c r="S2" i="12"/>
  <c r="L2" i="12" a="1"/>
  <c r="B2" i="12" a="1"/>
  <c r="O2" i="12" a="1"/>
  <c r="J2" i="12" a="1"/>
  <c r="T2" i="12"/>
  <c r="N2" i="12" a="1"/>
  <c r="K2" i="12" a="1"/>
  <c r="R2" i="12" a="1"/>
  <c r="Q2" i="12" a="1"/>
  <c r="P2" i="12" a="1"/>
  <c r="M2" i="12" a="1"/>
  <c r="C2" i="12" a="1"/>
  <c r="E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<sst xmlns="http://schemas.openxmlformats.org/spreadsheetml/2006/main" count="228" uniqueCount="173">
  <si>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</si>
  <si>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</si>
  <si>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</si>
  <si>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</si>
  <si>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</si>
  <si>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</si>
  <si>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</si>
  <si>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</si>
  <si>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</si>
  <si>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</si>
  <si>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</si>
  <si>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</si>
  <si>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</si>
  <si>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</si>
  <si>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</si>
  <si>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</si>
  <si>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</si>
  <si>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</si>
  <si>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</si>
  <si>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</si>
  <si>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</si>
  <si>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</si>
  <si>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</si>
  <si>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</si>
  <si>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</si>
  <si>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</si>
  <si>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</si>
  <si>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</si>
  <si>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</si>
  <si>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</si>
  <si>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</si>
  <si>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</si>
  <si>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</si>
  <si>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</si>
  <si>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</si>
  <si>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</si>
  <si>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</si>
  <si>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</si>
  <si>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</si>
  <si>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</si>
  <si>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</si>
  <si>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</si>
  <si>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</si>
  <si>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</si>
  <si>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</si>
  <si>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</si>
  <si>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</si>
  <si>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</si>
  <si>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</si>
  <si>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</si>
  <si>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</si>
  <si>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</si>
  <si>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</si>
  <si>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</si>
  <si>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</si>
  <si>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</si>
  <si>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</si>
  <si>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</si>
  <si>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</si>
  <si>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</si>
  <si>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</si>
  <si>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</si>
  <si>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</si>
  <si>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</si>
  <si>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</si>
  <si>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</si>
  <si>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</si>
  <si>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</si>
  <si>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</si>
  <si>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</si>
  <si>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</si>
  <si>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</si>
  <si>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</si>
  <si>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</si>
  <si>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</si>
  <si>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</si>
  <si>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</si>
  <si>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</si>
  <si>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</si>
  <si>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</si>
  <si>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</si>
  <si>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</si>
  <si>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</si>
  <si>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</si>
  <si>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</si>
  <si>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</si>
  <si>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</si>
  <si>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</si>
  <si>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</si>
  <si>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</si>
  <si>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</si>
  <si>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</si>
  <si>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</si>
  <si>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</si>
  <si>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</si>
  <si>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</si>
  <si>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</si>
  <si>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</si>
  <si>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</si>
  <si>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</si>
  <si>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</si>
  <si>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</si>
  <si>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</si>
  <si>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</si>
  <si>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</si>
  <si>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</si>
  <si>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</si>
  <si>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</si>
  <si>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</si>
  <si>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</si>
  <si>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</si>
  <si>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</si>
  <si>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</si>
  <si>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</si>
  <si>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</si>
  <si>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</si>
  <si>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</si>
  <si>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</si>
  <si>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</si>
  <si>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</si>
  <si>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</si>
  <si>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</si>
  <si>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</si>
  <si>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</si>
  <si>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</si>
  <si>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</si>
  <si>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</si>
  <si>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</si>
  <si>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</si>
  <si>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</si>
  <si>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</si>
  <si>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</si>
  <si>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</si>
  <si>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</si>
  <si>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</si>
  <si>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</si>
  <si>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</si>
  <si>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</si>
  <si>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</si>
  <si>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</si>
  <si>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</si>
  <si>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</si>
  <si>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</si>
  <si>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</si>
  <si>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</si>
  <si>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</si>
  <si>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</si>
  <si>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</si>
  <si>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</si>
  <si>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</si>
  <si>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</si>
  <si>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</si>
  <si>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</si>
  <si>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</si>
  <si>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</si>
  <si>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</si>
  <si>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</si>
  <si>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</si>
  <si>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</si>
  <si>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</si>
  <si>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</si>
  <si>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</si>
  <si>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</si>
  <si>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</si>
  <si>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</si>
  <si>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</si>
  <si>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t>FCBA 9,0 ppg</t>
  </si>
  <si>
    <t>Stand By</t>
  </si>
  <si>
    <t>8-MRO-26D-RJS</t>
  </si>
  <si>
    <t>Bruno Azevedo</t>
  </si>
  <si>
    <t>Rudinei Silva</t>
  </si>
  <si>
    <r>
      <rPr>
        <b/>
        <sz val="5.5"/>
        <rFont val="Cambria"/>
        <family val="1"/>
        <scheme val="major"/>
      </rPr>
      <t>Preposto Well Services
Rudinei Silva</t>
    </r>
    <r>
      <rPr>
        <sz val="5.5"/>
        <color rgb="FF000000"/>
        <rFont val="Cambria"/>
        <family val="1"/>
        <scheme val="major"/>
      </rPr>
      <t xml:space="preserve">
</t>
    </r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</si>
  <si>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198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</si>
</sst>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1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21" fillId="0" borderId="64" xfId="0" applyFont="1" applyFill="1" applyBorder="1" applyAlignment="1" applyProtection="1">
      <alignment horizontal="left" vertical="top" wrapText="1"/>
    </xf>
    <xf numFmtId="0" fontId="21" fillId="0" borderId="65" xfId="0" applyFont="1" applyFill="1" applyBorder="1" applyAlignment="1" applyProtection="1">
      <alignment horizontal="left" vertical="top" wrapText="1"/>
    </xf>
    <xf numFmtId="0" fontId="21" fillId="0" borderId="63" xfId="0" applyFont="1" applyFill="1" applyBorder="1" applyAlignment="1" applyProtection="1">
      <alignment horizontal="left" vertical="top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23091</xdr:colOff>
      <xdr:row>43</xdr:row>
      <xdr:rowOff>17318</xdr:rowOff>
    </xdr:from>
    <xdr:to>
      <xdr:col>4</xdr:col>
      <xdr:colOff>353248</xdr:colOff>
      <xdr:row>44</xdr:row>
      <xdr:rowOff>125269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2C8E17-8730-4678-B5FC-E5F541466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8227" y="6228773"/>
          <a:ext cx="1126794" cy="2580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5" zeroHeight="1"/>
  <cols>
    <col min="1" max="1" width="4" style="4" customWidth="1"/>
    <col min="2" max="7" width="9.296875" style="4" customWidth="1"/>
    <col min="8" max="8" width="127.796875" style="4" customWidth="1"/>
    <col min="9" max="12" width="9.296875" style="4" customWidth="1"/>
    <col min="13" max="16384" width="9.29687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10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10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10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10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Normal="100" workbookViewId="0">
      <pane ySplit="2" topLeftCell="A3" activePane="bottomLeft" state="frozen"/>
      <selection activeCell="H19" sqref="H19"/>
      <selection pane="bottomLeft" activeCell="K15" sqref="K15"/>
    </sheetView>
  </sheetViews>
  <sheetFormatPr defaultColWidth="0" defaultRowHeight="13" zeroHeight="1"/>
  <cols>
    <col min="1" max="1" width="12.69921875" style="19" customWidth="1"/>
    <col min="2" max="2" width="10.796875" style="19" customWidth="1"/>
    <col min="3" max="3" width="6.69921875" style="19" bestFit="1" customWidth="1"/>
    <col min="4" max="4" width="5.796875" style="19" customWidth="1"/>
    <col min="5" max="5" width="7.296875" style="19" customWidth="1"/>
    <col min="6" max="6" width="7.796875" style="19" bestFit="1" customWidth="1"/>
    <col min="7" max="8" width="8.796875" style="19" customWidth="1"/>
    <col min="9" max="9" width="6.69921875" style="19" customWidth="1"/>
    <col min="10" max="10" width="8.796875" style="19" customWidth="1"/>
    <col min="11" max="11" width="6.5" style="19" customWidth="1"/>
    <col min="12" max="12" width="9.296875" style="19" customWidth="1"/>
    <col min="13" max="13" width="5.296875" style="19" customWidth="1"/>
    <col min="14" max="14" width="9.69921875" style="19" customWidth="1"/>
    <col min="15" max="15" width="10.69921875" style="19" customWidth="1"/>
    <col min="16" max="16" width="11" style="19" bestFit="1" customWidth="1"/>
    <col min="17" max="18" width="6.69921875" style="19" customWidth="1"/>
    <col min="19" max="19" width="14.5" style="19" customWidth="1"/>
    <col min="20" max="20" width="8.69921875" style="19" customWidth="1"/>
    <col min="21" max="21" width="9.296875" style="19" customWidth="1"/>
    <col min="22" max="22" width="3.5" style="19" customWidth="1"/>
    <col min="23" max="24" width="0" style="19" hidden="1" customWidth="1"/>
    <col min="25" max="16384" width="9.296875" style="19" hidden="1"/>
  </cols>
  <sheetData>
    <row r="1" spans="1:24" ht="24.25" customHeight="1">
      <c r="A1" s="192"/>
      <c r="B1" s="193"/>
      <c r="C1" s="193"/>
      <c r="D1" s="193"/>
      <c r="E1" s="194"/>
      <c r="F1" s="122" t="s">
        <v>51</v>
      </c>
      <c r="G1" s="123"/>
      <c r="H1" s="123"/>
      <c r="I1" s="123"/>
      <c r="J1" s="123"/>
      <c r="K1" s="123"/>
      <c r="L1" s="123"/>
      <c r="M1" s="132"/>
      <c r="N1" s="132"/>
      <c r="O1" s="132"/>
      <c r="P1" s="132"/>
      <c r="Q1" s="132"/>
      <c r="R1" s="129" t="s">
        <v>52</v>
      </c>
      <c r="S1" s="130"/>
      <c r="T1" s="130"/>
      <c r="U1" s="131"/>
    </row>
    <row r="2" spans="1:24" ht="16.5" customHeight="1">
      <c r="A2" s="195" t="s">
        <v>142</v>
      </c>
      <c r="B2" s="196"/>
      <c r="C2" s="197" t="s">
        <v>172</v>
      </c>
      <c r="D2" s="198"/>
      <c r="E2" s="199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133" t="s">
        <v>126</v>
      </c>
      <c r="N2" s="134"/>
      <c r="O2" s="134"/>
      <c r="P2" s="135" t="s">
        <v>58</v>
      </c>
      <c r="Q2" s="135"/>
      <c r="R2" s="135"/>
      <c r="S2" s="135"/>
      <c r="T2" s="135"/>
      <c r="U2" s="136"/>
    </row>
    <row r="3" spans="1:24" ht="9" customHeight="1">
      <c r="A3" s="84" t="s">
        <v>49</v>
      </c>
      <c r="B3" s="217" t="s">
        <v>60</v>
      </c>
      <c r="C3" s="218"/>
      <c r="D3" s="217" t="s">
        <v>61</v>
      </c>
      <c r="E3" s="220"/>
      <c r="F3" s="67">
        <v>44904</v>
      </c>
      <c r="G3" s="68">
        <v>0</v>
      </c>
      <c r="H3" s="69">
        <v>1</v>
      </c>
      <c r="I3" s="70">
        <f t="shared" ref="I3:I7" si="0">IF(OR(G3="",H3=""),"",IF(H3&lt;=G3,"Horário Final &lt;= Horário Inicial",H3-G3))</f>
        <v>1</v>
      </c>
      <c r="J3" s="66" t="s">
        <v>164</v>
      </c>
      <c r="K3" s="66" t="s">
        <v>164</v>
      </c>
      <c r="L3" s="66" t="s">
        <v>164</v>
      </c>
      <c r="M3" s="126" t="s">
        <v>16</v>
      </c>
      <c r="N3" s="127"/>
      <c r="O3" s="128"/>
      <c r="P3" s="103" t="s">
        <v>167</v>
      </c>
      <c r="Q3" s="104"/>
      <c r="R3" s="104"/>
      <c r="S3" s="104"/>
      <c r="T3" s="104"/>
      <c r="U3" s="105"/>
    </row>
    <row r="4" spans="1:24" ht="9" customHeight="1">
      <c r="A4" s="85" t="s">
        <v>140</v>
      </c>
      <c r="B4" s="221" t="s">
        <v>163</v>
      </c>
      <c r="C4" s="223"/>
      <c r="D4" s="221" t="s">
        <v>141</v>
      </c>
      <c r="E4" s="223"/>
      <c r="F4" s="67"/>
      <c r="G4" s="68"/>
      <c r="H4" s="69"/>
      <c r="I4" s="70" t="str">
        <f t="shared" ref="I4" si="1">IF(OR(G4="",H4=""),"",IF(H4&lt;=G4,"Horário Final &lt;= Horário Inicial",H4-G4))</f>
        <v/>
      </c>
      <c r="J4" s="66"/>
      <c r="K4" s="66"/>
      <c r="L4" s="66"/>
      <c r="M4" s="126"/>
      <c r="N4" s="127"/>
      <c r="O4" s="128"/>
      <c r="P4" s="103"/>
      <c r="Q4" s="104"/>
      <c r="R4" s="104"/>
      <c r="S4" s="104"/>
      <c r="T4" s="104"/>
      <c r="U4" s="105"/>
    </row>
    <row r="5" spans="1:24" ht="9" customHeight="1">
      <c r="A5" s="86" t="s">
        <v>62</v>
      </c>
      <c r="B5" s="217" t="s">
        <v>63</v>
      </c>
      <c r="C5" s="218"/>
      <c r="D5" s="217" t="s">
        <v>64</v>
      </c>
      <c r="E5" s="219"/>
      <c r="F5" s="67"/>
      <c r="G5" s="68"/>
      <c r="H5" s="69"/>
      <c r="I5" s="70" t="str">
        <f t="shared" si="0"/>
        <v/>
      </c>
      <c r="J5" s="66"/>
      <c r="K5" s="66"/>
      <c r="L5" s="66"/>
      <c r="M5" s="126"/>
      <c r="N5" s="127"/>
      <c r="O5" s="128"/>
      <c r="P5" s="103"/>
      <c r="Q5" s="104"/>
      <c r="R5" s="104"/>
      <c r="S5" s="104"/>
      <c r="T5" s="104"/>
      <c r="U5" s="105"/>
    </row>
    <row r="6" spans="1:24" ht="9" customHeight="1">
      <c r="A6" s="99" t="s">
        <v>168</v>
      </c>
      <c r="B6" s="224" t="s">
        <v>165</v>
      </c>
      <c r="C6" s="225"/>
      <c r="D6" s="221" t="s">
        <v>143</v>
      </c>
      <c r="E6" s="222"/>
      <c r="F6" s="67"/>
      <c r="G6" s="68"/>
      <c r="H6" s="68"/>
      <c r="I6" s="70" t="str">
        <f t="shared" si="0"/>
        <v/>
      </c>
      <c r="J6" s="66"/>
      <c r="K6" s="66"/>
      <c r="L6" s="66"/>
      <c r="M6" s="126"/>
      <c r="N6" s="127"/>
      <c r="O6" s="128"/>
      <c r="P6" s="103"/>
      <c r="Q6" s="104"/>
      <c r="R6" s="104"/>
      <c r="S6" s="104"/>
      <c r="T6" s="104"/>
      <c r="U6" s="105"/>
    </row>
    <row r="7" spans="1:24" ht="9" customHeight="1">
      <c r="A7" s="87" t="s">
        <v>66</v>
      </c>
      <c r="B7" s="200" t="s">
        <v>65</v>
      </c>
      <c r="C7" s="201"/>
      <c r="D7" s="201"/>
      <c r="E7" s="202"/>
      <c r="F7" s="67"/>
      <c r="G7" s="68"/>
      <c r="H7" s="68"/>
      <c r="I7" s="70" t="str">
        <f t="shared" si="0"/>
        <v/>
      </c>
      <c r="J7" s="66"/>
      <c r="K7" s="66"/>
      <c r="L7" s="66"/>
      <c r="M7" s="126"/>
      <c r="N7" s="127"/>
      <c r="O7" s="128"/>
      <c r="P7" s="103"/>
      <c r="Q7" s="104"/>
      <c r="R7" s="104"/>
      <c r="S7" s="104"/>
      <c r="T7" s="104"/>
      <c r="U7" s="105"/>
      <c r="V7" s="54"/>
      <c r="W7" s="54"/>
      <c r="X7" s="54"/>
    </row>
    <row r="8" spans="1:24" ht="9" customHeight="1">
      <c r="A8" s="88" t="s">
        <v>136</v>
      </c>
      <c r="B8" s="203" t="s">
        <v>48</v>
      </c>
      <c r="C8" s="204"/>
      <c r="D8" s="204"/>
      <c r="E8" s="205"/>
      <c r="F8" s="67"/>
      <c r="G8" s="68"/>
      <c r="H8" s="68"/>
      <c r="I8" s="70" t="str">
        <f t="shared" ref="I8" si="2">IF(OR(G8="",H8=""),"",IF(H8&lt;=G8,"Horário Final &lt;= Horário Inicial",H8-G8))</f>
        <v/>
      </c>
      <c r="J8" s="66"/>
      <c r="K8" s="66"/>
      <c r="L8" s="66"/>
      <c r="M8" s="126"/>
      <c r="N8" s="127"/>
      <c r="O8" s="128"/>
      <c r="P8" s="103"/>
      <c r="Q8" s="104"/>
      <c r="R8" s="104"/>
      <c r="S8" s="104"/>
      <c r="T8" s="104"/>
      <c r="U8" s="105"/>
    </row>
    <row r="9" spans="1:24" ht="9.75" customHeight="1">
      <c r="A9" s="214" t="s">
        <v>67</v>
      </c>
      <c r="B9" s="215"/>
      <c r="C9" s="215" t="s">
        <v>70</v>
      </c>
      <c r="D9" s="215"/>
      <c r="E9" s="216"/>
      <c r="F9" s="67"/>
      <c r="G9" s="68"/>
      <c r="H9" s="68"/>
      <c r="I9" s="70" t="str">
        <f t="shared" ref="I9:I10" si="3">IF(OR(G9="",H9=""),"",IF(H9&lt;=G9,"Horário Final &lt;= Horário Inicial",H9-G9))</f>
        <v/>
      </c>
      <c r="J9" s="66"/>
      <c r="K9" s="66"/>
      <c r="L9" s="66"/>
      <c r="M9" s="126"/>
      <c r="N9" s="127"/>
      <c r="O9" s="128"/>
      <c r="P9" s="103"/>
      <c r="Q9" s="104"/>
      <c r="R9" s="104"/>
      <c r="S9" s="104"/>
      <c r="T9" s="104"/>
      <c r="U9" s="105"/>
    </row>
    <row r="10" spans="1:24" ht="9.75" customHeight="1">
      <c r="A10" s="89" t="s">
        <v>68</v>
      </c>
      <c r="B10" s="90">
        <v>44904</v>
      </c>
      <c r="C10" s="91" t="s">
        <v>68</v>
      </c>
      <c r="D10" s="210">
        <v>44905</v>
      </c>
      <c r="E10" s="211"/>
      <c r="F10" s="67"/>
      <c r="G10" s="68"/>
      <c r="H10" s="68"/>
      <c r="I10" s="70" t="str">
        <f t="shared" si="3"/>
        <v/>
      </c>
      <c r="J10" s="66"/>
      <c r="K10" s="66"/>
      <c r="L10" s="66"/>
      <c r="M10" s="126"/>
      <c r="N10" s="127"/>
      <c r="O10" s="128"/>
      <c r="P10" s="103"/>
      <c r="Q10" s="104"/>
      <c r="R10" s="104"/>
      <c r="S10" s="104"/>
      <c r="T10" s="104"/>
      <c r="U10" s="105"/>
    </row>
    <row r="11" spans="1:24" ht="9.75" customHeight="1">
      <c r="A11" s="89" t="s">
        <v>69</v>
      </c>
      <c r="B11" s="92">
        <v>0</v>
      </c>
      <c r="C11" s="93" t="s">
        <v>69</v>
      </c>
      <c r="D11" s="212">
        <v>0</v>
      </c>
      <c r="E11" s="213"/>
      <c r="F11" s="67"/>
      <c r="G11" s="68"/>
      <c r="H11" s="68"/>
      <c r="I11" s="70" t="str">
        <f t="shared" ref="I11:I28" si="4">IF(OR(G11="",H11=""),"",IF(H11&lt;=G11,"Horário Final &lt;= Horário Inicial",H11-G11))</f>
        <v/>
      </c>
      <c r="J11" s="66"/>
      <c r="K11" s="66"/>
      <c r="L11" s="66"/>
      <c r="M11" s="126"/>
      <c r="N11" s="127"/>
      <c r="O11" s="128"/>
      <c r="P11" s="103"/>
      <c r="Q11" s="104"/>
      <c r="R11" s="104"/>
      <c r="S11" s="104"/>
      <c r="T11" s="104"/>
      <c r="U11" s="105"/>
    </row>
    <row r="12" spans="1:24" ht="9" customHeight="1">
      <c r="A12" s="226" t="s">
        <v>71</v>
      </c>
      <c r="B12" s="227"/>
      <c r="C12" s="227"/>
      <c r="D12" s="227"/>
      <c r="E12" s="228"/>
      <c r="F12" s="67"/>
      <c r="G12" s="68"/>
      <c r="H12" s="68"/>
      <c r="I12" s="70" t="str">
        <f t="shared" si="4"/>
        <v/>
      </c>
      <c r="J12" s="66"/>
      <c r="K12" s="66"/>
      <c r="L12" s="66"/>
      <c r="M12" s="126"/>
      <c r="N12" s="127"/>
      <c r="O12" s="128"/>
      <c r="P12" s="103"/>
      <c r="Q12" s="104"/>
      <c r="R12" s="104"/>
      <c r="S12" s="104"/>
      <c r="T12" s="104"/>
      <c r="U12" s="105"/>
    </row>
    <row r="13" spans="1:24" ht="9.25" customHeight="1">
      <c r="A13" s="229" t="s">
        <v>149</v>
      </c>
      <c r="B13" s="177" t="s">
        <v>150</v>
      </c>
      <c r="C13" s="177" t="s">
        <v>151</v>
      </c>
      <c r="D13" s="177" t="s">
        <v>152</v>
      </c>
      <c r="E13" s="179" t="s">
        <v>153</v>
      </c>
      <c r="F13" s="67"/>
      <c r="G13" s="68"/>
      <c r="H13" s="68"/>
      <c r="I13" s="70" t="str">
        <f>IF(OR(G13="",H13=""),"",IF(H13&lt;=G13,"Horário Final &lt;= Horário Inicial",H13-G13))</f>
        <v/>
      </c>
      <c r="J13" s="66"/>
      <c r="K13" s="66"/>
      <c r="L13" s="66"/>
      <c r="M13" s="126"/>
      <c r="N13" s="127"/>
      <c r="O13" s="128"/>
      <c r="P13" s="103"/>
      <c r="Q13" s="104"/>
      <c r="R13" s="104"/>
      <c r="S13" s="104"/>
      <c r="T13" s="104"/>
      <c r="U13" s="105"/>
    </row>
    <row r="14" spans="1:24" ht="12.75" customHeight="1">
      <c r="A14" s="230"/>
      <c r="B14" s="178"/>
      <c r="C14" s="178"/>
      <c r="D14" s="178"/>
      <c r="E14" s="180"/>
      <c r="F14" s="67"/>
      <c r="G14" s="68"/>
      <c r="H14" s="68"/>
      <c r="I14" s="70" t="str">
        <f t="shared" si="4"/>
        <v/>
      </c>
      <c r="J14" s="66"/>
      <c r="K14" s="66"/>
      <c r="L14" s="66"/>
      <c r="M14" s="126"/>
      <c r="N14" s="127"/>
      <c r="O14" s="128"/>
      <c r="P14" s="103"/>
      <c r="Q14" s="104"/>
      <c r="R14" s="104"/>
      <c r="S14" s="104"/>
      <c r="T14" s="104"/>
      <c r="U14" s="105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26"/>
      <c r="N15" s="127"/>
      <c r="O15" s="128"/>
      <c r="P15" s="103"/>
      <c r="Q15" s="104"/>
      <c r="R15" s="104"/>
      <c r="S15" s="104"/>
      <c r="T15" s="104"/>
      <c r="U15" s="105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26"/>
      <c r="N16" s="127"/>
      <c r="O16" s="128"/>
      <c r="P16" s="103"/>
      <c r="Q16" s="104"/>
      <c r="R16" s="104"/>
      <c r="S16" s="104"/>
      <c r="T16" s="104"/>
      <c r="U16" s="105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26"/>
      <c r="N17" s="127"/>
      <c r="O17" s="128"/>
      <c r="P17" s="103"/>
      <c r="Q17" s="104"/>
      <c r="R17" s="104"/>
      <c r="S17" s="104"/>
      <c r="T17" s="104"/>
      <c r="U17" s="105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26"/>
      <c r="N18" s="127"/>
      <c r="O18" s="128"/>
      <c r="P18" s="103"/>
      <c r="Q18" s="104"/>
      <c r="R18" s="104"/>
      <c r="S18" s="104"/>
      <c r="T18" s="104"/>
      <c r="U18" s="105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26"/>
      <c r="N19" s="127"/>
      <c r="O19" s="128"/>
      <c r="P19" s="103"/>
      <c r="Q19" s="104"/>
      <c r="R19" s="104"/>
      <c r="S19" s="104"/>
      <c r="T19" s="104"/>
      <c r="U19" s="105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26"/>
      <c r="N20" s="127"/>
      <c r="O20" s="128"/>
      <c r="P20" s="103"/>
      <c r="Q20" s="104"/>
      <c r="R20" s="104"/>
      <c r="S20" s="104"/>
      <c r="T20" s="104"/>
      <c r="U20" s="105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26"/>
      <c r="N21" s="127"/>
      <c r="O21" s="128"/>
      <c r="P21" s="103"/>
      <c r="Q21" s="104"/>
      <c r="R21" s="104"/>
      <c r="S21" s="104"/>
      <c r="T21" s="104"/>
      <c r="U21" s="105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26"/>
      <c r="N22" s="127"/>
      <c r="O22" s="128"/>
      <c r="P22" s="103"/>
      <c r="Q22" s="104"/>
      <c r="R22" s="104"/>
      <c r="S22" s="104"/>
      <c r="T22" s="104"/>
      <c r="U22" s="105"/>
    </row>
    <row r="23" spans="1:21" ht="8.25" customHeight="1" thickBot="1">
      <c r="A23" s="97" t="s">
        <v>162</v>
      </c>
      <c r="B23" s="206" t="s">
        <v>166</v>
      </c>
      <c r="C23" s="207"/>
      <c r="D23" s="208"/>
      <c r="E23" s="209"/>
      <c r="F23" s="67"/>
      <c r="G23" s="68"/>
      <c r="H23" s="68"/>
      <c r="I23" s="70" t="str">
        <f t="shared" si="4"/>
        <v/>
      </c>
      <c r="J23" s="66"/>
      <c r="K23" s="66"/>
      <c r="L23" s="66"/>
      <c r="M23" s="126"/>
      <c r="N23" s="127"/>
      <c r="O23" s="128"/>
      <c r="P23" s="103"/>
      <c r="Q23" s="104"/>
      <c r="R23" s="104"/>
      <c r="S23" s="104"/>
      <c r="T23" s="104"/>
      <c r="U23" s="105"/>
    </row>
    <row r="24" spans="1:21" ht="9.75" customHeight="1">
      <c r="A24" s="119" t="s">
        <v>72</v>
      </c>
      <c r="B24" s="120"/>
      <c r="C24" s="120"/>
      <c r="D24" s="120"/>
      <c r="E24" s="121"/>
      <c r="F24" s="67"/>
      <c r="G24" s="68"/>
      <c r="H24" s="69"/>
      <c r="I24" s="70" t="str">
        <f t="shared" si="4"/>
        <v/>
      </c>
      <c r="J24" s="66"/>
      <c r="K24" s="66"/>
      <c r="L24" s="73"/>
      <c r="M24" s="126"/>
      <c r="N24" s="127"/>
      <c r="O24" s="128"/>
      <c r="P24" s="103"/>
      <c r="Q24" s="104"/>
      <c r="R24" s="104"/>
      <c r="S24" s="104"/>
      <c r="T24" s="104"/>
      <c r="U24" s="105"/>
    </row>
    <row r="25" spans="1:21" ht="9.75" customHeight="1">
      <c r="A25" s="113" t="s">
        <v>167</v>
      </c>
      <c r="B25" s="114"/>
      <c r="C25" s="114"/>
      <c r="D25" s="114"/>
      <c r="E25" s="115"/>
      <c r="F25" s="67"/>
      <c r="G25" s="68"/>
      <c r="H25" s="69"/>
      <c r="I25" s="70" t="str">
        <f t="shared" si="4"/>
        <v/>
      </c>
      <c r="J25" s="66"/>
      <c r="K25" s="66"/>
      <c r="L25" s="73"/>
      <c r="M25" s="126"/>
      <c r="N25" s="127"/>
      <c r="O25" s="128"/>
      <c r="P25" s="103"/>
      <c r="Q25" s="104"/>
      <c r="R25" s="104"/>
      <c r="S25" s="104"/>
      <c r="T25" s="104"/>
      <c r="U25" s="105"/>
    </row>
    <row r="26" spans="1:21" ht="9.75" customHeight="1">
      <c r="A26" s="113"/>
      <c r="B26" s="114"/>
      <c r="C26" s="114"/>
      <c r="D26" s="114"/>
      <c r="E26" s="115"/>
      <c r="F26" s="67"/>
      <c r="G26" s="68"/>
      <c r="H26" s="69"/>
      <c r="I26" s="70" t="str">
        <f t="shared" si="4"/>
        <v/>
      </c>
      <c r="J26" s="66"/>
      <c r="K26" s="66"/>
      <c r="L26" s="73"/>
      <c r="M26" s="126"/>
      <c r="N26" s="127"/>
      <c r="O26" s="128"/>
      <c r="P26" s="103"/>
      <c r="Q26" s="104"/>
      <c r="R26" s="104"/>
      <c r="S26" s="104"/>
      <c r="T26" s="104"/>
      <c r="U26" s="105"/>
    </row>
    <row r="27" spans="1:21" ht="9.75" customHeight="1">
      <c r="A27" s="113"/>
      <c r="B27" s="114"/>
      <c r="C27" s="114"/>
      <c r="D27" s="114"/>
      <c r="E27" s="115"/>
      <c r="F27" s="67"/>
      <c r="G27" s="68"/>
      <c r="H27" s="69"/>
      <c r="I27" s="70" t="str">
        <f t="shared" si="4"/>
        <v/>
      </c>
      <c r="J27" s="66"/>
      <c r="K27" s="66"/>
      <c r="L27" s="73"/>
      <c r="M27" s="126"/>
      <c r="N27" s="127"/>
      <c r="O27" s="128"/>
      <c r="P27" s="103"/>
      <c r="Q27" s="104"/>
      <c r="R27" s="104"/>
      <c r="S27" s="104"/>
      <c r="T27" s="104"/>
      <c r="U27" s="105"/>
    </row>
    <row r="28" spans="1:21" ht="9.75" customHeight="1">
      <c r="A28" s="113"/>
      <c r="B28" s="114"/>
      <c r="C28" s="114"/>
      <c r="D28" s="114"/>
      <c r="E28" s="115"/>
      <c r="F28" s="67"/>
      <c r="G28" s="71"/>
      <c r="H28" s="72"/>
      <c r="I28" s="70" t="str">
        <f t="shared" si="4"/>
        <v/>
      </c>
      <c r="J28" s="66"/>
      <c r="K28" s="66"/>
      <c r="L28" s="73"/>
      <c r="M28" s="126"/>
      <c r="N28" s="127"/>
      <c r="O28" s="128"/>
      <c r="P28" s="103"/>
      <c r="Q28" s="104"/>
      <c r="R28" s="104"/>
      <c r="S28" s="104"/>
      <c r="T28" s="104"/>
      <c r="U28" s="105"/>
    </row>
    <row r="29" spans="1:21" ht="17.25" customHeight="1" thickBot="1">
      <c r="A29" s="116"/>
      <c r="B29" s="117"/>
      <c r="C29" s="117"/>
      <c r="D29" s="117"/>
      <c r="E29" s="118"/>
      <c r="F29" s="137" t="s">
        <v>86</v>
      </c>
      <c r="G29" s="138"/>
      <c r="H29" s="138"/>
      <c r="I29" s="64">
        <f>SUM(I3:I28)</f>
        <v>1</v>
      </c>
      <c r="J29" s="44" t="s">
        <v>84</v>
      </c>
      <c r="K29" s="64">
        <f>SUMIFS($I3:$I28,$M3:$M28,Apoio!$B$2)</f>
        <v>0</v>
      </c>
      <c r="L29" s="44" t="s">
        <v>16</v>
      </c>
      <c r="M29" s="64">
        <f>SUMIFS($I3:$I28,$M3:$M28,Apoio!$B$3)</f>
        <v>1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111" t="s">
        <v>119</v>
      </c>
      <c r="S29" s="112"/>
      <c r="T29" s="64">
        <f>SUMIFS($I3:$I28,$M3:$M28,Apoio!$B$6)</f>
        <v>0</v>
      </c>
      <c r="U29" s="62"/>
    </row>
    <row r="30" spans="1:21" ht="9" customHeight="1">
      <c r="A30" s="119" t="s">
        <v>73</v>
      </c>
      <c r="B30" s="120"/>
      <c r="C30" s="120"/>
      <c r="D30" s="120"/>
      <c r="E30" s="121"/>
      <c r="F30" s="122" t="s">
        <v>75</v>
      </c>
      <c r="G30" s="123"/>
      <c r="H30" s="123"/>
      <c r="I30" s="123"/>
      <c r="J30" s="123"/>
      <c r="K30" s="123"/>
      <c r="L30" s="123"/>
      <c r="M30" s="123"/>
      <c r="N30" s="142"/>
      <c r="O30" s="122" t="s">
        <v>76</v>
      </c>
      <c r="P30" s="142"/>
      <c r="Q30" s="139" t="s">
        <v>82</v>
      </c>
      <c r="R30" s="140"/>
      <c r="S30" s="140"/>
      <c r="T30" s="140"/>
      <c r="U30" s="141"/>
    </row>
    <row r="31" spans="1:21" ht="9" customHeight="1">
      <c r="A31" s="189"/>
      <c r="B31" s="190"/>
      <c r="C31" s="190"/>
      <c r="D31" s="190"/>
      <c r="E31" s="191"/>
      <c r="F31" s="45" t="s">
        <v>77</v>
      </c>
      <c r="G31" s="39" t="s">
        <v>1</v>
      </c>
      <c r="H31" s="148" t="s">
        <v>78</v>
      </c>
      <c r="I31" s="149"/>
      <c r="J31" s="149"/>
      <c r="K31" s="149"/>
      <c r="L31" s="150"/>
      <c r="M31" s="39" t="s">
        <v>79</v>
      </c>
      <c r="N31" s="46" t="s">
        <v>2</v>
      </c>
      <c r="O31" s="51" t="s">
        <v>80</v>
      </c>
      <c r="P31" s="52" t="s">
        <v>81</v>
      </c>
      <c r="Q31" s="124" t="s">
        <v>78</v>
      </c>
      <c r="R31" s="125"/>
      <c r="S31" s="40" t="s">
        <v>83</v>
      </c>
      <c r="T31" s="40" t="s">
        <v>3</v>
      </c>
      <c r="U31" s="53" t="s">
        <v>4</v>
      </c>
    </row>
    <row r="32" spans="1:21" ht="15.75" customHeight="1">
      <c r="A32" s="189"/>
      <c r="B32" s="190"/>
      <c r="C32" s="190"/>
      <c r="D32" s="190"/>
      <c r="E32" s="191"/>
      <c r="F32" s="45"/>
      <c r="G32" s="39"/>
      <c r="H32" s="108"/>
      <c r="I32" s="109"/>
      <c r="J32" s="109"/>
      <c r="K32" s="109"/>
      <c r="L32" s="110"/>
      <c r="M32" s="39"/>
      <c r="N32" s="46"/>
      <c r="O32" s="74" t="s">
        <v>46</v>
      </c>
      <c r="P32" s="75" t="s">
        <v>47</v>
      </c>
      <c r="Q32" s="151" t="s">
        <v>170</v>
      </c>
      <c r="R32" s="152"/>
      <c r="S32" s="102" t="s">
        <v>94</v>
      </c>
      <c r="T32" s="66">
        <v>3033099</v>
      </c>
      <c r="U32" s="98">
        <v>41360716</v>
      </c>
    </row>
    <row r="33" spans="1:21" ht="15.75" customHeight="1">
      <c r="A33" s="189"/>
      <c r="B33" s="190"/>
      <c r="C33" s="190"/>
      <c r="D33" s="190"/>
      <c r="E33" s="191"/>
      <c r="F33" s="45"/>
      <c r="G33" s="39"/>
      <c r="H33" s="108"/>
      <c r="I33" s="109"/>
      <c r="J33" s="109"/>
      <c r="K33" s="109"/>
      <c r="L33" s="110"/>
      <c r="M33" s="39"/>
      <c r="N33" s="46"/>
      <c r="O33" s="78"/>
      <c r="P33" s="79"/>
      <c r="Q33" s="151" t="s">
        <v>169</v>
      </c>
      <c r="R33" s="152"/>
      <c r="S33" s="102" t="s">
        <v>95</v>
      </c>
      <c r="T33" s="66">
        <v>6651822</v>
      </c>
      <c r="U33" s="98">
        <v>49564916</v>
      </c>
    </row>
    <row r="34" spans="1:21" ht="15.75" customHeight="1">
      <c r="A34" s="189"/>
      <c r="B34" s="190"/>
      <c r="C34" s="190"/>
      <c r="D34" s="190"/>
      <c r="E34" s="191"/>
      <c r="F34" s="45"/>
      <c r="G34" s="39"/>
      <c r="H34" s="108"/>
      <c r="I34" s="109"/>
      <c r="J34" s="109"/>
      <c r="K34" s="109"/>
      <c r="L34" s="110"/>
      <c r="M34" s="39"/>
      <c r="N34" s="46"/>
      <c r="O34" s="78"/>
      <c r="P34" s="79"/>
      <c r="Q34" s="151"/>
      <c r="R34" s="152"/>
      <c r="S34" s="102"/>
      <c r="T34" s="66"/>
      <c r="U34" s="98"/>
    </row>
    <row r="35" spans="1:21" ht="15.75" customHeight="1">
      <c r="A35" s="155"/>
      <c r="B35" s="156"/>
      <c r="C35" s="156"/>
      <c r="D35" s="156"/>
      <c r="E35" s="186"/>
      <c r="F35" s="47"/>
      <c r="G35" s="41"/>
      <c r="H35" s="108"/>
      <c r="I35" s="109"/>
      <c r="J35" s="109"/>
      <c r="K35" s="109"/>
      <c r="L35" s="110"/>
      <c r="M35" s="41"/>
      <c r="N35" s="48"/>
      <c r="O35" s="78"/>
      <c r="P35" s="79"/>
      <c r="Q35" s="153"/>
      <c r="R35" s="154"/>
      <c r="S35" s="76"/>
      <c r="T35" s="77"/>
      <c r="U35" s="48"/>
    </row>
    <row r="36" spans="1:21" ht="12.65" customHeight="1" thickBot="1">
      <c r="A36" s="155"/>
      <c r="B36" s="156"/>
      <c r="C36" s="156"/>
      <c r="D36" s="156"/>
      <c r="E36" s="186"/>
      <c r="F36" s="47"/>
      <c r="G36" s="41"/>
      <c r="H36" s="108"/>
      <c r="I36" s="109"/>
      <c r="J36" s="109"/>
      <c r="K36" s="109"/>
      <c r="L36" s="110"/>
      <c r="M36" s="41"/>
      <c r="N36" s="48"/>
      <c r="O36" s="47"/>
      <c r="P36" s="48"/>
      <c r="Q36" s="106"/>
      <c r="R36" s="107"/>
      <c r="S36" s="56"/>
      <c r="T36" s="41"/>
      <c r="U36" s="48"/>
    </row>
    <row r="37" spans="1:21" ht="13" customHeight="1" thickBot="1">
      <c r="A37" s="187"/>
      <c r="B37" s="188"/>
      <c r="C37" s="188"/>
      <c r="D37" s="188"/>
      <c r="E37" s="188"/>
      <c r="F37" s="143" t="s">
        <v>99</v>
      </c>
      <c r="G37" s="132"/>
      <c r="H37" s="132"/>
      <c r="I37" s="132"/>
      <c r="J37" s="132"/>
      <c r="K37" s="132"/>
      <c r="L37" s="132"/>
      <c r="M37" s="132"/>
      <c r="N37" s="144"/>
      <c r="O37" s="59"/>
      <c r="P37" s="48"/>
      <c r="Q37" s="106"/>
      <c r="R37" s="107"/>
      <c r="S37" s="56"/>
      <c r="T37" s="41"/>
      <c r="U37" s="48"/>
    </row>
    <row r="38" spans="1:21" ht="13.5" customHeight="1">
      <c r="A38" s="122" t="s">
        <v>74</v>
      </c>
      <c r="B38" s="123"/>
      <c r="C38" s="123"/>
      <c r="D38" s="123"/>
      <c r="E38" s="123"/>
      <c r="F38" s="145" t="s">
        <v>87</v>
      </c>
      <c r="G38" s="146"/>
      <c r="H38" s="146"/>
      <c r="I38" s="146"/>
      <c r="J38" s="146"/>
      <c r="K38" s="146"/>
      <c r="L38" s="146"/>
      <c r="M38" s="147"/>
      <c r="N38" s="80" t="s">
        <v>93</v>
      </c>
      <c r="O38" s="59"/>
      <c r="P38" s="48"/>
      <c r="Q38" s="106"/>
      <c r="R38" s="107"/>
      <c r="S38" s="56"/>
      <c r="T38" s="41"/>
      <c r="U38" s="48"/>
    </row>
    <row r="39" spans="1:21" ht="13.5" customHeight="1">
      <c r="A39" s="155"/>
      <c r="B39" s="156"/>
      <c r="C39" s="156"/>
      <c r="D39" s="156"/>
      <c r="E39" s="156"/>
      <c r="F39" s="145" t="s">
        <v>88</v>
      </c>
      <c r="G39" s="146"/>
      <c r="H39" s="146"/>
      <c r="I39" s="146"/>
      <c r="J39" s="146"/>
      <c r="K39" s="146"/>
      <c r="L39" s="146"/>
      <c r="M39" s="147"/>
      <c r="N39" s="80" t="s">
        <v>93</v>
      </c>
      <c r="O39" s="59"/>
      <c r="P39" s="48"/>
      <c r="Q39" s="106"/>
      <c r="R39" s="107"/>
      <c r="S39" s="56"/>
      <c r="T39" s="41"/>
      <c r="U39" s="48"/>
    </row>
    <row r="40" spans="1:21" ht="16.5" customHeight="1">
      <c r="A40" s="155"/>
      <c r="B40" s="156"/>
      <c r="C40" s="156"/>
      <c r="D40" s="156"/>
      <c r="E40" s="156"/>
      <c r="F40" s="145" t="s">
        <v>89</v>
      </c>
      <c r="G40" s="146"/>
      <c r="H40" s="146"/>
      <c r="I40" s="146"/>
      <c r="J40" s="146"/>
      <c r="K40" s="146"/>
      <c r="L40" s="146"/>
      <c r="M40" s="147"/>
      <c r="N40" s="80" t="s">
        <v>93</v>
      </c>
      <c r="O40" s="59"/>
      <c r="P40" s="48"/>
      <c r="Q40" s="106"/>
      <c r="R40" s="107"/>
      <c r="S40" s="56"/>
      <c r="T40" s="41"/>
      <c r="U40" s="48"/>
    </row>
    <row r="41" spans="1:21" ht="13.5" customHeight="1">
      <c r="A41" s="155"/>
      <c r="B41" s="156"/>
      <c r="C41" s="156"/>
      <c r="D41" s="156"/>
      <c r="E41" s="156"/>
      <c r="F41" s="145" t="s">
        <v>90</v>
      </c>
      <c r="G41" s="146"/>
      <c r="H41" s="146"/>
      <c r="I41" s="146"/>
      <c r="J41" s="146"/>
      <c r="K41" s="146"/>
      <c r="L41" s="146"/>
      <c r="M41" s="147"/>
      <c r="N41" s="80">
        <v>0</v>
      </c>
      <c r="O41" s="59"/>
      <c r="P41" s="48"/>
      <c r="Q41" s="106"/>
      <c r="R41" s="107"/>
      <c r="S41" s="56"/>
      <c r="T41" s="41"/>
      <c r="U41" s="48"/>
    </row>
    <row r="42" spans="1:21" ht="18" customHeight="1" thickBot="1">
      <c r="A42" s="166"/>
      <c r="B42" s="167"/>
      <c r="C42" s="167"/>
      <c r="D42" s="167"/>
      <c r="E42" s="167"/>
      <c r="F42" s="161" t="s">
        <v>145</v>
      </c>
      <c r="G42" s="162"/>
      <c r="H42" s="162"/>
      <c r="I42" s="162"/>
      <c r="J42" s="162"/>
      <c r="K42" s="162"/>
      <c r="L42" s="162"/>
      <c r="M42" s="163"/>
      <c r="N42" s="81">
        <v>0</v>
      </c>
      <c r="O42" s="59"/>
      <c r="P42" s="48"/>
      <c r="Q42" s="106"/>
      <c r="R42" s="107"/>
      <c r="S42" s="56"/>
      <c r="T42" s="41"/>
      <c r="U42" s="48"/>
    </row>
    <row r="43" spans="1:21" ht="15" customHeight="1">
      <c r="A43" s="181" t="s">
        <v>144</v>
      </c>
      <c r="B43" s="170"/>
      <c r="C43" s="168" t="s">
        <v>171</v>
      </c>
      <c r="D43" s="169"/>
      <c r="E43" s="170"/>
      <c r="F43" s="159" t="s">
        <v>146</v>
      </c>
      <c r="G43" s="160"/>
      <c r="H43" s="160"/>
      <c r="I43" s="160"/>
      <c r="J43" s="160"/>
      <c r="K43" s="160"/>
      <c r="L43" s="160"/>
      <c r="M43" s="160"/>
      <c r="N43" s="82">
        <v>0</v>
      </c>
      <c r="O43" s="59"/>
      <c r="P43" s="48"/>
      <c r="Q43" s="106"/>
      <c r="R43" s="107"/>
      <c r="S43" s="56"/>
      <c r="T43" s="41"/>
      <c r="U43" s="48"/>
    </row>
    <row r="44" spans="1:21" ht="12" customHeight="1">
      <c r="A44" s="182"/>
      <c r="B44" s="183"/>
      <c r="C44" s="171"/>
      <c r="D44" s="172"/>
      <c r="E44" s="173"/>
      <c r="F44" s="159" t="s">
        <v>147</v>
      </c>
      <c r="G44" s="160"/>
      <c r="H44" s="160"/>
      <c r="I44" s="160"/>
      <c r="J44" s="160"/>
      <c r="K44" s="160"/>
      <c r="L44" s="160"/>
      <c r="M44" s="160"/>
      <c r="N44" s="82">
        <v>0</v>
      </c>
      <c r="O44" s="59"/>
      <c r="P44" s="48"/>
      <c r="Q44" s="106"/>
      <c r="R44" s="107"/>
      <c r="S44" s="56"/>
      <c r="T44" s="41"/>
      <c r="U44" s="48"/>
    </row>
    <row r="45" spans="1:21" ht="11.9" customHeight="1" thickBot="1">
      <c r="A45" s="184"/>
      <c r="B45" s="185"/>
      <c r="C45" s="174"/>
      <c r="D45" s="175"/>
      <c r="E45" s="176"/>
      <c r="F45" s="157" t="s">
        <v>148</v>
      </c>
      <c r="G45" s="158"/>
      <c r="H45" s="158"/>
      <c r="I45" s="158"/>
      <c r="J45" s="158"/>
      <c r="K45" s="158"/>
      <c r="L45" s="158"/>
      <c r="M45" s="158"/>
      <c r="N45" s="83">
        <v>0</v>
      </c>
      <c r="O45" s="55"/>
      <c r="P45" s="50"/>
      <c r="Q45" s="164"/>
      <c r="R45" s="165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S35:S45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296875" defaultRowHeight="13"/>
  <cols>
    <col min="1" max="1" width="11.5" style="20" bestFit="1" customWidth="1"/>
    <col min="2" max="2" width="10.5" style="20" customWidth="1"/>
    <col min="3" max="3" width="20.1992187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796875" style="20" bestFit="1" customWidth="1"/>
    <col min="9" max="9" width="33.19921875" style="20" bestFit="1" customWidth="1"/>
    <col min="10" max="10" width="33.19921875" style="20" customWidth="1"/>
    <col min="11" max="11" width="18.5" style="20" bestFit="1" customWidth="1"/>
    <col min="12" max="12" width="17.796875" style="20" bestFit="1" customWidth="1"/>
    <col min="13" max="13" width="16.19921875" style="20" bestFit="1" customWidth="1"/>
    <col min="14" max="14" width="10.5" style="20" bestFit="1" customWidth="1"/>
    <col min="15" max="15" width="12.69921875" style="20" customWidth="1"/>
    <col min="16" max="16" width="13.69921875" style="20" bestFit="1" customWidth="1"/>
    <col min="17" max="17" width="12.69921875" style="20" customWidth="1"/>
    <col min="18" max="18" width="13.69921875" style="20" bestFit="1" customWidth="1"/>
    <col min="19" max="19" width="33.296875" style="20" bestFit="1" customWidth="1"/>
    <col min="20" max="20" width="38.5" style="20" bestFit="1" customWidth="1"/>
    <col min="21" max="16384" width="9.29687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cm="1">
        <f t="array" aca="1" ref="B2" ca="1">INDIRECT("RDO"&amp;"!$B$10")</f>
        <v>44904</v>
      </c>
      <c r="C2" s="21" t="str" cm="1">
        <f t="array" aca="1" ref="C2" ca="1">INDIRECT("RDO"&amp;"!$a$6")</f>
        <v>8-MRO-26D-RJS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0</v>
      </c>
      <c r="G2" s="61" cm="1">
        <f t="array" aca="1" ref="G2" ca="1">INDIRECT("RDO"&amp;"!$m$29")*1</f>
        <v>1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296875" defaultRowHeight="14"/>
  <cols>
    <col min="1" max="1" width="10.296875" style="15"/>
    <col min="2" max="2" width="18.796875" style="15" customWidth="1"/>
    <col min="3" max="3" width="8" style="15" bestFit="1" customWidth="1"/>
    <col min="4" max="4" width="8" style="15" customWidth="1"/>
    <col min="5" max="16384" width="10.29687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5">
      <c r="B48" s="29"/>
      <c r="E48" s="25">
        <v>0.95833333333333304</v>
      </c>
    </row>
    <row r="49" spans="1:5" ht="14.5">
      <c r="B49" s="29"/>
      <c r="E49" s="26">
        <v>0.97916666666666696</v>
      </c>
    </row>
    <row r="50" spans="1:5" ht="14.5">
      <c r="B50" s="29"/>
      <c r="E50" s="25">
        <v>1</v>
      </c>
    </row>
    <row r="51" spans="1:5" ht="14.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5">
      <c r="A56" s="29"/>
      <c r="B56" s="31"/>
      <c r="E56" s="25">
        <v>1.125</v>
      </c>
    </row>
    <row r="57" spans="1:5" ht="14.5">
      <c r="A57" s="29"/>
      <c r="B57" s="30"/>
      <c r="E57" s="26">
        <v>1.1458333333333299</v>
      </c>
    </row>
    <row r="58" spans="1:5" ht="14.5">
      <c r="A58" s="29"/>
      <c r="E58" s="25">
        <v>1.1666666666666601</v>
      </c>
    </row>
    <row r="59" spans="1:5" ht="14.5">
      <c r="A59" s="29"/>
      <c r="E59" s="26">
        <v>1.1875</v>
      </c>
    </row>
    <row r="60" spans="1:5" ht="14.5">
      <c r="A60" s="29"/>
      <c r="E60" s="25">
        <v>1.2083333333333299</v>
      </c>
    </row>
    <row r="61" spans="1:5" ht="14.5">
      <c r="A61" s="29"/>
      <c r="E61" s="26">
        <v>1.2291666666666601</v>
      </c>
    </row>
    <row r="62" spans="1:5" ht="14.5">
      <c r="A62" s="29"/>
      <c r="E62" s="25">
        <v>1.25</v>
      </c>
    </row>
    <row r="63" spans="1:5" ht="14.5">
      <c r="A63" s="29"/>
      <c r="C63" s="26"/>
      <c r="D63" s="26"/>
    </row>
    <row r="64" spans="1:5" ht="14.5">
      <c r="A64" s="29"/>
      <c r="C64" s="26"/>
      <c r="D64" s="26"/>
    </row>
    <row r="65" spans="1:4" ht="14.5">
      <c r="A65" s="29"/>
      <c r="C65" s="25"/>
      <c r="D65" s="25"/>
    </row>
    <row r="66" spans="1:4" ht="14.5">
      <c r="A66" s="29"/>
      <c r="C66" s="26"/>
      <c r="D66" s="26"/>
    </row>
    <row r="67" spans="1:4" ht="14.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4.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4.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4.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4.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4.5">
      <c r="C245" s="29"/>
      <c r="D245" s="29"/>
      <c r="E245" s="29"/>
      <c r="F245" s="29"/>
    </row>
    <row r="246" spans="3:23" ht="14.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5">
      <c r="C259" s="29"/>
      <c r="D259" s="29"/>
      <c r="E259" s="29"/>
      <c r="F259" s="29"/>
    </row>
    <row r="260" spans="3:6" ht="14.5">
      <c r="C260" s="29"/>
      <c r="D260" s="29"/>
      <c r="E260" s="29"/>
      <c r="F260" s="29"/>
    </row>
    <row r="261" spans="3:6" ht="14.5">
      <c r="C261" s="29"/>
      <c r="D261" s="29"/>
      <c r="E261" s="29"/>
      <c r="F261" s="29"/>
    </row>
    <row r="262" spans="3:6" ht="14.5">
      <c r="C262" s="29"/>
      <c r="D262" s="29"/>
      <c r="E262" s="29"/>
      <c r="F262" s="29"/>
    </row>
    <row r="263" spans="3:6" ht="14.5">
      <c r="C263" s="29"/>
      <c r="D263" s="29"/>
      <c r="E263" s="29"/>
      <c r="F263" s="29"/>
    </row>
    <row r="264" spans="3:6" ht="14.5">
      <c r="C264" s="29"/>
      <c r="D264" s="29"/>
      <c r="E264" s="29"/>
      <c r="F264" s="29"/>
    </row>
    <row r="265" spans="3:6" ht="14.5">
      <c r="C265" s="29"/>
      <c r="D265" s="29"/>
      <c r="E265" s="29"/>
      <c r="F265" s="29"/>
    </row>
    <row r="266" spans="3:6" ht="14.5">
      <c r="C266" s="29"/>
      <c r="D266" s="29"/>
      <c r="E266" s="29"/>
      <c r="F266" s="29"/>
    </row>
    <row r="267" spans="3:6" ht="14.5">
      <c r="C267" s="29"/>
      <c r="D267" s="29"/>
      <c r="E267" s="29"/>
      <c r="F267" s="29"/>
    </row>
    <row r="268" spans="3:6" ht="14.5">
      <c r="C268" s="29"/>
      <c r="D268" s="29"/>
      <c r="E268" s="29"/>
      <c r="F268" s="29"/>
    </row>
    <row r="269" spans="3:6" ht="14.5">
      <c r="C269" s="29"/>
      <c r="D269" s="29"/>
      <c r="E269" s="29"/>
      <c r="F269" s="29"/>
    </row>
    <row r="270" spans="3:6" ht="14.5">
      <c r="C270" s="29"/>
      <c r="D270" s="29"/>
      <c r="E270" s="29"/>
      <c r="F270" s="29"/>
    </row>
    <row r="271" spans="3:6" ht="14.5">
      <c r="C271" s="29"/>
      <c r="D271" s="29"/>
      <c r="E271" s="29"/>
      <c r="F271" s="29"/>
    </row>
    <row r="272" spans="3:6" ht="14.5">
      <c r="C272" s="29"/>
      <c r="D272" s="29"/>
      <c r="E272" s="29"/>
      <c r="F272" s="29"/>
    </row>
    <row r="273" spans="3:6" ht="14.5">
      <c r="C273" s="29"/>
      <c r="D273" s="29"/>
      <c r="E273" s="29"/>
      <c r="F273" s="29"/>
    </row>
    <row r="274" spans="3:6" ht="14.5">
      <c r="C274" s="29"/>
      <c r="D274" s="29"/>
      <c r="E274" s="29"/>
      <c r="F274" s="29"/>
    </row>
    <row r="275" spans="3:6" ht="14.5">
      <c r="C275" s="29"/>
      <c r="D275" s="29"/>
      <c r="E275" s="29"/>
      <c r="F275" s="29"/>
    </row>
    <row r="276" spans="3:6" ht="14.5">
      <c r="C276" s="29"/>
      <c r="D276" s="29"/>
      <c r="E276" s="29"/>
      <c r="F276" s="29"/>
    </row>
    <row r="277" spans="3:6" ht="14.5">
      <c r="C277" s="29"/>
      <c r="D277" s="29"/>
      <c r="E277" s="29"/>
      <c r="F277" s="29"/>
    </row>
    <row r="278" spans="3:6" ht="14.5">
      <c r="C278" s="29"/>
      <c r="D278" s="29"/>
      <c r="E278" s="29"/>
      <c r="F278" s="29"/>
    </row>
    <row r="279" spans="3:6" ht="14.5">
      <c r="C279" s="29"/>
      <c r="D279" s="29"/>
      <c r="E279" s="29"/>
      <c r="F279" s="29"/>
    </row>
    <row r="280" spans="3:6" ht="14.5">
      <c r="C280" s="29"/>
      <c r="D280" s="29"/>
      <c r="E280" s="29"/>
      <c r="F280" s="29"/>
    </row>
    <row r="281" spans="3:6" ht="14.5">
      <c r="C281" s="29"/>
      <c r="D281" s="29"/>
      <c r="E281" s="29"/>
      <c r="F281" s="29"/>
    </row>
    <row r="282" spans="3:6" ht="14.5">
      <c r="C282" s="29"/>
      <c r="D282" s="29"/>
      <c r="E282" s="29"/>
      <c r="F282" s="29"/>
    </row>
    <row r="283" spans="3:6" ht="14.5">
      <c r="C283" s="29"/>
      <c r="D283" s="29"/>
      <c r="E283" s="29"/>
      <c r="F283" s="29"/>
    </row>
    <row r="284" spans="3:6" ht="14.5">
      <c r="C284" s="29"/>
      <c r="D284" s="29"/>
      <c r="E284" s="29"/>
      <c r="F284" s="29"/>
    </row>
    <row r="285" spans="3:6" ht="14.5">
      <c r="C285" s="29"/>
      <c r="D285" s="29"/>
      <c r="E285" s="29"/>
      <c r="F285" s="29"/>
    </row>
    <row r="286" spans="3:6" ht="14.5">
      <c r="C286" s="29"/>
      <c r="D286" s="29"/>
      <c r="E286" s="29"/>
      <c r="F286" s="29"/>
    </row>
    <row r="287" spans="3:6" ht="14.5">
      <c r="C287" s="29"/>
      <c r="D287" s="29"/>
      <c r="E287" s="29"/>
      <c r="F287" s="29"/>
    </row>
    <row r="288" spans="3:6" ht="14.5">
      <c r="C288" s="29"/>
      <c r="D288" s="29"/>
      <c r="E288" s="29"/>
      <c r="F288" s="29"/>
    </row>
    <row r="289" spans="3:6" ht="14.5">
      <c r="C289" s="29"/>
      <c r="D289" s="29"/>
      <c r="E289" s="29"/>
      <c r="F289" s="29"/>
    </row>
    <row r="290" spans="3:6" ht="14.5">
      <c r="C290" s="29"/>
      <c r="D290" s="29"/>
      <c r="E290" s="29"/>
      <c r="F290" s="29"/>
    </row>
    <row r="291" spans="3:6" ht="14.5">
      <c r="C291" s="29"/>
      <c r="D291" s="29"/>
      <c r="E291" s="29"/>
      <c r="F291" s="29"/>
    </row>
    <row r="292" spans="3:6" ht="14.5">
      <c r="C292" s="29"/>
      <c r="D292" s="29"/>
      <c r="E292" s="29"/>
      <c r="F292" s="29"/>
    </row>
    <row r="293" spans="3:6" ht="14.5">
      <c r="C293" s="29"/>
      <c r="D293" s="29"/>
      <c r="E293" s="29"/>
      <c r="F293" s="29"/>
    </row>
    <row r="294" spans="3:6" ht="14.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customXml/itemProps3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Rudinei Silva</cp:lastModifiedBy>
  <cp:lastPrinted>2022-10-13T09:40:37Z</cp:lastPrinted>
  <dcterms:modified xsi:type="dcterms:W3CDTF">2022-12-10T12:28:12Z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