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91- Cimentacao Schlumberger NS-33 - Data 02 12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M2" i="12" a="1"/>
  <c r="E2" i="12" a="1"/>
  <c r="P2" i="12" a="1"/>
  <c r="T2" i="12"/>
  <c r="Q2" i="12" a="1"/>
  <c r="K2" i="12" a="1"/>
  <c r="R2" i="12" a="1"/>
  <c r="D2" i="12" a="1"/>
  <c r="H2" i="12" a="1"/>
  <c r="C2" i="12" a="1"/>
  <c r="J2" i="12" a="1"/>
  <c r="O2" i="12" a="1"/>
  <c r="I2" i="12" a="1"/>
  <c r="L2" i="12" a="1"/>
  <c r="S2" i="12"/>
  <c r="B2" i="12" a="1"/>
  <c r="N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<sst xmlns="http://schemas.openxmlformats.org/spreadsheetml/2006/main" count="226" uniqueCount="172">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</sst>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5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166" fontId="17" fillId="0" borderId="54" xfId="0" applyNumberFormat="1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63" xfId="0" applyFont="1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G4" sqref="G4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89"/>
      <c r="B1" s="190"/>
      <c r="C1" s="190"/>
      <c r="D1" s="190"/>
      <c r="E1" s="191"/>
      <c r="F1" s="114" t="s">
        <v>54</v>
      </c>
      <c r="G1" s="115"/>
      <c r="H1" s="115"/>
      <c r="I1" s="115"/>
      <c r="J1" s="115"/>
      <c r="K1" s="115"/>
      <c r="L1" s="115"/>
      <c r="M1" s="134"/>
      <c r="N1" s="134"/>
      <c r="O1" s="134"/>
      <c r="P1" s="134"/>
      <c r="Q1" s="134"/>
      <c r="R1" s="131" t="s">
        <v>55</v>
      </c>
      <c r="S1" s="132"/>
      <c r="T1" s="132"/>
      <c r="U1" s="133"/>
    </row>
    <row r="2" spans="1:24" ht="16.5" customHeight="1" x14ac:dyDescent="0.2">
      <c r="A2" s="192" t="s">
        <v>162</v>
      </c>
      <c r="B2" s="193"/>
      <c r="C2" s="194" t="s">
        <v>171</v>
      </c>
      <c r="D2" s="195"/>
      <c r="E2" s="196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138" t="s">
        <v>145</v>
      </c>
      <c r="N2" s="139"/>
      <c r="O2" s="139"/>
      <c r="P2" s="140" t="s">
        <v>61</v>
      </c>
      <c r="Q2" s="140"/>
      <c r="R2" s="140"/>
      <c r="S2" s="140"/>
      <c r="T2" s="140"/>
      <c r="U2" s="141"/>
    </row>
    <row r="3" spans="1:24" ht="9" customHeight="1" x14ac:dyDescent="0.2">
      <c r="A3" s="47" t="s">
        <v>52</v>
      </c>
      <c r="B3" s="213" t="s">
        <v>63</v>
      </c>
      <c r="C3" s="214"/>
      <c r="D3" s="213" t="s">
        <v>64</v>
      </c>
      <c r="E3" s="216"/>
      <c r="F3" s="89">
        <v>44897</v>
      </c>
      <c r="G3" s="90">
        <v>0</v>
      </c>
      <c r="H3" s="91">
        <v>1</v>
      </c>
      <c r="I3" s="81">
        <f t="shared" ref="I3:I5" si="0">IF(OR(G3="",H3=""),"",IF(H3&lt;=G3,"Horário Final &lt;= Horário Inicial",H3-G3))</f>
        <v>1</v>
      </c>
      <c r="J3" s="93" t="s">
        <v>167</v>
      </c>
      <c r="K3" s="94" t="s">
        <v>167</v>
      </c>
      <c r="L3" s="95" t="s">
        <v>167</v>
      </c>
      <c r="M3" s="142" t="s">
        <v>19</v>
      </c>
      <c r="N3" s="143"/>
      <c r="O3" s="144"/>
      <c r="P3" s="135" t="s">
        <v>169</v>
      </c>
      <c r="Q3" s="136"/>
      <c r="R3" s="136"/>
      <c r="S3" s="136"/>
      <c r="T3" s="136"/>
      <c r="U3" s="137"/>
    </row>
    <row r="4" spans="1:24" ht="9" customHeight="1" x14ac:dyDescent="0.2">
      <c r="A4" s="84" t="s">
        <v>159</v>
      </c>
      <c r="B4" s="217" t="s">
        <v>160</v>
      </c>
      <c r="C4" s="219"/>
      <c r="D4" s="217" t="s">
        <v>161</v>
      </c>
      <c r="E4" s="219"/>
      <c r="F4" s="92"/>
      <c r="G4" s="90"/>
      <c r="H4" s="91"/>
      <c r="I4" s="81" t="str">
        <f t="shared" si="0"/>
        <v/>
      </c>
      <c r="J4" s="96"/>
      <c r="K4" s="94"/>
      <c r="L4" s="95"/>
      <c r="M4" s="97"/>
      <c r="N4" s="98"/>
      <c r="O4" s="99"/>
      <c r="P4" s="100"/>
      <c r="Q4" s="101"/>
      <c r="R4" s="101"/>
      <c r="S4" s="101"/>
      <c r="T4" s="101"/>
      <c r="U4" s="102"/>
    </row>
    <row r="5" spans="1:24" ht="9" customHeight="1" x14ac:dyDescent="0.2">
      <c r="A5" s="48" t="s">
        <v>65</v>
      </c>
      <c r="B5" s="213" t="s">
        <v>66</v>
      </c>
      <c r="C5" s="214"/>
      <c r="D5" s="213" t="s">
        <v>67</v>
      </c>
      <c r="E5" s="215"/>
      <c r="F5" s="92"/>
      <c r="G5" s="90"/>
      <c r="H5" s="91"/>
      <c r="I5" s="81" t="str">
        <f t="shared" si="0"/>
        <v/>
      </c>
      <c r="J5" s="96"/>
      <c r="K5" s="94"/>
      <c r="L5" s="95"/>
      <c r="M5" s="97"/>
      <c r="N5" s="98"/>
      <c r="O5" s="99"/>
      <c r="P5" s="100"/>
      <c r="Q5" s="101"/>
      <c r="R5" s="101"/>
      <c r="S5" s="101"/>
      <c r="T5" s="101"/>
      <c r="U5" s="102"/>
    </row>
    <row r="6" spans="1:24" ht="9" customHeight="1" x14ac:dyDescent="0.2">
      <c r="A6" s="85" t="s">
        <v>170</v>
      </c>
      <c r="B6" s="220" t="s">
        <v>168</v>
      </c>
      <c r="C6" s="221"/>
      <c r="D6" s="217" t="s">
        <v>165</v>
      </c>
      <c r="E6" s="218"/>
      <c r="F6" s="92"/>
      <c r="G6" s="90"/>
      <c r="H6" s="91"/>
      <c r="I6" s="81" t="str">
        <f t="shared" ref="I6:I28" si="1">IF(OR(G6="",H6=""),"",IF(H6&lt;=G6,"Horário Final &lt;= Horário Inicial",H6-G6))</f>
        <v/>
      </c>
      <c r="J6" s="96"/>
      <c r="K6" s="94"/>
      <c r="L6" s="95"/>
      <c r="M6" s="97"/>
      <c r="N6" s="98"/>
      <c r="O6" s="99"/>
      <c r="P6" s="100"/>
      <c r="Q6" s="101"/>
      <c r="R6" s="101"/>
      <c r="S6" s="101"/>
      <c r="T6" s="101"/>
      <c r="U6" s="102"/>
    </row>
    <row r="7" spans="1:24" ht="9" customHeight="1" x14ac:dyDescent="0.2">
      <c r="A7" s="49" t="s">
        <v>69</v>
      </c>
      <c r="B7" s="197" t="s">
        <v>68</v>
      </c>
      <c r="C7" s="198"/>
      <c r="D7" s="198"/>
      <c r="E7" s="199"/>
      <c r="F7" s="103"/>
      <c r="G7" s="67"/>
      <c r="H7" s="68"/>
      <c r="I7" s="81" t="str">
        <f t="shared" si="1"/>
        <v/>
      </c>
      <c r="J7" s="96"/>
      <c r="K7" s="94"/>
      <c r="L7" s="95"/>
      <c r="M7" s="97"/>
      <c r="N7" s="98"/>
      <c r="O7" s="99"/>
      <c r="P7" s="100"/>
      <c r="Q7" s="101"/>
      <c r="R7" s="101"/>
      <c r="S7" s="101"/>
      <c r="T7" s="101"/>
      <c r="U7" s="102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200" t="s">
        <v>115</v>
      </c>
      <c r="C8" s="201"/>
      <c r="D8" s="201"/>
      <c r="E8" s="202"/>
      <c r="F8" s="87"/>
      <c r="G8" s="67"/>
      <c r="H8" s="68"/>
      <c r="I8" s="81" t="str">
        <f t="shared" si="1"/>
        <v/>
      </c>
      <c r="J8" s="104"/>
      <c r="K8" s="41"/>
      <c r="L8" s="88"/>
      <c r="M8" s="97"/>
      <c r="N8" s="98"/>
      <c r="O8" s="99"/>
      <c r="P8" s="100"/>
      <c r="Q8" s="101"/>
      <c r="R8" s="101"/>
      <c r="S8" s="101"/>
      <c r="T8" s="101"/>
      <c r="U8" s="102"/>
    </row>
    <row r="9" spans="1:24" ht="9.75" customHeight="1" x14ac:dyDescent="0.2">
      <c r="A9" s="210" t="s">
        <v>70</v>
      </c>
      <c r="B9" s="211"/>
      <c r="C9" s="211" t="s">
        <v>73</v>
      </c>
      <c r="D9" s="211"/>
      <c r="E9" s="212"/>
      <c r="F9" s="87"/>
      <c r="G9" s="67"/>
      <c r="H9" s="68"/>
      <c r="I9" s="81" t="str">
        <f t="shared" si="1"/>
        <v/>
      </c>
      <c r="J9" s="41"/>
      <c r="K9" s="41"/>
      <c r="L9" s="88"/>
      <c r="M9" s="121"/>
      <c r="N9" s="122"/>
      <c r="O9" s="123"/>
      <c r="P9" s="100"/>
      <c r="Q9" s="101"/>
      <c r="R9" s="101"/>
      <c r="S9" s="101"/>
      <c r="T9" s="101"/>
      <c r="U9" s="102"/>
    </row>
    <row r="10" spans="1:24" ht="9.75" customHeight="1" x14ac:dyDescent="0.2">
      <c r="A10" s="50" t="s">
        <v>71</v>
      </c>
      <c r="B10" s="86">
        <v>44897</v>
      </c>
      <c r="C10" s="44" t="s">
        <v>71</v>
      </c>
      <c r="D10" s="206">
        <v>44897</v>
      </c>
      <c r="E10" s="207"/>
      <c r="F10" s="87"/>
      <c r="G10" s="67"/>
      <c r="H10" s="68"/>
      <c r="I10" s="81" t="str">
        <f t="shared" si="1"/>
        <v/>
      </c>
      <c r="J10" s="41"/>
      <c r="K10" s="41"/>
      <c r="L10" s="88"/>
      <c r="M10" s="121"/>
      <c r="N10" s="122"/>
      <c r="O10" s="123"/>
      <c r="P10" s="118"/>
      <c r="Q10" s="119"/>
      <c r="R10" s="119"/>
      <c r="S10" s="119"/>
      <c r="T10" s="119"/>
      <c r="U10" s="120"/>
    </row>
    <row r="11" spans="1:24" ht="9.75" customHeight="1" x14ac:dyDescent="0.15">
      <c r="A11" s="50" t="s">
        <v>72</v>
      </c>
      <c r="B11" s="46">
        <v>0</v>
      </c>
      <c r="C11" s="44" t="s">
        <v>72</v>
      </c>
      <c r="D11" s="208">
        <v>0</v>
      </c>
      <c r="E11" s="209"/>
      <c r="F11" s="87"/>
      <c r="G11" s="67"/>
      <c r="H11" s="68"/>
      <c r="I11" s="81" t="str">
        <f t="shared" si="1"/>
        <v/>
      </c>
      <c r="J11" s="41"/>
      <c r="K11" s="42"/>
      <c r="L11" s="43"/>
      <c r="M11" s="121"/>
      <c r="N11" s="122"/>
      <c r="O11" s="123"/>
      <c r="P11" s="118"/>
      <c r="Q11" s="119"/>
      <c r="R11" s="119"/>
      <c r="S11" s="119"/>
      <c r="T11" s="119"/>
      <c r="U11" s="120"/>
    </row>
    <row r="12" spans="1:24" ht="9" customHeight="1" x14ac:dyDescent="0.15">
      <c r="A12" s="222" t="s">
        <v>74</v>
      </c>
      <c r="B12" s="223"/>
      <c r="C12" s="223"/>
      <c r="D12" s="223"/>
      <c r="E12" s="224"/>
      <c r="F12" s="87"/>
      <c r="G12" s="67"/>
      <c r="H12" s="68"/>
      <c r="I12" s="81" t="str">
        <f t="shared" si="1"/>
        <v/>
      </c>
      <c r="J12" s="41"/>
      <c r="K12" s="42"/>
      <c r="L12" s="43"/>
      <c r="M12" s="121"/>
      <c r="N12" s="122"/>
      <c r="O12" s="123"/>
      <c r="P12" s="118"/>
      <c r="Q12" s="119"/>
      <c r="R12" s="119"/>
      <c r="S12" s="119"/>
      <c r="T12" s="119"/>
      <c r="U12" s="120"/>
    </row>
    <row r="13" spans="1:24" ht="9.4" customHeight="1" x14ac:dyDescent="0.15">
      <c r="A13" s="183" t="s">
        <v>1</v>
      </c>
      <c r="B13" s="185" t="s">
        <v>75</v>
      </c>
      <c r="C13" s="185" t="s">
        <v>76</v>
      </c>
      <c r="D13" s="185" t="s">
        <v>77</v>
      </c>
      <c r="E13" s="187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21"/>
      <c r="N13" s="122"/>
      <c r="O13" s="123"/>
      <c r="P13" s="118"/>
      <c r="Q13" s="119"/>
      <c r="R13" s="119"/>
      <c r="S13" s="119"/>
      <c r="T13" s="119"/>
      <c r="U13" s="120"/>
    </row>
    <row r="14" spans="1:24" x14ac:dyDescent="0.15">
      <c r="A14" s="184"/>
      <c r="B14" s="186"/>
      <c r="C14" s="186"/>
      <c r="D14" s="186"/>
      <c r="E14" s="188"/>
      <c r="F14" s="87"/>
      <c r="G14" s="67"/>
      <c r="H14" s="68"/>
      <c r="I14" s="81" t="str">
        <f t="shared" si="1"/>
        <v/>
      </c>
      <c r="J14" s="41"/>
      <c r="K14" s="42"/>
      <c r="L14" s="43"/>
      <c r="M14" s="121"/>
      <c r="N14" s="122"/>
      <c r="O14" s="123"/>
      <c r="P14" s="118" t="s">
        <v>20</v>
      </c>
      <c r="Q14" s="119"/>
      <c r="R14" s="119"/>
      <c r="S14" s="119"/>
      <c r="T14" s="119"/>
      <c r="U14" s="120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21"/>
      <c r="N15" s="122"/>
      <c r="O15" s="123"/>
      <c r="P15" s="118"/>
      <c r="Q15" s="119"/>
      <c r="R15" s="119"/>
      <c r="S15" s="119"/>
      <c r="T15" s="119"/>
      <c r="U15" s="120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21"/>
      <c r="N16" s="122"/>
      <c r="O16" s="123"/>
      <c r="P16" s="118"/>
      <c r="Q16" s="119"/>
      <c r="R16" s="119"/>
      <c r="S16" s="119"/>
      <c r="T16" s="119"/>
      <c r="U16" s="120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21"/>
      <c r="N17" s="122"/>
      <c r="O17" s="123"/>
      <c r="P17" s="118"/>
      <c r="Q17" s="119"/>
      <c r="R17" s="119"/>
      <c r="S17" s="119"/>
      <c r="T17" s="119"/>
      <c r="U17" s="120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21"/>
      <c r="N18" s="122"/>
      <c r="O18" s="123"/>
      <c r="P18" s="118"/>
      <c r="Q18" s="119"/>
      <c r="R18" s="119"/>
      <c r="S18" s="119"/>
      <c r="T18" s="119"/>
      <c r="U18" s="120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21"/>
      <c r="N19" s="122"/>
      <c r="O19" s="123"/>
      <c r="P19" s="118"/>
      <c r="Q19" s="119"/>
      <c r="R19" s="119"/>
      <c r="S19" s="119"/>
      <c r="T19" s="119"/>
      <c r="U19" s="120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21"/>
      <c r="N20" s="122"/>
      <c r="O20" s="123"/>
      <c r="P20" s="118"/>
      <c r="Q20" s="119"/>
      <c r="R20" s="119"/>
      <c r="S20" s="119"/>
      <c r="T20" s="119"/>
      <c r="U20" s="120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21"/>
      <c r="N21" s="122"/>
      <c r="O21" s="123"/>
      <c r="P21" s="118"/>
      <c r="Q21" s="119"/>
      <c r="R21" s="119"/>
      <c r="S21" s="119"/>
      <c r="T21" s="119"/>
      <c r="U21" s="120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21"/>
      <c r="N22" s="122"/>
      <c r="O22" s="123"/>
      <c r="P22" s="118"/>
      <c r="Q22" s="119"/>
      <c r="R22" s="119"/>
      <c r="S22" s="119"/>
      <c r="T22" s="119"/>
      <c r="U22" s="120"/>
    </row>
    <row r="23" spans="1:21" ht="8.25" customHeight="1" thickBot="1" x14ac:dyDescent="0.25">
      <c r="A23" s="53" t="s">
        <v>85</v>
      </c>
      <c r="B23" s="203"/>
      <c r="C23" s="204"/>
      <c r="D23" s="203"/>
      <c r="E23" s="205"/>
      <c r="F23" s="87"/>
      <c r="G23" s="67"/>
      <c r="H23" s="68"/>
      <c r="I23" s="81" t="str">
        <f t="shared" si="1"/>
        <v/>
      </c>
      <c r="J23" s="41"/>
      <c r="K23" s="42"/>
      <c r="L23" s="43"/>
      <c r="M23" s="121"/>
      <c r="N23" s="122"/>
      <c r="O23" s="123"/>
      <c r="P23" s="118"/>
      <c r="Q23" s="119"/>
      <c r="R23" s="119"/>
      <c r="S23" s="119"/>
      <c r="T23" s="119"/>
      <c r="U23" s="120"/>
    </row>
    <row r="24" spans="1:21" ht="9.75" customHeight="1" x14ac:dyDescent="0.15">
      <c r="A24" s="111" t="s">
        <v>86</v>
      </c>
      <c r="B24" s="112"/>
      <c r="C24" s="112"/>
      <c r="D24" s="112"/>
      <c r="E24" s="113"/>
      <c r="F24" s="87"/>
      <c r="G24" s="67"/>
      <c r="H24" s="68"/>
      <c r="I24" s="81" t="str">
        <f t="shared" si="1"/>
        <v/>
      </c>
      <c r="J24" s="41"/>
      <c r="K24" s="42"/>
      <c r="L24" s="43"/>
      <c r="M24" s="121"/>
      <c r="N24" s="122"/>
      <c r="O24" s="123"/>
      <c r="P24" s="118"/>
      <c r="Q24" s="119"/>
      <c r="R24" s="119"/>
      <c r="S24" s="119"/>
      <c r="T24" s="119"/>
      <c r="U24" s="120"/>
    </row>
    <row r="25" spans="1:21" ht="9.75" customHeight="1" x14ac:dyDescent="0.15">
      <c r="A25" s="105"/>
      <c r="B25" s="106"/>
      <c r="C25" s="106"/>
      <c r="D25" s="106"/>
      <c r="E25" s="107"/>
      <c r="F25" s="87"/>
      <c r="G25" s="67"/>
      <c r="H25" s="68"/>
      <c r="I25" s="81" t="str">
        <f t="shared" si="1"/>
        <v/>
      </c>
      <c r="J25" s="41"/>
      <c r="K25" s="42"/>
      <c r="L25" s="43"/>
      <c r="M25" s="121"/>
      <c r="N25" s="122"/>
      <c r="O25" s="123"/>
      <c r="P25" s="118"/>
      <c r="Q25" s="119"/>
      <c r="R25" s="119"/>
      <c r="S25" s="119"/>
      <c r="T25" s="119"/>
      <c r="U25" s="120"/>
    </row>
    <row r="26" spans="1:21" ht="9.75" customHeight="1" x14ac:dyDescent="0.15">
      <c r="A26" s="105"/>
      <c r="B26" s="106"/>
      <c r="C26" s="106"/>
      <c r="D26" s="106"/>
      <c r="E26" s="107"/>
      <c r="F26" s="87"/>
      <c r="G26" s="67"/>
      <c r="H26" s="68"/>
      <c r="I26" s="81" t="str">
        <f t="shared" si="1"/>
        <v/>
      </c>
      <c r="J26" s="41"/>
      <c r="K26" s="42"/>
      <c r="L26" s="43"/>
      <c r="M26" s="121"/>
      <c r="N26" s="122"/>
      <c r="O26" s="123"/>
      <c r="P26" s="118"/>
      <c r="Q26" s="119"/>
      <c r="R26" s="119"/>
      <c r="S26" s="119"/>
      <c r="T26" s="119"/>
      <c r="U26" s="120"/>
    </row>
    <row r="27" spans="1:21" ht="9.75" customHeight="1" x14ac:dyDescent="0.15">
      <c r="A27" s="105"/>
      <c r="B27" s="106"/>
      <c r="C27" s="106"/>
      <c r="D27" s="106"/>
      <c r="E27" s="107"/>
      <c r="F27" s="87"/>
      <c r="G27" s="67"/>
      <c r="H27" s="68"/>
      <c r="I27" s="81" t="str">
        <f t="shared" si="1"/>
        <v/>
      </c>
      <c r="J27" s="41"/>
      <c r="K27" s="42"/>
      <c r="L27" s="43"/>
      <c r="M27" s="121"/>
      <c r="N27" s="122"/>
      <c r="O27" s="123"/>
      <c r="P27" s="118"/>
      <c r="Q27" s="119"/>
      <c r="R27" s="119"/>
      <c r="S27" s="119"/>
      <c r="T27" s="119"/>
      <c r="U27" s="120"/>
    </row>
    <row r="28" spans="1:21" ht="9.75" customHeight="1" x14ac:dyDescent="0.15">
      <c r="A28" s="105"/>
      <c r="B28" s="106"/>
      <c r="C28" s="106"/>
      <c r="D28" s="106"/>
      <c r="E28" s="107"/>
      <c r="F28" s="87"/>
      <c r="G28" s="67"/>
      <c r="H28" s="68"/>
      <c r="I28" s="81" t="str">
        <f t="shared" si="1"/>
        <v/>
      </c>
      <c r="J28" s="41"/>
      <c r="K28" s="42"/>
      <c r="L28" s="45"/>
      <c r="M28" s="121"/>
      <c r="N28" s="122"/>
      <c r="O28" s="123"/>
      <c r="P28" s="118"/>
      <c r="Q28" s="119"/>
      <c r="R28" s="119"/>
      <c r="S28" s="119"/>
      <c r="T28" s="119"/>
      <c r="U28" s="120"/>
    </row>
    <row r="29" spans="1:21" ht="17.25" customHeight="1" thickBot="1" x14ac:dyDescent="0.2">
      <c r="A29" s="108"/>
      <c r="B29" s="109"/>
      <c r="C29" s="109"/>
      <c r="D29" s="109"/>
      <c r="E29" s="110"/>
      <c r="F29" s="150" t="s">
        <v>100</v>
      </c>
      <c r="G29" s="151"/>
      <c r="H29" s="151"/>
      <c r="I29" s="81">
        <f>SUM(I3:I28)</f>
        <v>1</v>
      </c>
      <c r="J29" s="55" t="s">
        <v>98</v>
      </c>
      <c r="K29" s="81">
        <f>SUMIFS($I3:$I28,$M3:$M28,Apoio!$B$2)</f>
        <v>0</v>
      </c>
      <c r="L29" s="55" t="s">
        <v>19</v>
      </c>
      <c r="M29" s="81">
        <f>SUMIFS($I3:$I28,$M3:$M28,Apoio!$B$3)</f>
        <v>1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129" t="s">
        <v>138</v>
      </c>
      <c r="S29" s="130"/>
      <c r="T29" s="81">
        <f>SUMIFS($I3:$I28,$M3:$M28,Apoio!$B$6)</f>
        <v>0</v>
      </c>
      <c r="U29" s="79"/>
    </row>
    <row r="30" spans="1:21" ht="9" customHeight="1" x14ac:dyDescent="0.2">
      <c r="A30" s="111" t="s">
        <v>87</v>
      </c>
      <c r="B30" s="112"/>
      <c r="C30" s="112"/>
      <c r="D30" s="112"/>
      <c r="E30" s="113"/>
      <c r="F30" s="114" t="s">
        <v>89</v>
      </c>
      <c r="G30" s="115"/>
      <c r="H30" s="115"/>
      <c r="I30" s="115"/>
      <c r="J30" s="115"/>
      <c r="K30" s="115"/>
      <c r="L30" s="115"/>
      <c r="M30" s="115"/>
      <c r="N30" s="155"/>
      <c r="O30" s="114" t="s">
        <v>90</v>
      </c>
      <c r="P30" s="155"/>
      <c r="Q30" s="152" t="s">
        <v>96</v>
      </c>
      <c r="R30" s="153"/>
      <c r="S30" s="153"/>
      <c r="T30" s="153"/>
      <c r="U30" s="154"/>
    </row>
    <row r="31" spans="1:21" ht="9" customHeight="1" x14ac:dyDescent="0.15">
      <c r="A31" s="105"/>
      <c r="B31" s="106"/>
      <c r="C31" s="106"/>
      <c r="D31" s="106"/>
      <c r="E31" s="107"/>
      <c r="F31" s="56" t="s">
        <v>91</v>
      </c>
      <c r="G31" s="39" t="s">
        <v>4</v>
      </c>
      <c r="H31" s="161" t="s">
        <v>92</v>
      </c>
      <c r="I31" s="162"/>
      <c r="J31" s="162"/>
      <c r="K31" s="162"/>
      <c r="L31" s="163"/>
      <c r="M31" s="39" t="s">
        <v>93</v>
      </c>
      <c r="N31" s="57" t="s">
        <v>5</v>
      </c>
      <c r="O31" s="56" t="s">
        <v>94</v>
      </c>
      <c r="P31" s="57" t="s">
        <v>95</v>
      </c>
      <c r="Q31" s="116" t="s">
        <v>92</v>
      </c>
      <c r="R31" s="117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05"/>
      <c r="B32" s="106"/>
      <c r="C32" s="106"/>
      <c r="D32" s="106"/>
      <c r="E32" s="107"/>
      <c r="F32" s="56"/>
      <c r="G32" s="39"/>
      <c r="H32" s="124"/>
      <c r="I32" s="125"/>
      <c r="J32" s="125"/>
      <c r="K32" s="125"/>
      <c r="L32" s="126"/>
      <c r="M32" s="39"/>
      <c r="N32" s="57"/>
      <c r="O32" s="62" t="s">
        <v>49</v>
      </c>
      <c r="P32" s="63" t="s">
        <v>50</v>
      </c>
      <c r="Q32" s="127" t="s">
        <v>163</v>
      </c>
      <c r="R32" s="128"/>
      <c r="S32" s="73" t="s">
        <v>108</v>
      </c>
      <c r="T32" s="41">
        <v>3271368</v>
      </c>
      <c r="U32" s="59"/>
    </row>
    <row r="33" spans="1:21" ht="15.75" customHeight="1" x14ac:dyDescent="0.15">
      <c r="A33" s="105"/>
      <c r="B33" s="106"/>
      <c r="C33" s="106"/>
      <c r="D33" s="106"/>
      <c r="E33" s="107"/>
      <c r="F33" s="56"/>
      <c r="G33" s="39"/>
      <c r="H33" s="124"/>
      <c r="I33" s="125"/>
      <c r="J33" s="125"/>
      <c r="K33" s="125"/>
      <c r="L33" s="126"/>
      <c r="M33" s="39"/>
      <c r="N33" s="57"/>
      <c r="O33" s="58"/>
      <c r="P33" s="59"/>
      <c r="Q33" s="127" t="s">
        <v>164</v>
      </c>
      <c r="R33" s="128"/>
      <c r="S33" s="73" t="s">
        <v>109</v>
      </c>
      <c r="T33" s="41">
        <v>6627079</v>
      </c>
      <c r="U33" s="59"/>
    </row>
    <row r="34" spans="1:21" ht="15.75" customHeight="1" x14ac:dyDescent="0.15">
      <c r="A34" s="105"/>
      <c r="B34" s="106"/>
      <c r="C34" s="106"/>
      <c r="D34" s="106"/>
      <c r="E34" s="107"/>
      <c r="F34" s="56"/>
      <c r="G34" s="39"/>
      <c r="H34" s="124"/>
      <c r="I34" s="125"/>
      <c r="J34" s="125"/>
      <c r="K34" s="125"/>
      <c r="L34" s="126"/>
      <c r="M34" s="39"/>
      <c r="N34" s="57"/>
      <c r="O34" s="58"/>
      <c r="P34" s="59"/>
      <c r="Q34" s="127"/>
      <c r="R34" s="128"/>
      <c r="S34" s="73"/>
      <c r="T34" s="41"/>
      <c r="U34" s="59"/>
    </row>
    <row r="35" spans="1:21" ht="15.75" customHeight="1" x14ac:dyDescent="0.2">
      <c r="A35" s="145"/>
      <c r="B35" s="146"/>
      <c r="C35" s="146"/>
      <c r="D35" s="146"/>
      <c r="E35" s="147"/>
      <c r="F35" s="58"/>
      <c r="G35" s="41"/>
      <c r="H35" s="124"/>
      <c r="I35" s="125"/>
      <c r="J35" s="125"/>
      <c r="K35" s="125"/>
      <c r="L35" s="126"/>
      <c r="M35" s="41"/>
      <c r="N35" s="59"/>
      <c r="O35" s="58"/>
      <c r="P35" s="59"/>
      <c r="Q35" s="127"/>
      <c r="R35" s="128"/>
      <c r="S35" s="73"/>
      <c r="T35" s="41"/>
      <c r="U35" s="59"/>
    </row>
    <row r="36" spans="1:21" ht="12.6" customHeight="1" thickBot="1" x14ac:dyDescent="0.25">
      <c r="A36" s="145"/>
      <c r="B36" s="146"/>
      <c r="C36" s="146"/>
      <c r="D36" s="146"/>
      <c r="E36" s="147"/>
      <c r="F36" s="58"/>
      <c r="G36" s="41"/>
      <c r="H36" s="124"/>
      <c r="I36" s="125"/>
      <c r="J36" s="125"/>
      <c r="K36" s="125"/>
      <c r="L36" s="126"/>
      <c r="M36" s="41"/>
      <c r="N36" s="59"/>
      <c r="O36" s="58"/>
      <c r="P36" s="59"/>
      <c r="Q36" s="127"/>
      <c r="R36" s="128"/>
      <c r="S36" s="73"/>
      <c r="T36" s="41"/>
      <c r="U36" s="59"/>
    </row>
    <row r="37" spans="1:21" ht="13.15" customHeight="1" thickBot="1" x14ac:dyDescent="0.25">
      <c r="A37" s="148"/>
      <c r="B37" s="149"/>
      <c r="C37" s="149"/>
      <c r="D37" s="149"/>
      <c r="E37" s="149"/>
      <c r="F37" s="156" t="s">
        <v>113</v>
      </c>
      <c r="G37" s="134"/>
      <c r="H37" s="134"/>
      <c r="I37" s="134"/>
      <c r="J37" s="134"/>
      <c r="K37" s="134"/>
      <c r="L37" s="134"/>
      <c r="M37" s="134"/>
      <c r="N37" s="157"/>
      <c r="O37" s="76"/>
      <c r="P37" s="59"/>
      <c r="Q37" s="127"/>
      <c r="R37" s="128"/>
      <c r="S37" s="73"/>
      <c r="T37" s="41"/>
      <c r="U37" s="59"/>
    </row>
    <row r="38" spans="1:21" ht="13.5" customHeight="1" x14ac:dyDescent="0.2">
      <c r="A38" s="114" t="s">
        <v>88</v>
      </c>
      <c r="B38" s="115"/>
      <c r="C38" s="115"/>
      <c r="D38" s="115"/>
      <c r="E38" s="115"/>
      <c r="F38" s="158" t="s">
        <v>101</v>
      </c>
      <c r="G38" s="159"/>
      <c r="H38" s="159"/>
      <c r="I38" s="159"/>
      <c r="J38" s="159"/>
      <c r="K38" s="159"/>
      <c r="L38" s="159"/>
      <c r="M38" s="160"/>
      <c r="N38" s="69" t="s">
        <v>107</v>
      </c>
      <c r="O38" s="76"/>
      <c r="P38" s="59"/>
      <c r="Q38" s="127"/>
      <c r="R38" s="128"/>
      <c r="S38" s="73"/>
      <c r="T38" s="41"/>
      <c r="U38" s="59"/>
    </row>
    <row r="39" spans="1:21" ht="13.5" customHeight="1" x14ac:dyDescent="0.2">
      <c r="A39" s="145"/>
      <c r="B39" s="146"/>
      <c r="C39" s="146"/>
      <c r="D39" s="146"/>
      <c r="E39" s="146"/>
      <c r="F39" s="158" t="s">
        <v>102</v>
      </c>
      <c r="G39" s="159"/>
      <c r="H39" s="159"/>
      <c r="I39" s="159"/>
      <c r="J39" s="159"/>
      <c r="K39" s="159"/>
      <c r="L39" s="159"/>
      <c r="M39" s="160"/>
      <c r="N39" s="69" t="s">
        <v>107</v>
      </c>
      <c r="O39" s="76"/>
      <c r="P39" s="59"/>
      <c r="Q39" s="127"/>
      <c r="R39" s="128"/>
      <c r="S39" s="73"/>
      <c r="T39" s="41"/>
      <c r="U39" s="59"/>
    </row>
    <row r="40" spans="1:21" ht="16.5" customHeight="1" x14ac:dyDescent="0.2">
      <c r="A40" s="145"/>
      <c r="B40" s="146"/>
      <c r="C40" s="146"/>
      <c r="D40" s="146"/>
      <c r="E40" s="146"/>
      <c r="F40" s="158" t="s">
        <v>103</v>
      </c>
      <c r="G40" s="159"/>
      <c r="H40" s="159"/>
      <c r="I40" s="159"/>
      <c r="J40" s="159"/>
      <c r="K40" s="159"/>
      <c r="L40" s="159"/>
      <c r="M40" s="160"/>
      <c r="N40" s="69" t="s">
        <v>107</v>
      </c>
      <c r="O40" s="76"/>
      <c r="P40" s="59"/>
      <c r="Q40" s="127"/>
      <c r="R40" s="128"/>
      <c r="S40" s="73"/>
      <c r="T40" s="41"/>
      <c r="U40" s="59"/>
    </row>
    <row r="41" spans="1:21" ht="13.5" customHeight="1" x14ac:dyDescent="0.2">
      <c r="A41" s="145"/>
      <c r="B41" s="146"/>
      <c r="C41" s="146"/>
      <c r="D41" s="146"/>
      <c r="E41" s="146"/>
      <c r="F41" s="158" t="s">
        <v>104</v>
      </c>
      <c r="G41" s="159"/>
      <c r="H41" s="159"/>
      <c r="I41" s="159"/>
      <c r="J41" s="159"/>
      <c r="K41" s="159"/>
      <c r="L41" s="159"/>
      <c r="M41" s="160"/>
      <c r="N41" s="69">
        <v>0</v>
      </c>
      <c r="O41" s="76"/>
      <c r="P41" s="59"/>
      <c r="Q41" s="127"/>
      <c r="R41" s="128"/>
      <c r="S41" s="73"/>
      <c r="T41" s="41"/>
      <c r="U41" s="59"/>
    </row>
    <row r="42" spans="1:21" ht="18" customHeight="1" thickBot="1" x14ac:dyDescent="0.2">
      <c r="A42" s="108"/>
      <c r="B42" s="109"/>
      <c r="C42" s="109"/>
      <c r="D42" s="109"/>
      <c r="E42" s="109"/>
      <c r="F42" s="178" t="s">
        <v>117</v>
      </c>
      <c r="G42" s="179"/>
      <c r="H42" s="179"/>
      <c r="I42" s="179"/>
      <c r="J42" s="179"/>
      <c r="K42" s="179"/>
      <c r="L42" s="179"/>
      <c r="M42" s="180"/>
      <c r="N42" s="70">
        <v>0</v>
      </c>
      <c r="O42" s="76"/>
      <c r="P42" s="59"/>
      <c r="Q42" s="127"/>
      <c r="R42" s="128"/>
      <c r="S42" s="73"/>
      <c r="T42" s="41"/>
      <c r="U42" s="59"/>
    </row>
    <row r="43" spans="1:21" ht="15" customHeight="1" x14ac:dyDescent="0.2">
      <c r="A43" s="164" t="s">
        <v>137</v>
      </c>
      <c r="B43" s="165"/>
      <c r="C43" s="170" t="s">
        <v>166</v>
      </c>
      <c r="D43" s="171"/>
      <c r="E43" s="171"/>
      <c r="F43" s="176" t="s">
        <v>118</v>
      </c>
      <c r="G43" s="177"/>
      <c r="H43" s="177"/>
      <c r="I43" s="177"/>
      <c r="J43" s="177"/>
      <c r="K43" s="177"/>
      <c r="L43" s="177"/>
      <c r="M43" s="177"/>
      <c r="N43" s="71">
        <v>0</v>
      </c>
      <c r="O43" s="76"/>
      <c r="P43" s="59"/>
      <c r="Q43" s="127"/>
      <c r="R43" s="128"/>
      <c r="S43" s="73"/>
      <c r="T43" s="41"/>
      <c r="U43" s="59"/>
    </row>
    <row r="44" spans="1:21" ht="12" customHeight="1" x14ac:dyDescent="0.2">
      <c r="A44" s="166"/>
      <c r="B44" s="167"/>
      <c r="C44" s="166"/>
      <c r="D44" s="172"/>
      <c r="E44" s="172"/>
      <c r="F44" s="176" t="s">
        <v>119</v>
      </c>
      <c r="G44" s="177"/>
      <c r="H44" s="177"/>
      <c r="I44" s="177"/>
      <c r="J44" s="177"/>
      <c r="K44" s="177"/>
      <c r="L44" s="177"/>
      <c r="M44" s="177"/>
      <c r="N44" s="71">
        <v>0</v>
      </c>
      <c r="O44" s="76"/>
      <c r="P44" s="59"/>
      <c r="Q44" s="127"/>
      <c r="R44" s="128"/>
      <c r="S44" s="73"/>
      <c r="T44" s="41"/>
      <c r="U44" s="59"/>
    </row>
    <row r="45" spans="1:21" ht="11.85" customHeight="1" thickBot="1" x14ac:dyDescent="0.25">
      <c r="A45" s="168"/>
      <c r="B45" s="169"/>
      <c r="C45" s="168"/>
      <c r="D45" s="173"/>
      <c r="E45" s="173"/>
      <c r="F45" s="174" t="s">
        <v>120</v>
      </c>
      <c r="G45" s="175"/>
      <c r="H45" s="175"/>
      <c r="I45" s="175"/>
      <c r="J45" s="175"/>
      <c r="K45" s="175"/>
      <c r="L45" s="175"/>
      <c r="M45" s="175"/>
      <c r="N45" s="72">
        <v>0</v>
      </c>
      <c r="O45" s="66"/>
      <c r="P45" s="61"/>
      <c r="Q45" s="181"/>
      <c r="R45" s="182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J10:L10" name="Intervalo5_3"/>
    <protectedRange sqref="M10:O10" name="Intervalo5_4"/>
    <protectedRange sqref="P10:U10" name="Intervalo5_5"/>
    <protectedRange sqref="G7:H9" name="Intervalo7_2"/>
    <protectedRange sqref="F7:F9" name="Intervalo4_2"/>
    <protectedRange sqref="J8:L9" name="Intervalo5_6"/>
    <protectedRange sqref="M9:O9" name="Intervalo5_7"/>
    <protectedRange sqref="G3:H6" name="Intervalo7_3"/>
    <protectedRange sqref="F3:F6" name="Intervalo4_3"/>
    <protectedRange sqref="J3:L7" name="Intervalo5_9"/>
    <protectedRange sqref="M3:O8" name="Intervalo5_10"/>
    <protectedRange sqref="P3:U9" name="Intervalo5_11"/>
  </protectedRanges>
  <mergeCells count="126"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33:E33"/>
    <mergeCell ref="A34:E34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P13:U13"/>
    <mergeCell ref="P16:U16"/>
    <mergeCell ref="P17:U17"/>
    <mergeCell ref="P20:U20"/>
    <mergeCell ref="P21:U21"/>
    <mergeCell ref="P12:U12"/>
    <mergeCell ref="P18:U18"/>
    <mergeCell ref="P19:U19"/>
    <mergeCell ref="P14:U14"/>
    <mergeCell ref="P15:U15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44897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openxmlformats.org/package/2006/metadata/core-properties"/>
    <ds:schemaRef ds:uri="http://schemas.microsoft.com/office/2006/documentManagement/types"/>
    <ds:schemaRef ds:uri="d59aad64-01ac-4d3f-9329-27f916bd8a74"/>
    <ds:schemaRef ds:uri="http://purl.org/dc/elements/1.1/"/>
    <ds:schemaRef ds:uri="http://purl.org/dc/terms/"/>
    <ds:schemaRef ds:uri="eb33c5a6-54d1-477f-83bb-93291d03e373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2022-11-25T22:42:23Z</cp:lastPrinted>
  <dcterms:modified xsi:type="dcterms:W3CDTF">2022-12-03T00:56:43Z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