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hek\Downloads\"/>
    </mc:Choice>
  </mc:AlternateContent>
  <xr:revisionPtr revIDLastSave="0" documentId="13_ncr:1_{D9553A63-9320-4DFD-9FDD-A75723F900CE}" xr6:coauthVersionLast="46" xr6:coauthVersionMax="46" xr10:uidLastSave="{00000000-0000-0000-0000-000000000000}"/>
  <bookViews>
    <workbookView xWindow="-120" yWindow="-120" windowWidth="38640" windowHeight="21240" xr2:uid="{2417E7A2-26D1-499B-A6AE-8850370806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12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</calcChain>
</file>

<file path=xl/sharedStrings.xml><?xml version="1.0" encoding="utf-8"?>
<sst xmlns="http://schemas.openxmlformats.org/spreadsheetml/2006/main" count="13" uniqueCount="13">
  <si>
    <t>Formel für OD Umrechnung</t>
  </si>
  <si>
    <t>y = 1,4582x - 0,0756</t>
  </si>
  <si>
    <t>x= OD im UV-/Vis-Photometer</t>
  </si>
  <si>
    <t xml:space="preserve">y= OD im Rotator </t>
  </si>
  <si>
    <t>Gesamte Formel</t>
  </si>
  <si>
    <t>z = Output Rotator</t>
  </si>
  <si>
    <t>z = 10^(-y)*3762</t>
  </si>
  <si>
    <t>z=3762*10^(-1,4582x+0,0756)</t>
  </si>
  <si>
    <t>OD-Werte UV-/Vis-Spektralphotometer</t>
  </si>
  <si>
    <t>OD-Wert Rotator</t>
  </si>
  <si>
    <t>Messwerte Rotator</t>
  </si>
  <si>
    <t>Transmission [%] Rotator</t>
  </si>
  <si>
    <t xml:space="preserve">Berechnung Outputwert-Rotator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</si>
</sst>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Umrechnung</a:t>
            </a:r>
            <a:r>
              <a:rPr lang="de-DE" baseline="0"/>
              <a:t> OD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823394696230777E-2"/>
          <c:y val="0.11045768926278794"/>
          <c:w val="0.92351578018892777"/>
          <c:h val="0.794912766482367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392864576956393"/>
                  <c:y val="-5.8310577987822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Tabelle1!$C$4:$C$12</c:f>
              <c:numCache>
                <c:formatCode>General</c:formatCode>
                <c:ptCount val="9"/>
                <c:pt idx="0">
                  <c:v>2.3740000000000001</c:v>
                </c:pt>
                <c:pt idx="1">
                  <c:v>1.3939999999999999</c:v>
                </c:pt>
                <c:pt idx="2">
                  <c:v>0.70099999999999996</c:v>
                </c:pt>
                <c:pt idx="3">
                  <c:v>0.34300000000000003</c:v>
                </c:pt>
                <c:pt idx="4">
                  <c:v>0.16600000000000001</c:v>
                </c:pt>
                <c:pt idx="5">
                  <c:v>7.4999999999999997E-2</c:v>
                </c:pt>
                <c:pt idx="6">
                  <c:v>3.4000000000000002E-2</c:v>
                </c:pt>
                <c:pt idx="7">
                  <c:v>1.4E-2</c:v>
                </c:pt>
                <c:pt idx="8">
                  <c:v>9.9999999999999995E-7</c:v>
                </c:pt>
              </c:numCache>
            </c:numRef>
          </c:xVal>
          <c:yVal>
            <c:numRef>
              <c:f>Tabelle1!$F$4:$F$12</c:f>
              <c:numCache>
                <c:formatCode>General</c:formatCode>
                <c:ptCount val="9"/>
                <c:pt idx="0">
                  <c:v>3.5754187912143602</c:v>
                </c:pt>
                <c:pt idx="1">
                  <c:v>1.7365697004771048</c:v>
                </c:pt>
                <c:pt idx="2">
                  <c:v>0.75851495183869988</c:v>
                </c:pt>
                <c:pt idx="3">
                  <c:v>0.36617194246098633</c:v>
                </c:pt>
                <c:pt idx="4">
                  <c:v>0.1857212430079743</c:v>
                </c:pt>
                <c:pt idx="5">
                  <c:v>8.4477585857573312E-2</c:v>
                </c:pt>
                <c:pt idx="6">
                  <c:v>3.3216008780331839E-2</c:v>
                </c:pt>
                <c:pt idx="7">
                  <c:v>1.7550829646337848E-2</c:v>
                </c:pt>
                <c:pt idx="8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B-451C-9159-D13D8B10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40863"/>
        <c:axId val="1823030047"/>
      </c:scatterChart>
      <c:valAx>
        <c:axId val="18230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OD</a:t>
                </a:r>
                <a:r>
                  <a:rPr lang="de-DE" baseline="0"/>
                  <a:t> UV-/Vis-Photometer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3030047"/>
        <c:crosses val="autoZero"/>
        <c:crossBetween val="midCat"/>
      </c:valAx>
      <c:valAx>
        <c:axId val="18230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OD Rotator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30408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15</xdr:row>
      <xdr:rowOff>85725</xdr:rowOff>
    </xdr:from>
    <xdr:to>
      <xdr:col>8</xdr:col>
      <xdr:colOff>847725</xdr:colOff>
      <xdr:row>36</xdr:row>
      <xdr:rowOff>157162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CB53AE-D47F-4D91-A297-1723BF32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CD04-9ACA-4287-B01B-6214A48B40F4}">
  <dimension ref="C2:K12"/>
  <sheetViews>
    <sheetView tabSelected="1" workbookViewId="0">
      <selection activeCell="K2" sqref="K2"/>
    </sheetView>
  </sheetViews>
  <sheetFormatPr baseColWidth="10" defaultRowHeight="15" x14ac:dyDescent="0.25"/>
  <cols>
    <col min="3" max="3" width="40.42578125" bestFit="1" customWidth="1"/>
    <col min="4" max="4" width="28.28515625" bestFit="1" customWidth="1"/>
    <col min="5" max="5" width="24.7109375" customWidth="1"/>
    <col min="6" max="6" width="19.140625" customWidth="1"/>
    <col min="9" max="9" width="27.140625" customWidth="1"/>
    <col min="10" max="10" width="42.85546875" customWidth="1"/>
    <col min="11" max="11" width="27.140625" customWidth="1"/>
  </cols>
  <sheetData>
    <row r="2" spans="3:11" x14ac:dyDescent="0.25">
      <c r="C2" t="s">
        <v>8</v>
      </c>
      <c r="D2" t="s">
        <v>10</v>
      </c>
      <c r="E2" t="s">
        <v>11</v>
      </c>
      <c r="F2" t="s">
        <v>9</v>
      </c>
      <c r="I2" t="s">
        <v>0</v>
      </c>
      <c r="J2" t="s">
        <v>12</v>
      </c>
      <c r="K2" t="s">
        <v>4</v>
      </c>
    </row>
    <row r="4" spans="3:11" x14ac:dyDescent="0.25">
      <c r="C4">
        <v>2.3740000000000001</v>
      </c>
      <c r="D4">
        <v>1</v>
      </c>
      <c r="E4" s="1">
        <f>(D4/D12)*100</f>
        <v>2.6581605528973953E-2</v>
      </c>
      <c r="F4" s="2">
        <f>-LOG(E4/100)</f>
        <v>3.5754187912143602</v>
      </c>
      <c r="I4" t="s">
        <v>1</v>
      </c>
      <c r="J4" t="s">
        <v>6</v>
      </c>
      <c r="K4" t="s">
        <v>7</v>
      </c>
    </row>
    <row r="5" spans="3:11" x14ac:dyDescent="0.25">
      <c r="C5">
        <v>1.3939999999999999</v>
      </c>
      <c r="D5">
        <v>69</v>
      </c>
      <c r="E5" s="1">
        <f>(D5/D12)*100</f>
        <v>1.8341307814992027</v>
      </c>
      <c r="F5" s="2">
        <f t="shared" ref="F5:F12" si="0">-LOG(E5/100)</f>
        <v>1.7365697004771048</v>
      </c>
    </row>
    <row r="6" spans="3:11" x14ac:dyDescent="0.25">
      <c r="C6">
        <v>0.70099999999999996</v>
      </c>
      <c r="D6">
        <v>656</v>
      </c>
      <c r="E6" s="1">
        <f>(D6/D12)*100</f>
        <v>17.437533227006909</v>
      </c>
      <c r="F6" s="2">
        <f t="shared" si="0"/>
        <v>0.75851495183869988</v>
      </c>
      <c r="I6" t="s">
        <v>2</v>
      </c>
      <c r="J6" t="s">
        <v>5</v>
      </c>
    </row>
    <row r="7" spans="3:11" x14ac:dyDescent="0.25">
      <c r="C7">
        <v>0.34300000000000003</v>
      </c>
      <c r="D7">
        <v>1619</v>
      </c>
      <c r="E7" s="1">
        <f>(D7/D12)*100</f>
        <v>43.035619351408826</v>
      </c>
      <c r="F7" s="2">
        <f t="shared" si="0"/>
        <v>0.36617194246098633</v>
      </c>
      <c r="I7" t="s">
        <v>3</v>
      </c>
    </row>
    <row r="8" spans="3:11" x14ac:dyDescent="0.25">
      <c r="C8">
        <v>0.16600000000000001</v>
      </c>
      <c r="D8">
        <v>2453</v>
      </c>
      <c r="E8" s="1">
        <f>(D8/D12)*100</f>
        <v>65.204678362573105</v>
      </c>
      <c r="F8" s="2">
        <f t="shared" si="0"/>
        <v>0.1857212430079743</v>
      </c>
    </row>
    <row r="9" spans="3:11" x14ac:dyDescent="0.25">
      <c r="C9">
        <v>7.4999999999999997E-2</v>
      </c>
      <c r="D9">
        <v>3097</v>
      </c>
      <c r="E9" s="1">
        <f>(D9/D12)*100</f>
        <v>82.323232323232318</v>
      </c>
      <c r="F9" s="2">
        <f t="shared" si="0"/>
        <v>8.4477585857573312E-2</v>
      </c>
    </row>
    <row r="10" spans="3:11" x14ac:dyDescent="0.25">
      <c r="C10">
        <v>3.4000000000000002E-2</v>
      </c>
      <c r="D10">
        <v>3485</v>
      </c>
      <c r="E10" s="1">
        <f>(D10/D12)*100</f>
        <v>92.63689526847422</v>
      </c>
      <c r="F10" s="2">
        <f t="shared" si="0"/>
        <v>3.3216008780331839E-2</v>
      </c>
    </row>
    <row r="11" spans="3:11" x14ac:dyDescent="0.25">
      <c r="C11">
        <v>1.4E-2</v>
      </c>
      <c r="D11">
        <v>3613</v>
      </c>
      <c r="E11" s="1">
        <f>(D11/D12)*100</f>
        <v>96.039340776182883</v>
      </c>
      <c r="F11" s="2">
        <f t="shared" si="0"/>
        <v>1.7550829646337848E-2</v>
      </c>
    </row>
    <row r="12" spans="3:11" x14ac:dyDescent="0.25">
      <c r="C12">
        <v>9.9999999999999995E-7</v>
      </c>
      <c r="D12">
        <v>3762</v>
      </c>
      <c r="E12" s="1">
        <f>(D12/D12)*100</f>
        <v>100</v>
      </c>
      <c r="F12" s="2">
        <v>9.9999999999999995E-7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E</dc:creator>
  <cp:lastModifiedBy>Hans E</cp:lastModifiedBy>
  <dcterms:created xsi:type="dcterms:W3CDTF">2021-04-29T18:26:01Z</dcterms:created>
  <dcterms:modified xsi:type="dcterms:W3CDTF">2021-04-29T19:55:50Z</dcterms:modified>
</cp:coreProperties>
</file>