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60" windowWidth="18408" windowHeight="8592" activeTab="4"/>
  </bookViews>
  <sheets>
    <sheet name="Übersicht" sheetId="1" r:id="rId1"/>
    <sheet name="Java" sheetId="2" r:id="rId2"/>
    <sheet name="Web" sheetId="3" r:id="rId3"/>
    <sheet name="Mobile" sheetId="4" r:id="rId4"/>
    <sheet name="Datenbanken" sheetId="5" r:id="rId5"/>
    <sheet name="Test" sheetId="6" r:id="rId6"/>
  </sheets>
  <externalReferences>
    <externalReference r:id="rId7"/>
  </externalReferences>
  <definedNames>
    <definedName name="_xlnm._FilterDatabase" localSheetId="4" hidden="1">Datenbanken!$A$1:$L$73</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45621"/>
</workbook>
</file>

<file path=xl/calcChain.xml><?xml version="1.0" encoding="utf-8"?>
<calcChain xmlns="http://schemas.openxmlformats.org/spreadsheetml/2006/main">
  <c r="L42" i="6" l="1"/>
  <c r="L20" i="4"/>
  <c r="L21" i="4"/>
  <c r="L19" i="4"/>
  <c r="L18" i="4"/>
  <c r="L46" i="5" l="1"/>
  <c r="L4" i="6"/>
  <c r="L5" i="6"/>
  <c r="L6" i="6"/>
  <c r="L7" i="6"/>
  <c r="L8" i="6"/>
  <c r="L9" i="6"/>
  <c r="L10" i="6"/>
  <c r="L11" i="6"/>
  <c r="L12" i="6"/>
  <c r="L13" i="6"/>
  <c r="L14" i="6"/>
  <c r="L15" i="6"/>
  <c r="L16" i="6"/>
  <c r="L17" i="6"/>
  <c r="L18" i="6"/>
  <c r="L19" i="6"/>
  <c r="L20" i="6"/>
  <c r="L21" i="6"/>
  <c r="L22" i="6"/>
  <c r="L23" i="6"/>
  <c r="L24" i="6"/>
  <c r="L25" i="6"/>
  <c r="L26" i="6"/>
  <c r="L27" i="6"/>
  <c r="L28" i="6"/>
  <c r="L29" i="6"/>
  <c r="L30" i="6"/>
  <c r="L31" i="6"/>
  <c r="L32" i="6"/>
  <c r="L33" i="6"/>
  <c r="L34" i="6"/>
  <c r="L35" i="6"/>
  <c r="L36" i="6"/>
  <c r="L37" i="6"/>
  <c r="L38" i="6"/>
  <c r="L39" i="6"/>
  <c r="L40" i="6"/>
  <c r="L41" i="6"/>
  <c r="L43" i="6"/>
  <c r="L44" i="6"/>
  <c r="L45" i="6"/>
  <c r="L46" i="6"/>
  <c r="L3" i="6"/>
  <c r="L2" i="6"/>
  <c r="L4" i="4"/>
  <c r="L5" i="4"/>
  <c r="L6" i="4"/>
  <c r="L8" i="4"/>
  <c r="L9" i="4"/>
  <c r="L10" i="4"/>
  <c r="L11" i="4"/>
  <c r="L12" i="4"/>
  <c r="L13" i="4"/>
  <c r="L14" i="4"/>
  <c r="L15" i="4"/>
  <c r="L16" i="4"/>
  <c r="L17" i="4"/>
  <c r="L3" i="4"/>
  <c r="L2" i="4"/>
  <c r="L4" i="3"/>
  <c r="L6" i="3"/>
  <c r="L7" i="3"/>
  <c r="L8" i="3"/>
  <c r="L9" i="3"/>
  <c r="L10" i="3"/>
  <c r="L11" i="3"/>
  <c r="L12" i="3"/>
  <c r="L13" i="3"/>
  <c r="L15" i="3"/>
  <c r="L17" i="3"/>
  <c r="L18" i="3"/>
  <c r="L19" i="3"/>
  <c r="L20" i="3"/>
  <c r="L22" i="3"/>
  <c r="L23" i="3"/>
  <c r="L24" i="3"/>
  <c r="L25" i="3"/>
  <c r="L26" i="3"/>
  <c r="L27" i="3"/>
  <c r="L28" i="3"/>
  <c r="L29" i="3"/>
  <c r="L3" i="3"/>
  <c r="L3" i="2"/>
  <c r="L4" i="2"/>
  <c r="L5" i="2"/>
  <c r="L6" i="2"/>
  <c r="L7" i="2"/>
  <c r="L8" i="2"/>
  <c r="L9" i="2"/>
  <c r="L10" i="2"/>
  <c r="L11" i="2"/>
  <c r="L12" i="2"/>
  <c r="L13" i="2"/>
  <c r="L14" i="2"/>
  <c r="L15" i="2"/>
  <c r="L16" i="2"/>
  <c r="L17" i="2"/>
  <c r="L18" i="2"/>
  <c r="E5" i="1" s="1"/>
  <c r="L19" i="2"/>
  <c r="L20" i="2"/>
  <c r="L21" i="2"/>
  <c r="L22" i="2"/>
  <c r="L23" i="2"/>
  <c r="L24" i="2"/>
  <c r="L25" i="2"/>
  <c r="L26" i="2"/>
  <c r="L27" i="2"/>
  <c r="L28" i="2"/>
  <c r="L30" i="2"/>
  <c r="L31" i="2"/>
  <c r="L32" i="2"/>
  <c r="L33" i="2"/>
  <c r="L34" i="2"/>
  <c r="L35" i="2"/>
  <c r="L36" i="2"/>
  <c r="L37" i="2"/>
  <c r="L38" i="2"/>
  <c r="L39" i="2"/>
  <c r="L40" i="2"/>
  <c r="L41" i="2"/>
  <c r="L42" i="2"/>
  <c r="L2" i="2"/>
  <c r="L4" i="5"/>
  <c r="L5" i="5"/>
  <c r="L6" i="5"/>
  <c r="L7" i="5"/>
  <c r="L8" i="5"/>
  <c r="L9" i="5"/>
  <c r="L10" i="5"/>
  <c r="L11" i="5"/>
  <c r="L12" i="5"/>
  <c r="L13" i="5"/>
  <c r="L14" i="5"/>
  <c r="L15" i="5"/>
  <c r="L16" i="5"/>
  <c r="L17" i="5"/>
  <c r="L18" i="5"/>
  <c r="L19" i="5"/>
  <c r="L20" i="5"/>
  <c r="L21" i="5"/>
  <c r="L22" i="5"/>
  <c r="L23" i="5"/>
  <c r="L24" i="5"/>
  <c r="L25" i="5"/>
  <c r="L26" i="5"/>
  <c r="L27" i="5"/>
  <c r="L28" i="5"/>
  <c r="L29" i="5"/>
  <c r="L30" i="5"/>
  <c r="L31" i="5"/>
  <c r="L32" i="5"/>
  <c r="L33" i="5"/>
  <c r="L34" i="5"/>
  <c r="L35" i="5"/>
  <c r="L36" i="5"/>
  <c r="L37" i="5"/>
  <c r="L38" i="5"/>
  <c r="L39" i="5"/>
  <c r="L40" i="5"/>
  <c r="L41" i="5"/>
  <c r="L42" i="5"/>
  <c r="L43" i="5"/>
  <c r="L44" i="5"/>
  <c r="L45" i="5"/>
  <c r="L47" i="5"/>
  <c r="L48" i="5"/>
  <c r="L49" i="5"/>
  <c r="L50" i="5"/>
  <c r="L51" i="5"/>
  <c r="L52" i="5"/>
  <c r="L53" i="5"/>
  <c r="L54" i="5"/>
  <c r="L55" i="5"/>
  <c r="L56" i="5"/>
  <c r="L57" i="5"/>
  <c r="L58" i="5"/>
  <c r="L59" i="5"/>
  <c r="L60" i="5"/>
  <c r="L61" i="5"/>
  <c r="L62" i="5"/>
  <c r="L63" i="5"/>
  <c r="L64" i="5"/>
  <c r="L65" i="5"/>
  <c r="L66" i="5"/>
  <c r="L67" i="5"/>
  <c r="L68" i="5"/>
  <c r="L69" i="5"/>
  <c r="L70" i="5"/>
  <c r="L71" i="5"/>
  <c r="L72" i="5"/>
  <c r="L73" i="5"/>
  <c r="L3" i="5"/>
  <c r="L2" i="5"/>
  <c r="E9" i="1"/>
  <c r="A9" i="1"/>
  <c r="A8" i="1"/>
  <c r="A7" i="1"/>
  <c r="A6" i="1"/>
  <c r="A5" i="1"/>
  <c r="E8" i="1"/>
  <c r="E7" i="1" l="1"/>
  <c r="E6" i="1"/>
</calcChain>
</file>

<file path=xl/comments1.xml><?xml version="1.0" encoding="utf-8"?>
<comments xmlns="http://schemas.openxmlformats.org/spreadsheetml/2006/main">
  <authors>
    <author>Rigobert TCHASSEM</author>
  </authors>
  <commentList>
    <comment ref="C4" authorId="0">
      <text>
        <r>
          <rPr>
            <b/>
            <sz val="9"/>
            <color indexed="81"/>
            <rFont val="Tahoma"/>
            <charset val="1"/>
          </rPr>
          <t>Rigobert TCHASSEM:</t>
        </r>
        <r>
          <rPr>
            <sz val="9"/>
            <color indexed="81"/>
            <rFont val="Tahoma"/>
            <charset val="1"/>
          </rPr>
          <t xml:space="preserve">
Dokumentlinks zu einem Überblickbild bzw. zu einer Zusammenfassungsseite
https://de.wikipedia.org/wiki/Blueprint_(Dienstleistungsmarketing)</t>
        </r>
      </text>
    </comment>
    <comment ref="E4" authorId="0">
      <text>
        <r>
          <rPr>
            <b/>
            <sz val="9"/>
            <color indexed="81"/>
            <rFont val="Tahoma"/>
            <family val="2"/>
          </rPr>
          <t>Rigobert TCHASSEM:</t>
        </r>
        <r>
          <rPr>
            <sz val="9"/>
            <color indexed="81"/>
            <rFont val="Tahoma"/>
            <family val="2"/>
          </rPr>
          <t xml:space="preserve">
Gibt an, wie vollständig das Thema beschrieben ist</t>
        </r>
      </text>
    </comment>
    <comment ref="F4" authorId="0">
      <text>
        <r>
          <rPr>
            <b/>
            <sz val="9"/>
            <color indexed="81"/>
            <rFont val="Tahoma"/>
            <family val="2"/>
          </rPr>
          <t>Rigobert TCHASSEM:</t>
        </r>
        <r>
          <rPr>
            <sz val="9"/>
            <color indexed="81"/>
            <rFont val="Tahoma"/>
            <family val="2"/>
          </rPr>
          <t xml:space="preserve">
Hinweise, Fragen, Abstimmungsbedarf, …</t>
        </r>
      </text>
    </comment>
  </commentList>
</comments>
</file>

<file path=xl/comments2.xml><?xml version="1.0" encoding="utf-8"?>
<comments xmlns="http://schemas.openxmlformats.org/spreadsheetml/2006/main">
  <authors>
    <author>Rigobert TCHASSEM</author>
  </authors>
  <commentList>
    <comment ref="D1" authorId="0">
      <text>
        <r>
          <rPr>
            <b/>
            <sz val="9"/>
            <color indexed="81"/>
            <rFont val="Tahoma"/>
            <family val="2"/>
          </rPr>
          <t>Rigobert TCHASSEM:</t>
        </r>
        <r>
          <rPr>
            <sz val="9"/>
            <color indexed="81"/>
            <rFont val="Tahoma"/>
            <family val="2"/>
          </rPr>
          <t xml:space="preserve">
in der eigenen Version
0 bis 100% pflegen</t>
        </r>
      </text>
    </comment>
    <comment ref="H1" authorId="0">
      <text>
        <r>
          <rPr>
            <b/>
            <sz val="9"/>
            <color indexed="81"/>
            <rFont val="Tahoma"/>
            <family val="2"/>
          </rPr>
          <t>Rigobert TCHASSEM:</t>
        </r>
        <r>
          <rPr>
            <sz val="9"/>
            <color indexed="81"/>
            <rFont val="Tahoma"/>
            <family val="2"/>
          </rPr>
          <t xml:space="preserve">
in der eigenen Version
JA/NEIN</t>
        </r>
      </text>
    </comment>
    <comment ref="M1" authorId="0">
      <text>
        <r>
          <rPr>
            <b/>
            <sz val="9"/>
            <color indexed="81"/>
            <rFont val="Tahoma"/>
            <family val="2"/>
          </rPr>
          <t>Rigobert TCHASSEM:</t>
        </r>
        <r>
          <rPr>
            <sz val="9"/>
            <color indexed="81"/>
            <rFont val="Tahoma"/>
            <family val="2"/>
          </rPr>
          <t xml:space="preserve">
eingene Anmerkungen</t>
        </r>
      </text>
    </comment>
  </commentList>
</comments>
</file>

<file path=xl/comments3.xml><?xml version="1.0" encoding="utf-8"?>
<comments xmlns="http://schemas.openxmlformats.org/spreadsheetml/2006/main">
  <authors>
    <author>Rigobert TCHASSEM</author>
  </authors>
  <commentList>
    <comment ref="D1" authorId="0">
      <text>
        <r>
          <rPr>
            <b/>
            <sz val="9"/>
            <color indexed="81"/>
            <rFont val="Tahoma"/>
            <family val="2"/>
          </rPr>
          <t>Rigobert TCHASSEM:</t>
        </r>
        <r>
          <rPr>
            <sz val="9"/>
            <color indexed="81"/>
            <rFont val="Tahoma"/>
            <family val="2"/>
          </rPr>
          <t xml:space="preserve">
in der eigenen Version
0 bis 100% pflegen</t>
        </r>
      </text>
    </comment>
    <comment ref="M1" authorId="0">
      <text>
        <r>
          <rPr>
            <b/>
            <sz val="9"/>
            <color indexed="81"/>
            <rFont val="Tahoma"/>
            <family val="2"/>
          </rPr>
          <t>Rigobert TCHASSEM:</t>
        </r>
        <r>
          <rPr>
            <sz val="9"/>
            <color indexed="81"/>
            <rFont val="Tahoma"/>
            <family val="2"/>
          </rPr>
          <t xml:space="preserve">
eingene Anmerkungen</t>
        </r>
      </text>
    </comment>
  </commentList>
</comments>
</file>

<file path=xl/comments4.xml><?xml version="1.0" encoding="utf-8"?>
<comments xmlns="http://schemas.openxmlformats.org/spreadsheetml/2006/main">
  <authors>
    <author>Rigobert TCHASSEM</author>
  </authors>
  <commentList>
    <comment ref="D1" authorId="0">
      <text>
        <r>
          <rPr>
            <b/>
            <sz val="9"/>
            <color indexed="81"/>
            <rFont val="Tahoma"/>
            <family val="2"/>
          </rPr>
          <t>Rigobert TCHASSEM:</t>
        </r>
        <r>
          <rPr>
            <sz val="9"/>
            <color indexed="81"/>
            <rFont val="Tahoma"/>
            <family val="2"/>
          </rPr>
          <t xml:space="preserve">
in der eigenen Version
0 bis 100% pflegen</t>
        </r>
      </text>
    </comment>
    <comment ref="M1" authorId="0">
      <text>
        <r>
          <rPr>
            <b/>
            <sz val="9"/>
            <color indexed="81"/>
            <rFont val="Tahoma"/>
            <family val="2"/>
          </rPr>
          <t>Rigobert TCHASSEM:</t>
        </r>
        <r>
          <rPr>
            <sz val="9"/>
            <color indexed="81"/>
            <rFont val="Tahoma"/>
            <family val="2"/>
          </rPr>
          <t xml:space="preserve">
eingene Anmerkungen</t>
        </r>
      </text>
    </comment>
  </commentList>
</comments>
</file>

<file path=xl/comments5.xml><?xml version="1.0" encoding="utf-8"?>
<comments xmlns="http://schemas.openxmlformats.org/spreadsheetml/2006/main">
  <authors>
    <author>Rigobert TCHASSEM</author>
  </authors>
  <commentList>
    <comment ref="D1" authorId="0">
      <text>
        <r>
          <rPr>
            <b/>
            <sz val="9"/>
            <color indexed="81"/>
            <rFont val="Tahoma"/>
            <family val="2"/>
          </rPr>
          <t>Rigobert TCHASSEM:</t>
        </r>
        <r>
          <rPr>
            <sz val="9"/>
            <color indexed="81"/>
            <rFont val="Tahoma"/>
            <family val="2"/>
          </rPr>
          <t xml:space="preserve">
in der eigenen Version
0 bis 100% pflegen</t>
        </r>
      </text>
    </comment>
    <comment ref="M1" authorId="0">
      <text>
        <r>
          <rPr>
            <b/>
            <sz val="9"/>
            <color indexed="81"/>
            <rFont val="Tahoma"/>
            <family val="2"/>
          </rPr>
          <t>Rigobert TCHASSEM:</t>
        </r>
        <r>
          <rPr>
            <sz val="9"/>
            <color indexed="81"/>
            <rFont val="Tahoma"/>
            <family val="2"/>
          </rPr>
          <t xml:space="preserve">
eingene Anmerkungen</t>
        </r>
      </text>
    </comment>
  </commentList>
</comments>
</file>

<file path=xl/comments6.xml><?xml version="1.0" encoding="utf-8"?>
<comments xmlns="http://schemas.openxmlformats.org/spreadsheetml/2006/main">
  <authors>
    <author>Rigobert TCHASSEM</author>
  </authors>
  <commentList>
    <comment ref="M1" authorId="0">
      <text>
        <r>
          <rPr>
            <b/>
            <sz val="9"/>
            <color indexed="81"/>
            <rFont val="Tahoma"/>
            <family val="2"/>
          </rPr>
          <t>Rigobert TCHASSEM:</t>
        </r>
        <r>
          <rPr>
            <sz val="9"/>
            <color indexed="81"/>
            <rFont val="Tahoma"/>
            <family val="2"/>
          </rPr>
          <t xml:space="preserve">
eingene Anmerkungen</t>
        </r>
      </text>
    </comment>
  </commentList>
</comments>
</file>

<file path=xl/sharedStrings.xml><?xml version="1.0" encoding="utf-8"?>
<sst xmlns="http://schemas.openxmlformats.org/spreadsheetml/2006/main" count="675" uniqueCount="431">
  <si>
    <t>BU Promotional Banks</t>
  </si>
  <si>
    <t>Themencluster: Java-Mobile-Web-Datenbanken-Test</t>
  </si>
  <si>
    <t>Thema</t>
  </si>
  <si>
    <t>Beschreibung</t>
  </si>
  <si>
    <t>Blueprint</t>
  </si>
  <si>
    <t>Verantwortlicher</t>
  </si>
  <si>
    <t>Status</t>
  </si>
  <si>
    <t>Anmerkungen</t>
  </si>
  <si>
    <t>Java ist eine objektorientierte Programmiersprache (Dialekt der C-Sprache). Ein Java-Compiler bzw. Just-In-Time Compiler erzeugt dabei typischerweise keine Maschienencode, sondern sog. ByteCode welcher von einer Java Virtual Machine (JVM) auf der jeweiligen Maschinen-Architektur(x86/ ppc/ arm) ausgeführt wird.</t>
  </si>
  <si>
    <t>http://www.oracle.com/technetwork/java/index-jsp-136701.html</t>
  </si>
  <si>
    <t>Christian</t>
  </si>
  <si>
    <t>Sekou</t>
  </si>
  <si>
    <t>Yonas</t>
  </si>
  <si>
    <t>Rigobert / Jörg</t>
  </si>
  <si>
    <t>Alain</t>
  </si>
  <si>
    <t>Kategorie</t>
  </si>
  <si>
    <t>Bezeichnung</t>
  </si>
  <si>
    <t>Ansprechpartner</t>
  </si>
  <si>
    <t>Quellen</t>
  </si>
  <si>
    <t>Schulung</t>
  </si>
  <si>
    <t>Bedeutung</t>
  </si>
  <si>
    <t>Trend</t>
  </si>
  <si>
    <t>Java</t>
  </si>
  <si>
    <t>Enterprise</t>
  </si>
  <si>
    <t>JEE, früher J2EE</t>
  </si>
  <si>
    <t>Spezifikation einer Softwarearchitektur für die transaktionsbasierte Ausführung von in Java programmierten Anwendungen und insbesondere Web-Anwendungen</t>
  </si>
  <si>
    <t>https://de.wikipedia.org/wiki/Java_Platform,_Enterprise_Edition</t>
  </si>
  <si>
    <t>Abgedeckt</t>
  </si>
  <si>
    <t>must</t>
  </si>
  <si>
    <t>Enterprise JavaBeans (EJB)</t>
  </si>
  <si>
    <t xml:space="preserve">Beinhalten die Geschäftslogik einer Enterprise Anwendung oder gestatten Zugriff auf persistente Daten. Die Beans laufen in einem EJB-Container ab. Es gibt drei unterschiedliche Typen von EJBs:
- Session-Beans, sowohl zustandsbehaftet als auch zustandslos, implementieren die Geschäftslogik und sind meistens vom Client zugreifbar
- Message-Driven-Beans, kurz MDB, für die Verarbeitung von JMS-Nachrichten, wurden in Version 2.1 neu eingeführt
- Entity-Beans für die Abbildung von persistenten Datenobjekten (ab Version 3.0 obsolet, da EJBs durch Detachment auch außerhalb des Containers nutzbar sind)
</t>
  </si>
  <si>
    <t>legacy</t>
  </si>
  <si>
    <t>JPA</t>
  </si>
  <si>
    <t>Stellt eine einheitliche und datenbankunabhängige Schnittstelle für Object-Relational-Mapping und das Arbeiten mit Entitäten bereit.
Version 2.1 spezifiziert in JRS-338 ist enthalten in JEE ab Version 5.
EclipseLink ist die Referenzimplementierung für die Java Persistence API (JPA) 2.1 und 2.0. TopLink Essentials war die Referenzimplementierung für JPA 1.0.</t>
  </si>
  <si>
    <t>https://de.wikipedia.org/wiki/Java_Persistence_API</t>
  </si>
  <si>
    <t>Contexts and Dependency Injection (CDI)</t>
  </si>
  <si>
    <t>Ist ein Entwurfsmuster zur Verwendung von Abhägigkeiten in Objekten. "Injection" bezeichnet die Übergabe von Abhängigkeiten (z.B. Referenzen, andere Objekte) an das abhängige Objekt. Die Abhängigkeiten werden dabei explizit nicht von dem Objekt selbst gesucht oder erzeugt.
Spezifiziert in JSR-299 und enthalten in Java EE ab Verison 6.</t>
  </si>
  <si>
    <t>http://docs.oracle.com/javaee/6/tutorial/doc/giwhl.html
http://www.jknowledge.de/tutorials/java-ee-tutorial/java-ee-tutorial-teil-4/
https://en.wikipedia.org/wiki/Dependency_injection</t>
  </si>
  <si>
    <t>nice-to-have</t>
  </si>
  <si>
    <t>Java API for RESTful Web Services (JAX-RS)</t>
  </si>
  <si>
    <t>"[Auszug aus dem rechts angegebenen Link]
Beim REST-Prinzip wird eine Anfrage über HTTP an den Web-Server gestellt. Anstatt entfernte Operationen aufzurufen und Argumente in einem XML-Dokument zu übergeben, kodiert die URL die Ressource, und nur einige wenige Operationen (wie Lesen und Aktualisieren) sind möglich. Im Mittelpunkt steht eine Ressource, die eindeutig adressierbar ist. Die Ressource hat eine Repräsentation, die in jedem Format sein kann, also XML, Text, Bilder oder .mp3-Dateien. 
Für Java spezifiziert in JSR-311, 'JAX-RS: The Java API for RESTful Web Services', in Java EE enthalten ab Java EE 6
Außerhalb von Java EE dient Jersey (https://jersey.dev.java.net/) als Referenzimplemetierung."</t>
  </si>
  <si>
    <t>http://openbook.rheinwerk-verlag.de/java7/1507_13_001.html
https://jersey.dev.java.net/</t>
  </si>
  <si>
    <t>JMS/Messaging</t>
  </si>
  <si>
    <t>API für die asynchrone Nachrichtenverarbeitung. In Java EE enthelten ab J2EE 1.4.</t>
  </si>
  <si>
    <t>Java Authentication and Authorization Service (JAAS)</t>
  </si>
  <si>
    <t>eine Java-API, die es ermöglicht, Dienste zur Authentifikation und Zugriffsrechte in Java-Programmen bereitzustellen. JAAS implementiert ein Standard-Pluggable Authentication Module (PAM) und unterstützt durch dieses Modul eine einfache Authentifizierung und benutzerbasierte Autorisierung</t>
  </si>
  <si>
    <t>Java API for XML Web Services (JAX-WS)</t>
  </si>
  <si>
    <t>Java API zum Erstellen von Webservices. Dabei dient SOAP als Standardisiertes Protokoll zur Übertragung von XML Nachrichten. In Java EE enthalten ab Java EE 6</t>
  </si>
  <si>
    <t>https://de.wikipedia.org/wiki/Java_API_for_XML_Web_Services</t>
  </si>
  <si>
    <t>Spring</t>
  </si>
  <si>
    <t>Framework um die Entwicklung mit JEE zu vereinfachen, 'Leichtgewichtige' Alternative zu einem reinen JEE Container</t>
  </si>
  <si>
    <t>state-of-the-art</t>
  </si>
  <si>
    <t xml:space="preserve">   </t>
  </si>
  <si>
    <t>Reflection</t>
  </si>
  <si>
    <t>Reflection erlaubt es einem Programm die eigene Struktur und sein Verhalten zu kennen und zu modifizieren. Die Java Reflection API erlaub es "eigene" Programmanweisungen wie Daten zu behandeln und ermöglicht weitreichende Anwendungen zur Laufzeit eines Programms. Typische Anwendungsgebiete sind die Überwachtung, Protokollierung und Messung des Laufzeitverhaltens einer Anwendung oder in der API Entwicklung für z.B. O/R-Mapping.</t>
  </si>
  <si>
    <t>https://en.wikipedia.org/wiki/Reflection_(computer_programming)#Java</t>
  </si>
  <si>
    <t>Generics (Java 5)</t>
  </si>
  <si>
    <t>Der Begriff steht synonym für „parametrisierte Typen“. Die Idee dahinter ist, zusätzliche 
Variablen für Typen einzuführen. Diese Typ-Variablen repräsentieren zum Zeitpunkt der Implementierung unbekannte Typen. Erst bei der Verwendung der Klassen, Schnittstellen und Methoden werden diese Typ-Variablen durch konkrete Typen ersetzt. Damit kann typsichere Programmierung gewährleistet werden. [Auszug aus Wiki]</t>
  </si>
  <si>
    <t>https://de.wikipedia.org/wiki/Generische_Programmierung_in_Java</t>
  </si>
  <si>
    <t>Enums (Java 5)</t>
  </si>
  <si>
    <t>Datentypen für Variablen mit einer endlichen Wertemenge.</t>
  </si>
  <si>
    <t>https://de.wikipedia.org/wiki/Aufz%C3%A4hlungstyp</t>
  </si>
  <si>
    <t>Annotations (Java 5)</t>
  </si>
  <si>
    <t>Annotationen sind einn Java Sprachlement und erlauben das Anreichern des Quellcodes mit Metadaten. Diese Metadaten werden entweder beim kompilieren oder zur Laufzeit durch Reflection ausgewertet. #Java5
- Syntax: @&lt;name&gt;({param list})</t>
  </si>
  <si>
    <t>https://de.wikipedia.org/wiki/Annotation_%28Programmierung%29</t>
  </si>
  <si>
    <t>Lambda expressions</t>
  </si>
  <si>
    <t>Lambda-Ausdrücke sind anonyme Funktionen (vgl. anonyme Klassen) welche einen Wert zurück liefern. #Java8</t>
  </si>
  <si>
    <t>http://www.oracle.com/webfolder/technetwork/tutorials/obe/java/Lambda-QuickStart/index.html</t>
  </si>
  <si>
    <t>trending</t>
  </si>
  <si>
    <t>RxJava</t>
  </si>
  <si>
    <t>RxJava ist eine Bibliothek um asynchrone, Ereignis-basierte Programmierung gem. dem Paradigma der Reaktiven Programmierung. Reaktive Programmierung orientiert sich an Datenflüssen und der Behandlung von Datenänderungen.
Rx ist sprachunabhängig für die JavaVM verfügbar.</t>
  </si>
  <si>
    <t>https://github.com/ReactiveX/RxJava/wiki/How-To-Use-RxJava</t>
  </si>
  <si>
    <t>AOP</t>
  </si>
  <si>
    <t>Aspekt Orientierte Programmierung (AOP) ist ein Programmierparadigma um die Modularität von Quellcode zu erhöhen. Querschnittsthemen oder Aspekte werden an den Quellcode annotiert ohne das der eigentliche Quellcode/ die Geschäftslogik verändert werden muss. Typische Anwendungsgebiete sind logging und Berechtigungsprüfung (Sicherheit).</t>
  </si>
  <si>
    <t>https://en.wikipedia.org/wiki/Aspect-oriented_programming</t>
  </si>
  <si>
    <t>Mocking beim (JUnit-) Test</t>
  </si>
  <si>
    <t>Thomas</t>
  </si>
  <si>
    <t>Datenzugriff</t>
  </si>
  <si>
    <t>O/R-Mapping</t>
  </si>
  <si>
    <t>Objekt-Relationales-Mapping, auch ORM, ist die Abbildung von als Objekt strukturierten Daten (Entitäten mit Attributen) in einer tabellarischen Form. Wird üblicherweise zur Persistierung von zur Laufzeit verwendeten Daten in eine Relationale Datenbank verwendet. Es gibt unterschiedliche Strategien um ein objektorientiertes Datenschema in ein tabellarisches Datenschema umzuwandeln.
Technologien die O/R-Mapping implementieren siehe: #JPA, #Hibernate, #EclipseLink</t>
  </si>
  <si>
    <t>https://en.wikipedia.org/wiki/Object-relational_mapping</t>
  </si>
  <si>
    <t>Java Persistence API, Spezifikation einer Java Standard API zur relationalen Datenhaltung. Basiert auf der Idee der O/R-Mapping.</t>
  </si>
  <si>
    <t>https://en.wikipedia.org/wiki/Java_Persistence_API</t>
  </si>
  <si>
    <t>Hibernate</t>
  </si>
  <si>
    <t xml:space="preserve">Eingenständiges ORM Framework für Java. </t>
  </si>
  <si>
    <t>https://en.wikipedia.org/wiki/Hibernate_(framework)</t>
  </si>
  <si>
    <t>Teilweise</t>
  </si>
  <si>
    <t>EclipseLink</t>
  </si>
  <si>
    <t>Implementierung der JPA API.</t>
  </si>
  <si>
    <t>Nein</t>
  </si>
  <si>
    <t>Named-Query</t>
  </si>
  <si>
    <t>Eine vordefinierte Datenbankabfrage welche über einen im Vvorfeld vergebenen Namen wiederverwendet werden kann.</t>
  </si>
  <si>
    <t>Native-Query</t>
  </si>
  <si>
    <t>Eine Datenbankabfrage welche die verwendete Persistenz-API umgeht und stattdessen einen angegebenen SQL-Query String direkt auf der Datenbank ausführt und das Ergebnis zurückliefert.</t>
  </si>
  <si>
    <t>Lazy-Loading</t>
  </si>
  <si>
    <t>Eine Implementierungsstrategie für Datenzugriffe bei der Daten zum spätest-möglichen Zeitpunkt bzw. OnDemand geladen werden.
Beispiel: eine SQL-Abfrage auf eine Tabelle. Die Abfrage wird zur Laufzeit auf der API aufgerufen und liefert ein Handle auf das Ergebnis (ResultSet) zurück. Der tatsäche Datenzugriff auf der Datenbank erfolgt aber erst sobald auch ein Wert aus dem ResultSet verwendet werden soll.</t>
  </si>
  <si>
    <t>Architektur</t>
  </si>
  <si>
    <t>Microservices</t>
  </si>
  <si>
    <t>Der Begriff Microservices beschreibt eine Service-Architektur in der einzelne Dienste voneinander unabhängig/ entkoppelt zusammen eine Anwendung bilden. Die Strukturierung erfolgt hierbei nicht vertikal in unterschiedlichen Schichten (Front-End, Backend, Middelware), sondern möglichst horizontal wobei jeder Service selbst Frontend, Geschäftslogik und Backend mitbringt. Der Vorteil liegt hier in der besseren Skalierbarkeit (Services werden repliziert) und einfacherer Wartung der Infrastruktur (es gibt weniger Abhängigkeiten).</t>
  </si>
  <si>
    <t>https://en.wikipedia.org/wiki/Microservices</t>
  </si>
  <si>
    <t>Kriterien zur Architekturauswahl</t>
  </si>
  <si>
    <t>DesignPattern</t>
  </si>
  <si>
    <t>Pattern sind Lösungsmuster für häufig wiederkehrende Probleme in der Softwaretechnik. Man unterscheidet zwischen Erzeugungsmustern (z.B. Builder, Factory, Singleton), Strukturmustern (z.B. Bridge, Adapter, Decorator, Facade, Proxy) und Verhaltensmustern (z.B. Observer). Im Front-End Bereich sind besonders die Pattern MVC (Model-View-Controller) und MVP (Model-View-Presenter) erwähnenswert.
Pattern dienen in der Programmierung als Best-Practice-Lösungen.
TODO: Architektur-Patterns, Front-End Patterns (MVC, MVP)</t>
  </si>
  <si>
    <t>Buch: "Design Patterns: Elements of Reusable Object-Oriented Software"
https://de.wikipedia.org/wiki/Entwurfsmuster
https://de.wikipedia.org/wiki/Model_View_Controller
https://de.wikipedia.org/wiki/Model_View_Presenter</t>
  </si>
  <si>
    <t>Antipatterns</t>
  </si>
  <si>
    <t xml:space="preserve">[Allgemeiner Auszug aus Wiki]
Ein Anti-Pattern (aus dem Englischen, übersetzt etwa Antimuster) ist in der Softwareentwicklung ein häufig anzutreffender schlechter Lösungsansatz für ein bestimmtes Problem. Es bildet damit das Gegenstück zu den Mustern (Entwurfsmuster, Analysemuster, Architekturmuster, …), welche allgemein übliche und bewährte Problemlösungsansätze beschreiben. </t>
  </si>
  <si>
    <t>BPM</t>
  </si>
  <si>
    <t>Business Process Management ist ein systematischer Ansatz, mit der Intention, sowohl automatisierte als auch nicht-automatisierte Prozesse zu erfassen, zu gestalten, zu dokumentieren, auszuführen und zu steuern</t>
  </si>
  <si>
    <t>Andreas, Christian</t>
  </si>
  <si>
    <t>Security</t>
  </si>
  <si>
    <t>Welche Möglichkeiten gibt es Security im Java / Java EE Umfeld umzusetzen?</t>
  </si>
  <si>
    <t>Java Platform Security</t>
  </si>
  <si>
    <t>JCA</t>
  </si>
  <si>
    <t>Java Cryptography Architecture</t>
  </si>
  <si>
    <t>JAAS</t>
  </si>
  <si>
    <t>JSSE</t>
  </si>
  <si>
    <t>Java GSS</t>
  </si>
  <si>
    <t>Java SASL</t>
  </si>
  <si>
    <t>PKI</t>
  </si>
  <si>
    <t>Web</t>
  </si>
  <si>
    <t>Static Content Design</t>
  </si>
  <si>
    <t>Markup Language</t>
  </si>
  <si>
    <t>HTML5 Standard</t>
  </si>
  <si>
    <t>Link zur HTML5-Standard seite. 
http://www.w3.org/TR/html5/
Link zur caniuse.com</t>
  </si>
  <si>
    <t>CSS3</t>
  </si>
  <si>
    <t>UI Framework</t>
  </si>
  <si>
    <t>bootstrap</t>
  </si>
  <si>
    <t>http://getbootstrap.com/</t>
  </si>
  <si>
    <t>Ionic  UI</t>
  </si>
  <si>
    <t>http://ionicframework.com/</t>
  </si>
  <si>
    <t>Kendo UI</t>
  </si>
  <si>
    <t>http://www.telerik.com/</t>
  </si>
  <si>
    <t>Reponsive Web Desig</t>
  </si>
  <si>
    <t>Media Query</t>
  </si>
  <si>
    <t>Dynamic Content Design</t>
  </si>
  <si>
    <t>JavaScript Pattern</t>
  </si>
  <si>
    <t>http://addyosmani.com/resources/essentialjsdesignpatterns/book/</t>
  </si>
  <si>
    <t>client-side scripting</t>
  </si>
  <si>
    <t>ECMAScript 2015</t>
  </si>
  <si>
    <t>http://www.ecma-international.org/publications/files/ECMA-ST/Ecma-262.pdf</t>
  </si>
  <si>
    <t>client-side framework</t>
  </si>
  <si>
    <t>AngularJS</t>
  </si>
  <si>
    <t>https://angularjs.org/</t>
  </si>
  <si>
    <t>ReactJS</t>
  </si>
  <si>
    <t>http://facebook.github.io/react/</t>
  </si>
  <si>
    <t>EmberJS</t>
  </si>
  <si>
    <t>http://emberjs.com/</t>
  </si>
  <si>
    <t>Webcompontes</t>
  </si>
  <si>
    <t>http://webcomponents.org/</t>
  </si>
  <si>
    <t>server-side framework</t>
  </si>
  <si>
    <t>Java Server Faces / JSF</t>
  </si>
  <si>
    <t>Primefaces</t>
  </si>
  <si>
    <t>http://www.primefaces.org/</t>
  </si>
  <si>
    <t>Vaadin</t>
  </si>
  <si>
    <t>Vaadin ist ein Framework zur Erstellung von Web-Anwendungen in Java und CSS. Vaadin steht unter der Apache-Lizenz.
Features:
- Anwendungen werden Serverseitig ausgeführt
- Entwicklung (fast) ausschließlich in Java. Themes mit CSS.</t>
  </si>
  <si>
    <t>https://vaadin.com/elements
https://vaadin.com/framework
https://vaadin.com/directory#!browse</t>
  </si>
  <si>
    <t>NodeJS</t>
  </si>
  <si>
    <t>https://nodejs.org</t>
  </si>
  <si>
    <t>StroogLoop / ?LoopBack?</t>
  </si>
  <si>
    <t>https://strongloop.com/</t>
  </si>
  <si>
    <t>Polymer</t>
  </si>
  <si>
    <t>https://www.polymer-project.org</t>
  </si>
  <si>
    <t>Mobile</t>
  </si>
  <si>
    <t>Mobile OS</t>
  </si>
  <si>
    <t>Android</t>
  </si>
  <si>
    <t>https://www.android.com/</t>
  </si>
  <si>
    <t>IOS</t>
  </si>
  <si>
    <t>Windows Phone</t>
  </si>
  <si>
    <t>Windows 10 Mobile</t>
  </si>
  <si>
    <t>Apps</t>
  </si>
  <si>
    <t>Sprachen</t>
  </si>
  <si>
    <t>Java/ Dalvik</t>
  </si>
  <si>
    <t>Swift</t>
  </si>
  <si>
    <t>https://developer.apple.com/swift/</t>
  </si>
  <si>
    <t>C#</t>
  </si>
  <si>
    <t>https://dev.windows.com/de-de</t>
  </si>
  <si>
    <t>Native App</t>
  </si>
  <si>
    <t>Web App</t>
  </si>
  <si>
    <t>S. o.g Web-Technologien im Überblick</t>
  </si>
  <si>
    <t>Hybrid App Framework</t>
  </si>
  <si>
    <t>Cordova/PhoneGap</t>
  </si>
  <si>
    <t>https://cordova.apache.org/ oder http://phonegap.com/</t>
  </si>
  <si>
    <t>NativeScript</t>
  </si>
  <si>
    <t>https://www.nativescript.org/</t>
  </si>
  <si>
    <t>ngCordova</t>
  </si>
  <si>
    <t>http://ngcordova.com/</t>
  </si>
  <si>
    <t xml:space="preserve">Ionic </t>
  </si>
  <si>
    <t>Datenbanken</t>
  </si>
  <si>
    <t>Allgemein</t>
  </si>
  <si>
    <t>DBMS</t>
  </si>
  <si>
    <t>Datenbank Management System. Ein Datenbanksystem besteht aus den eigentlichen Daten (die Datenbank) und dem DBMS. Das DBMS ist die Systemsoftware zur Verwaltung der eigentlichen Datenbank.</t>
  </si>
  <si>
    <t>https://de.wikipedia.org/wiki/Datenbank</t>
  </si>
  <si>
    <t>Schema</t>
  </si>
  <si>
    <t xml:space="preserve">Mit Datenbankschema ist üblicherweise die Definition der Struktur einer rel. Datenbank im Rahmen der Datenmodellierung gemeint. In der Beschreibungssprache DDL werden Entitäten (Tabellen mit Attributen und erlaubte Wertebereiche) und  Relationen dazwischen definiert. Eine graphische Darstellung eines Datenbankschemas ist ein ER-Diagramm. 
</t>
  </si>
  <si>
    <t>https://de.wikipedia.org/wiki/Schema_%28Informatik%29</t>
  </si>
  <si>
    <t>DB Vergleich/ Entscheidungskriterien</t>
  </si>
  <si>
    <t>Studie aus 2009: http://www.zdnet.de/41502660/studie-datenbanken-im-vergleich/
Ranking: http://db-engines.com/de/ranking</t>
  </si>
  <si>
    <t>http://www.zdnet.de/41502660/studie-datenbanken-im-vergleich/
http://db-engines.com/de/ranking</t>
  </si>
  <si>
    <t>Datenorganisation</t>
  </si>
  <si>
    <t>Relational</t>
  </si>
  <si>
    <t xml:space="preserve">Eine relationale Datenbank dient zur elektronischen Datenverwaltung in 
Computersystemen und beruht auf einem tabellenbasierten 
relationalen Datenbankmodell. </t>
  </si>
  <si>
    <t>https://de.wikipedia.org/wiki/Relationale_Datenbank</t>
  </si>
  <si>
    <t>Oracle</t>
  </si>
  <si>
    <t>Oracle Database ist eine Datenbankmanagementsystem-Software des
Unternehmens Oracle</t>
  </si>
  <si>
    <t>https://de.wikipedia.org/wiki/Oracle_(Datenbanksystem)</t>
  </si>
  <si>
    <t>IBM DB2</t>
  </si>
  <si>
    <t>DB2 ist ein kommerzielles relationales Datenbankmanagementsystem (RDBMS) des Unternehmens IBM</t>
  </si>
  <si>
    <t>https://de.wikipedia.org/wiki/DB2</t>
  </si>
  <si>
    <t>No SQL</t>
  </si>
  <si>
    <t>NoSQL bezeichnet Datenbanken, die einen nicht-relationalen Ansatz verfolgen und damit mit der langen Geschichte relationaler Datenbanken brechen</t>
  </si>
  <si>
    <t>https://de.wikipedia.org/wiki/NoSQL</t>
  </si>
  <si>
    <t>Key-Value</t>
  </si>
  <si>
    <t>Spezielle Kategorie/Implementierung einer NoSQL Datenbanken</t>
  </si>
  <si>
    <t>Objekt</t>
  </si>
  <si>
    <t>Eine Objektdatenbank oder objektorientierte Datenbank ist eine Datenbank, die auf dem Objektdatenbankmodell basiert</t>
  </si>
  <si>
    <t>https://de.wikipedia.org/wiki/Objektdatenbank</t>
  </si>
  <si>
    <t>In-Memory</t>
  </si>
  <si>
    <t>Eine In-Memory-Datenbank (IMDB) ist ein Datenbankmanagementsystem, das den Arbeitsspeicher eines Computers als Datenspeicher nutzt.</t>
  </si>
  <si>
    <t>https://de.wikipedia.org/wiki/In-Memory-Datenbank</t>
  </si>
  <si>
    <t>MemSQL</t>
  </si>
  <si>
    <t>http://www.memsql.com/</t>
  </si>
  <si>
    <t>Standardelemente</t>
  </si>
  <si>
    <t>SQL</t>
  </si>
  <si>
    <t>Structured Query Language. SQL ist eine Datenbanksprache zur Definition von Datenstrukturen in relationalen Datenbanken sowie zum Bearbeiten (Einfügen, Verändern, Löschen) und Abfragen von darauf basierenden Datenbeständen.</t>
  </si>
  <si>
    <t>https://de.wikipedia.org/wiki/SQL</t>
  </si>
  <si>
    <t>API</t>
  </si>
  <si>
    <t>JDBC</t>
  </si>
  <si>
    <t>Java Database Connectivity (JDBC) ist eine Schnittstelle für den Zugriff auf (vorwiegend) relationale Datenbanken. Diese kann durch Frameworks wie bspw. Hibernate gekapselt werden.</t>
  </si>
  <si>
    <t>https://de.wikipedia.org/wiki/Java_Database_Connectivity</t>
  </si>
  <si>
    <t>DDL</t>
  </si>
  <si>
    <t>Data Definition Language (DDL) dient zum Anlegen und Ändern von Datenbankobjekten.</t>
  </si>
  <si>
    <t>https://de.wikipedia.org/wiki/Data_Definition_Language</t>
  </si>
  <si>
    <t>DML</t>
  </si>
  <si>
    <t>Data Manipution Laguage (DML) ermöglichst das Anlegen, Ändern und Löschen von Daten.</t>
  </si>
  <si>
    <t>https://de.wikipedia.org/wiki/Data_Manipulation_Language</t>
  </si>
  <si>
    <t>DCL</t>
  </si>
  <si>
    <t>Mittels der Data Control Language (DCL) können Zugriffsberechtigungen auf Datenbankobjekte festgelegt werden.</t>
  </si>
  <si>
    <t>https://de.wikipedia.org/wiki/Data_Control_Language</t>
  </si>
  <si>
    <t>View</t>
  </si>
  <si>
    <t xml:space="preserve">Eine View kapselt den Zugriff auf Tabellen und ermöglichst bspw. eine Filterung, die Veknüpfung von Tabellen oder Aufbereitung (z.B. Formatierung) von Daten. Eine View entspricht im Prinzip einert Abfrage, wird jedoch persistent in der Datenbank gerhalten und kann aufgrund der bekannten Zugriffspläne schneller ausgeführt werden. </t>
  </si>
  <si>
    <t>https://de.wikipedia.org/wiki/Sicht_%28Datenbank%29</t>
  </si>
  <si>
    <t>Materialized View</t>
  </si>
  <si>
    <t>Dieser spezelle Typ einer view speichert das Abfrageergebnis und muss manuell oder in definierten Intervallen automatisch aktualisiert werden.</t>
  </si>
  <si>
    <t>https://de.wikipedia.org/wiki/Sicht_%28Datenbank%29#Materialized_View</t>
  </si>
  <si>
    <t>Trigger</t>
  </si>
  <si>
    <t>Ein Datenbanktrigger kann per DML durchgeführte Änderungen mit Informationen anreichen, validieren und ggf. die Änderung zurückweisen. Ein Beispiel für die Nutzung von Triggern ist die Berechnung von Summen in einer Tabelle, welche durch DML-Anweisungen aktualisiert wird</t>
  </si>
  <si>
    <t>https://de.wikipedia.org/wiki/Datenbanktrigger</t>
  </si>
  <si>
    <t>Stored Procedure</t>
  </si>
  <si>
    <t>Stored procedures bieten fertige Funktionen an, die bspw. von einem Client aufgerufen werden können. Diese lassen sich im Prinzip mit einer Methode in Java vergleichen. Da die Logik innerhalb der Datenbank läuft, ist die Performance üblicherweise erheblich besser aus bei einer Verarbeitung auf dem Client.</t>
  </si>
  <si>
    <t>https://de.wikipedia.org/wiki/Gespeicherte_Prozedur</t>
  </si>
  <si>
    <t>PL/ SQL</t>
  </si>
  <si>
    <t>Procedural Language/Structured Query Language (PL/SQL) ist eine leistungsfähige Sprache für Oracle-Datenbanken und ermöglichst  komplexe Programmierung u.a. mit Objekten. Auch wenn hier die SQL-Syntax verwendet wird, kann PL/SQL ausschließlich mit Oracle verwendet werden.</t>
  </si>
  <si>
    <t>https://de.wikipedia.org/wiki/PL/SQL</t>
  </si>
  <si>
    <t>T-SQL</t>
  </si>
  <si>
    <t>Transact-SQL (T-SQL) ist eine Erweiterung von SQL, welche in Sybase und MS SQL Datenbanken verwendet wird. Sie umfasst sowohl DML als auch stored procedures, ist aber deutlich weniger leistungsfähig als PL/SQL.</t>
  </si>
  <si>
    <t>https://de.wikipedia.org/wiki/Transact-SQL</t>
  </si>
  <si>
    <t>Constraints</t>
  </si>
  <si>
    <t>Constraints werden verwendet, um valide Daten in Tabellen zu erzwingen. Beispiele sind primary keys (erzwingt einen nur einmal vorkommenden Wert in einer Spalte), foreign keys (Verweis auf einen existierenden Datensatz in einer anderen Tabelle), check (zulässige Werte für eine Spalte bzw. Definition von Mussfeldern). Constraints lassen sich im Prinzip auch über Trigger implementieren.</t>
  </si>
  <si>
    <t>https://de.wikipedia.org/wiki/Constraint#Constraints_in_Datenbanksystemen</t>
  </si>
  <si>
    <t>Indizes</t>
  </si>
  <si>
    <t>Um den Zugriff auf Spalten zu beschleunigen, welche für Filterungen verwendet werden, kann man diese in einer separaten Tabellen, einem Index, speichern. Da die Daten optimiert vorgehalten werden (z.B. als binärer Baum) und zudem kleiner sind als die dazugehörige Tabelle, können Lesezugriffe erheblich beschleunigt werden. Mit Indizes kann einerseits die Performance massiv verbessert werden, anderseits ist die korrekte Umsetzung sehr komplex und bietet viele Fehlerquellen, die im schlimmsten Fall die Performance sogar verschlechtern.</t>
  </si>
  <si>
    <t>https://de.wikipedia.org/wiki/Datenbankindex</t>
  </si>
  <si>
    <t>Datasource</t>
  </si>
  <si>
    <t>Unter einer Datasource versteht man eine logische Datenbankschnittstelle für eine Datenbankverbindung</t>
  </si>
  <si>
    <t>https://de.wikipedia.org/wiki/Datasource</t>
  </si>
  <si>
    <t>Transaktion</t>
  </si>
  <si>
    <t>Commit</t>
  </si>
  <si>
    <t>Als Commit bezeichnet man bei Datenbanken den erfolgreichen Abschluss einer Transaktion.</t>
  </si>
  <si>
    <t>https://de.wikipedia.org/wiki/Commit</t>
  </si>
  <si>
    <t>Rollback</t>
  </si>
  <si>
    <t>Beim Rollback wird das System vollständig auf den Zustand vor dem Beginn der Transaktion zurückgeführt.</t>
  </si>
  <si>
    <t>https://de.wikipedia.org/wiki/Rollback</t>
  </si>
  <si>
    <t>Operationen</t>
  </si>
  <si>
    <t>CRUD</t>
  </si>
  <si>
    <t>Create Read Update Delete</t>
  </si>
  <si>
    <t>Performance</t>
  </si>
  <si>
    <t>Ausführungsplan</t>
  </si>
  <si>
    <t>Der Ausführungsplan, auch Auswertungsplan genannt, ist ein elementarer Bestandteil zur Analyse der Performance. Er stellt den Zugriff auf die beteiligten Objekte (Tabellen, Indizes) dar und wird durch den Datenbankoptimierer ermittelt.</t>
  </si>
  <si>
    <t>https://de.wikipedia.org/wiki/Auswertungsplan</t>
  </si>
  <si>
    <t>Indexzugriffe</t>
  </si>
  <si>
    <t>Der Zugriff auf einen Index ist aufgrund des optimierten Aufbaus deutlich schneller aus der Zugriff auf die dazugehörige Tabelle. Es ist daher notwendig, Abfragen und Indizes so aufzubauen, dass Filterung (inkl. Verknüpfungen mit andere Tabellen) über einen Index erfolgen.
Häufige Ursache für langsame Zugriffe sind Filter auf nicht indizierte Felder oder ineffiziente Nutzung von Indizes (Details dazu siehe verlinkte Seite)</t>
  </si>
  <si>
    <t>http://wikis.gm.fh-koeln.de/wiki_db/Datenbanken/Zugriffsoperationen</t>
  </si>
  <si>
    <t>Prepared Statements</t>
  </si>
  <si>
    <t>Prepared statements zeichnen sich dadurch aus, dass die Datenbank die notwendigen Zugriffswege (Tabelle, Indizes) bereits ermittelt hat und daher Abfragen schneller laufen. Parameter werden als Platzhalter definiert und beim Aufruf durch konkrete Werte ersetzt.
Beispiele dafür sind Functions und Procedures in bspw. PL/SQL oder views. Frameworks wie bspw. Hibernate bieten die Möglichkeit, in Java preapred statements zu deklarieren, welche die oben genannten Vorteile bieten.</t>
  </si>
  <si>
    <t>https://de.wikipedia.org/wiki/Prepared_Statement</t>
  </si>
  <si>
    <t>Denormalisierung</t>
  </si>
  <si>
    <t>Die Denormalisierung beschreibt die bewusst redundante Vorhaltung von Daten. Als Ergebnis einer vollständigen Normalisierung ergeben sich je nach Komplexität zahlreiche Tabellen, die bei Abfragen miteinander verknüpft werden. Um die Performance zu verbessern, können bspw. einzelne häufig verwendete Spalten gemeinsam in einer Tabelle gespeichert werden, so dass sich die Lesezugriffe reduzieren.</t>
  </si>
  <si>
    <t>https://de.wikipedia.org/wiki/Denormalisierung</t>
  </si>
  <si>
    <t>Blob zugriffe steuern</t>
  </si>
  <si>
    <t>Instanz-Tuning</t>
  </si>
  <si>
    <t>Unter Tuning versteht man die Feinabstimmung von Parametern einer Datenbank-Installation oder beeinflussbarer Eigenschaften einer Datenbankanwendung mit dem Ziel einer Performance-Verbesserung.</t>
  </si>
  <si>
    <t>https://de.wikipedia.org/wiki/Tuning_(Datenbank)</t>
  </si>
  <si>
    <t>Abfrage-Tuning</t>
  </si>
  <si>
    <t>Optimierung der SQL-Abfrage um die Auführungszeit und die Nutzung der Ressource zu verbessern.</t>
  </si>
  <si>
    <t>Optimistisches Sperrkonzept</t>
  </si>
  <si>
    <t>Um Datenintegrität beim Zugriff von mehreren Instanzen auf einen Datensatz zu gewährleisten, ist ein Sperrkonzept notwendig. Beim optimischen Ansatz kann jede Instanz eine Änderung durchführen, wobei dies nur der Instanz gewährt wird, welche die Änderung zuerst durchführt. Ein Beispiel für eine konkrete Implementierung ist  die Versionierung im Framework Hibernate, bei der jede Änderung eine interne Versionsnummer hochzählt. Durch Abgleich der Versionsnummer eines Datensatz zwischen der jeweiligen Instanz und der Datenbank kann eine erfolgte Änderung durch eine andere Instanz erkannt und somit eine Aktualisierung basierend auf einen veralteten Stand verhindert werden.
Beim pessimistischen Ansatz wird der Datensatz tatsächlich gesperrt. Je nach Zugriffsmodus wird dadurch anderen Instanzen der Lesezugriff verwehrt.
Die Auswahl des passenden Konzeptes hängt davon ab, wie auf die Daten zugegriffen wird. Dabei sollte berücksichtigt werden, dass der pessimistische Ansatz bei falscher Anwendung zu viele Locks erzeugen kann, was die Performance negativ beeinflusst.</t>
  </si>
  <si>
    <t>https://de.wikipedia.org/wiki/Optimistic_Concurrency</t>
  </si>
  <si>
    <t>Pessimistisches Sperrkonzept</t>
  </si>
  <si>
    <t>DB Design</t>
  </si>
  <si>
    <t>Normalisierung</t>
  </si>
  <si>
    <t>Unter Normalisierung eines relationalen Datenschemas versteht man die Aufteilung von Attributen in mehrere Relationen gemäß den Normalisierungsregeln, so dass eine Form entsteht, die keine vermeidbaren Redundanzen mehr enthält.</t>
  </si>
  <si>
    <t>https://de.wikipedia.org/wiki/Normalisierung_(Datenbank)</t>
  </si>
  <si>
    <t>referentielle Integrität</t>
  </si>
  <si>
    <t>Man versteht darunter Bedingungen, die zur Sicherung der Datenintegrität bei Nutzung relationaler Datenbanken beitragen können. Nach der RI-Regel dürfen Datensätze (über ihre Fremdschlüssel) nur auf existierende Datensätze verweisen.</t>
  </si>
  <si>
    <t>https://de.wikipedia.org/wiki/Referentielle_Integrit%C3%A4t</t>
  </si>
  <si>
    <t>Pivot-Schema</t>
  </si>
  <si>
    <t>Modellierung</t>
  </si>
  <si>
    <t>E/R-Diagram</t>
  </si>
  <si>
    <t>Die grafische Darstellung von Entitätstypen und Beziehungstypen wird Entity-Relationship-Diagramm (ER-Diagramm) genannt</t>
  </si>
  <si>
    <t>https://de.wikipedia.org/wiki/Entity-Relationship-Modell#ER-Diagramme</t>
  </si>
  <si>
    <t>Kardinalität</t>
  </si>
  <si>
    <t>Die Kardinalität einer Menge ist die Anzahl der Elemente in dieser Menge</t>
  </si>
  <si>
    <t>https://de.wikipedia.org/wiki/Kardinalit%C3%A4t_(Datenbanken)</t>
  </si>
  <si>
    <t>Entitäten</t>
  </si>
  <si>
    <t>Als Entität wird in der Datenmodellierung ein eindeutig zu bestimmendes Objekt bezeichnet, über das Informationen gespeichert oder verarbeitet werden sollen.</t>
  </si>
  <si>
    <t>https://de.wikipedia.org/wiki/Entit%C3%A4t_(Informatik)</t>
  </si>
  <si>
    <t>Mögliche Vergleiche</t>
  </si>
  <si>
    <t>Oracle/DB2</t>
  </si>
  <si>
    <t>https://en.wikipedia.org/wiki/Comparison_of_relational_database_management_systems</t>
  </si>
  <si>
    <t>Persistance Framewok</t>
  </si>
  <si>
    <t>http://www.roseindia.net/enterprise/persistenceframework.shtml
http://java-source.net/open-source/persistence</t>
  </si>
  <si>
    <t>StoredProcedure Java/PLSQL</t>
  </si>
  <si>
    <t>No SQL DB/Relational DB</t>
  </si>
  <si>
    <t>INSERT/UPDATE</t>
  </si>
  <si>
    <t>http://www.firebirdsql.org/refdocs/langrefupd25-update-or-insert.html</t>
  </si>
  <si>
    <t>Partitionierung</t>
  </si>
  <si>
    <t>https://en.wikipedia.org/wiki/Partition_(database)</t>
  </si>
  <si>
    <t>Locking</t>
  </si>
  <si>
    <t>https://de.wikipedia.org/wiki/Sperrverfahren</t>
  </si>
  <si>
    <t>blob zugriffe steuern</t>
  </si>
  <si>
    <t>https://www.dpunkt.de/java/Programmieren_mit_Java/Java_Database_Connectivity/44.html</t>
  </si>
  <si>
    <t>Tools</t>
  </si>
  <si>
    <t>konzeptionelle, logische und physische Datenmodellierung</t>
  </si>
  <si>
    <t>https://de.wikipedia.org/wiki/Liste_von_Datenmodellierungswerkzeugen</t>
  </si>
  <si>
    <t>https://www.oracle.com/de/products/tools/overview/index.html</t>
  </si>
  <si>
    <t>SQL Developer</t>
  </si>
  <si>
    <t>SQL Developer ist eine Software von Oracle, welche Unterstützung für DML, DDL und DCL bietet und kostenlos verwendet werden kann.</t>
  </si>
  <si>
    <t>https://de.wikipedia.org/wiki/SQL_Developer
www.oracle.com/technetwork/developer-tools/sql-developer</t>
  </si>
  <si>
    <t>SQL Plus</t>
  </si>
  <si>
    <t>Ein kommandozeilenorientiertes Tool, um Datenbankbefehle abzusetzen oder Textdateien mit SQL-Befehlen auszuführen.</t>
  </si>
  <si>
    <t>https://en.wikipedia.org/wiki/SQL*Plus</t>
  </si>
  <si>
    <t>Toad</t>
  </si>
  <si>
    <t>Toad (Tool for Oracle Application Developers) ist eine sehr leistungsfähige Software für den Zugriff auf Datenbanken und deren Administration.
Eine eingeschränkte kostenlose Version ist unter toadworld.com erhältlich.</t>
  </si>
  <si>
    <t>https://de.wikipedia.org/wiki/TOAD
http://www.toadworld.com/m/freeware/</t>
  </si>
  <si>
    <t>Test</t>
  </si>
  <si>
    <t>Methodik</t>
  </si>
  <si>
    <t>Testprozess</t>
  </si>
  <si>
    <t>Umsetzung (klassisch)</t>
  </si>
  <si>
    <t>V-Modell</t>
  </si>
  <si>
    <t>Wasserfall-Modell</t>
  </si>
  <si>
    <t>Umsetzung (agil)</t>
  </si>
  <si>
    <t>SCRUM</t>
  </si>
  <si>
    <t>Testmanagement</t>
  </si>
  <si>
    <t>Kurze Erläuterung der Begrifflichkeiten: Risikobasiert, Priorisierung, etc.</t>
  </si>
  <si>
    <t>Teststufen</t>
  </si>
  <si>
    <t>Abgrenzung zwischen Entwicklertests und fachlichen Testsstufen. Erläuterung der Vorgehensweisen und Testverfahren. Berücksichtigung der Tests nicht-funktionaler Anforderungen.</t>
  </si>
  <si>
    <t>Entwicklertests</t>
  </si>
  <si>
    <t>Komponententest</t>
  </si>
  <si>
    <t>Integrationstest</t>
  </si>
  <si>
    <t>Systemtest</t>
  </si>
  <si>
    <t>Systemintegrationstest</t>
  </si>
  <si>
    <t>Abnahmetest</t>
  </si>
  <si>
    <t>Testverfahren</t>
  </si>
  <si>
    <t>Kurze Erläuterung der Begrifflichkeiten: spezifikationsorientiert (Äquivalenzklassen, Grenzwertanalyse, Zustandsdiagramme, etc.) fehlerbasiert, erfahrugnsbasiert (explorativ, etc.), funktional, non-funktional</t>
  </si>
  <si>
    <t>Whitebox-Test</t>
  </si>
  <si>
    <t>Blackbox-Test</t>
  </si>
  <si>
    <t>Fehlermanagement</t>
  </si>
  <si>
    <t>Fehlermanagement-Prozess</t>
  </si>
  <si>
    <t>Testentwurf / -protokollierung</t>
  </si>
  <si>
    <t>HP ALM</t>
  </si>
  <si>
    <t>HP Application Life Management verwaltet releases/cycles, requirements, defects sowie Tests (u.a. in Zusammenarbeit mit HP UFT)</t>
  </si>
  <si>
    <t>HP Loadrunner</t>
  </si>
  <si>
    <t>HP UFT</t>
  </si>
  <si>
    <t>Unified Functional Testing ermöglicht das automatisierte Testen (GUI)</t>
  </si>
  <si>
    <t>HP BPT</t>
  </si>
  <si>
    <t>Testdurchführung</t>
  </si>
  <si>
    <t>JMeter</t>
  </si>
  <si>
    <t>Soap-UI</t>
  </si>
  <si>
    <t>Selenium</t>
  </si>
  <si>
    <t>Fehlermanagement/ Ticketsysteme</t>
  </si>
  <si>
    <t>Jira</t>
  </si>
  <si>
    <t>Mantis</t>
  </si>
  <si>
    <t>Trac</t>
  </si>
  <si>
    <t>Bugzilla</t>
  </si>
  <si>
    <t>OTRS</t>
  </si>
  <si>
    <t>Testdatenmanagement</t>
  </si>
  <si>
    <t>Testautomatisierung</t>
  </si>
  <si>
    <t>Unit-Tests</t>
  </si>
  <si>
    <t>JUnit</t>
  </si>
  <si>
    <t>Framework für automatisierte Tests.</t>
  </si>
  <si>
    <t>Continous Integration / Delivery (CI)</t>
  </si>
  <si>
    <t>Jenkins</t>
  </si>
  <si>
    <t>Build-Server zum Erstellen von neuen builds einer Anwendung sowie Ausführung von automatiserten (JUnit) tests</t>
  </si>
  <si>
    <t>Code Metriken</t>
  </si>
  <si>
    <t>Sonar</t>
  </si>
  <si>
    <t>Alles um die Datenbanktechnik in der dezentrale Softwareentwicklung</t>
  </si>
  <si>
    <t>Betriebssystem fuer Mobilgeraete, entwickelt von der Open Handset Alliance, groesstenteils Open Source (ausser device-/vendorspezifische Add-Ons). Plattform: ARM, x86</t>
  </si>
  <si>
    <t>Betriebssystem fuer Mobilgeraete, entwickelt von Apple. Plattform: ARM</t>
  </si>
  <si>
    <t>Betriebssystem fuer Mobiltelefone, entwickelt von Microsoft. Nachfolger von Windows Mobile 6.5, Vorgaenger von Windows 10 Mobile. Plattform: ARM</t>
  </si>
  <si>
    <t>Betriebssystem fuer Mobilgeraete, entwickelt von Microsoft als Nachfolger von Windows Phone 8 im Zuge der Device-Konvergenz-Policy (synchrone Releasezyklen und hoehere Codekompatibiliaet). Plattform: ARM, x86</t>
  </si>
  <si>
    <t>Dalvik ist die ehemalige Android-VM. Ihr Bytecode (DEX) ist mit Java-Bytecode inkompatibel, wird aber aus Java-Quellcode generiert. Nachfolger von Dalvik ist die Android Runtime (seit Version 5)</t>
  </si>
  <si>
    <t>C-aehnliche, objektorientierte Sprache von Apple als modernere Alternative zu Objective C.</t>
  </si>
  <si>
    <t>C-aehnliche, objektorientierte Sprache von Microsoft/Anders Hejlsberg (ex-Delphi), ebenso ISO-Standard. Aeltere Versionen laufen auch unter UNIX (ueber die Mono-Runtime)</t>
  </si>
  <si>
    <t>bezeichnet im Mobile-Umfeld eine App, die mit Objective C/Swift (iOS), Java/NDK (Android) oder C#/C++CX (Windows) entwickelt wurde, im Gegensatz zu Webtechniken</t>
  </si>
  <si>
    <t>bezeichnet im Mobile-Umfeld eine App, die in der Browserengine des Phones laeuft und mit HTML/CSS/JavaScript entwickelt wurde. Dies war das Applikationsmodell von WebOS und auch das erste zulaessige Modell in iOS. Mittlerweile wird es oft in Cross-Platform Szenarien engesetzt.</t>
  </si>
  <si>
    <t>Cross-Platform Framework fuer Mobilapplikationen (HTML/CSS/JavaScript)</t>
  </si>
  <si>
    <t>Cross-Platform Framework fuer Mobilapplikationen (C#)</t>
  </si>
  <si>
    <t>Cross-Platform Framework fuer Mobilapplikationen, Nachfolger von ADF Mobile. Verwendet Cordova</t>
  </si>
  <si>
    <t>Xamarin</t>
  </si>
  <si>
    <t>Oracle Mobile Application Framework</t>
  </si>
  <si>
    <t>Nachfolger von HTML 4 und XHTML 1. Verbesserte Features fuer Single-Page-Applications/Rich Internet Applications (client side storage, canvas, websockets, Multimedia). Je nach Sichtweise versionsloser "living standard".</t>
  </si>
  <si>
    <t>spezifiziert visuelle Stile fuer logisches Markup (fuer HTML, aber auch GUI-Toolkits)</t>
  </si>
  <si>
    <t>von Twitter entwickeltes Framework fuer HTML/CSS/JavaScript-Applikationen</t>
  </si>
  <si>
    <t>bezeichnet Webapplikationen, die ihr Layout sinngerecht dem verwendeten Endgeraet anpassen</t>
  </si>
  <si>
    <t>Selektoren, um CSS-Regeln abhaengig vom Ausgabedevice zu machen (z. B. Bildschirmbreiten, Drucker oder Bildschirm)</t>
  </si>
  <si>
    <t>(= ECMAScript 6) aktuelle JavaScript-Version</t>
  </si>
  <si>
    <t>von Google entwickeltes Framework fuer HTML/CSS/JavaScript-Applikationen. Unterstuetzt Routing und Databinding. Praktisch derzeit der De-Facto-Standard fuer SPAs.</t>
  </si>
  <si>
    <t>JavaScript-GUI-Bibliothek</t>
  </si>
  <si>
    <t>Serverseitiges Webapplikationsframework aus der JEE-Spezifikation, das einen  Komponentenbaum, eine Expression Language und eine Schnittstelle fuer Page-Behind-Klassen spezifiziert. Verfuegbare VDLs (View Description Languages) sind JSP und Facelets. Die Referenzimplementierung deckt grundlegende HTML-Komponenten ab.</t>
  </si>
  <si>
    <t>3rd-Party-JSF-Komponentenbibliothek</t>
  </si>
  <si>
    <t>Framework fuer die eventbasierte Programmierung mit JavaScript</t>
  </si>
  <si>
    <t>EJB3Unit</t>
  </si>
  <si>
    <t>Java Framework für automatisierte (out of container) Tests von EJB3 Entity- und Session-Objekten, wahlweise mit der realen Datenbank oder einer InMemory-DB (HSQLDB).
Wird leider nicht mehr weiterentwickelt (aktuelle Version seit 2011: 2.0.1).</t>
  </si>
  <si>
    <t>http://ejb3unit.sourceforge.net/</t>
  </si>
  <si>
    <t>Interesse</t>
  </si>
  <si>
    <t>Selbseinschätzung</t>
  </si>
  <si>
    <t>Thomas:Gibt's aktuellere Alternativen (die noch weiterentwickelt werden)?</t>
  </si>
  <si>
    <t>Durch Mocking können während der Laufzeit von (JUnit-) Tests nicht vorhandene externe Funktionalitäten ersetzt werden.
Die meisten Mocking-Frameworks habe so ihre Restriktionen, speziell beim Ersetzen von Konstruktoren und statischen Initializern. Nicht so JMockit! Mit dem kann so ziemlich alles ersetzt werden, nur Klassen, die beim Classloading eine Rolle spielen (z. B. URL) nicht. Wenn man sich mal mit der etwas gewöhnungsbedürftige Notation angefreundet hat, geht's ganz leicht und übersichtlich.
Der größte Nachteil von JMockit ist, dass die APIs von neueren Versionen (die ziemlich häufig kommen, was an sich ja kein Nachteil ist) sich oft gewaltig von ihren Vorgängern unterscheiden. Zwar wird versucht, dies durch @Deprecated-Annotationen etwas abzumildern, aber wenn man nicht jeden Monat auf die aktuelle JMockit-Version upgradet und dabei auf neu auftretende Compiler-Warnungen achtet (und wer tut das schon?), dann kommt man schnell in die Verlegenheit, größere Mengen an Testcode umschreiben zu müssen.</t>
  </si>
  <si>
    <t>http://jmockit.org/ (aktuell: 1.26)
https://jaxenter.de/jmockit-einfach-alles-mocken-19308 (ältere Version, weiterführende Links funktionieren nicht)</t>
  </si>
  <si>
    <t>Gibt's da BestPractises?
Gibt's eine Möglichkeit, (sehr viele!) NQs woanders als im Entity zu definieren?
Sicherheitsaspekte? Ein Kollege hat mal behauptet, durch Vorkompilieren(?) der SQL-Strings seien diese durch einen Angriff von außen nicht mehr zu verändern.</t>
  </si>
  <si>
    <t>Selbsteinschätzung</t>
  </si>
</sst>
</file>

<file path=xl/styles.xml><?xml version="1.0" encoding="utf-8"?>
<styleSheet xmlns="http://schemas.openxmlformats.org/spreadsheetml/2006/main" xmlns:mc="http://schemas.openxmlformats.org/markup-compatibility/2006" xmlns:x14ac="http://schemas.microsoft.com/office/spreadsheetml/2009/9/ac" mc:Ignorable="x14ac">
  <fonts count="31">
    <font>
      <sz val="11"/>
      <color theme="1"/>
      <name val="Calibri"/>
      <family val="2"/>
      <scheme val="minor"/>
    </font>
    <font>
      <sz val="11"/>
      <color rgb="FF006100"/>
      <name val="Calibri"/>
      <family val="2"/>
      <scheme val="minor"/>
    </font>
    <font>
      <sz val="12"/>
      <name val="Arial"/>
      <family val="2"/>
    </font>
    <font>
      <sz val="10"/>
      <name val="Arial"/>
      <family val="2"/>
    </font>
    <font>
      <u/>
      <sz val="10"/>
      <color theme="10"/>
      <name val="Arial"/>
      <family val="2"/>
    </font>
    <font>
      <sz val="9"/>
      <color indexed="81"/>
      <name val="Tahoma"/>
      <family val="2"/>
    </font>
    <font>
      <b/>
      <sz val="9"/>
      <color indexed="81"/>
      <name val="Tahoma"/>
      <family val="2"/>
    </font>
    <font>
      <b/>
      <sz val="12"/>
      <name val="Arial"/>
      <family val="2"/>
    </font>
    <font>
      <b/>
      <sz val="12"/>
      <color theme="1"/>
      <name val="Calibri"/>
      <family val="2"/>
      <scheme val="minor"/>
    </font>
    <font>
      <b/>
      <sz val="26"/>
      <color theme="1"/>
      <name val="Arial"/>
      <family val="2"/>
    </font>
    <font>
      <sz val="11"/>
      <color theme="1"/>
      <name val="Arial"/>
      <family val="2"/>
    </font>
    <font>
      <b/>
      <sz val="20"/>
      <color theme="1"/>
      <name val="Arial"/>
      <family val="2"/>
    </font>
    <font>
      <b/>
      <sz val="11"/>
      <color theme="1"/>
      <name val="Arial"/>
      <family val="2"/>
    </font>
    <font>
      <b/>
      <sz val="16"/>
      <name val="Arial"/>
      <family val="2"/>
    </font>
    <font>
      <b/>
      <sz val="12"/>
      <color theme="1"/>
      <name val="Arial"/>
      <family val="2"/>
    </font>
    <font>
      <sz val="12"/>
      <color theme="1"/>
      <name val="Calibri"/>
      <family val="2"/>
      <scheme val="minor"/>
    </font>
    <font>
      <b/>
      <sz val="12"/>
      <color rgb="FFFF0000"/>
      <name val="Arial"/>
      <family val="2"/>
    </font>
    <font>
      <b/>
      <u/>
      <sz val="14"/>
      <color theme="10"/>
      <name val="Arial"/>
      <family val="2"/>
    </font>
    <font>
      <u/>
      <sz val="14"/>
      <name val="Arial"/>
      <family val="2"/>
    </font>
    <font>
      <sz val="9"/>
      <color indexed="81"/>
      <name val="Tahoma"/>
      <charset val="1"/>
    </font>
    <font>
      <b/>
      <sz val="9"/>
      <color indexed="81"/>
      <name val="Tahoma"/>
      <charset val="1"/>
    </font>
    <font>
      <sz val="10"/>
      <color theme="1"/>
      <name val="Arial"/>
      <family val="2"/>
    </font>
    <font>
      <u/>
      <sz val="11"/>
      <color theme="10"/>
      <name val="Calibri"/>
      <family val="2"/>
      <scheme val="minor"/>
    </font>
    <font>
      <sz val="10"/>
      <color rgb="FF000000"/>
      <name val="Arial"/>
      <family val="2"/>
    </font>
    <font>
      <sz val="11"/>
      <color theme="1"/>
      <name val="Calibri"/>
    </font>
    <font>
      <sz val="11"/>
      <name val="Calibri"/>
    </font>
    <font>
      <u/>
      <sz val="11"/>
      <color theme="10"/>
      <name val="Calibri"/>
    </font>
    <font>
      <b/>
      <sz val="10"/>
      <name val="Arial"/>
      <family val="2"/>
    </font>
    <font>
      <b/>
      <sz val="11"/>
      <color theme="1"/>
      <name val="Calibri"/>
      <family val="2"/>
      <scheme val="minor"/>
    </font>
    <font>
      <sz val="10"/>
      <color theme="0"/>
      <name val="Arial"/>
      <family val="2"/>
    </font>
    <font>
      <sz val="11"/>
      <color theme="1"/>
      <name val="Calibri"/>
      <family val="2"/>
    </font>
  </fonts>
  <fills count="8">
    <fill>
      <patternFill patternType="none"/>
    </fill>
    <fill>
      <patternFill patternType="gray125"/>
    </fill>
    <fill>
      <patternFill patternType="solid">
        <fgColor rgb="FFC6EFCE"/>
      </patternFill>
    </fill>
    <fill>
      <patternFill patternType="solid">
        <fgColor theme="1" tint="0.79998168889431442"/>
        <bgColor indexed="64"/>
      </patternFill>
    </fill>
    <fill>
      <patternFill patternType="solid">
        <fgColor theme="0" tint="-0.34998626667073579"/>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rgb="FFFFFF00"/>
        <bgColor indexed="64"/>
      </patternFill>
    </fill>
  </fills>
  <borders count="58">
    <border>
      <left/>
      <right/>
      <top/>
      <bottom/>
      <diagonal/>
    </border>
    <border>
      <left style="medium">
        <color auto="1"/>
      </left>
      <right style="medium">
        <color auto="1"/>
      </right>
      <top style="medium">
        <color auto="1"/>
      </top>
      <bottom style="medium">
        <color auto="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diagonal/>
    </border>
    <border>
      <left style="medium">
        <color auto="1"/>
      </left>
      <right style="medium">
        <color auto="1"/>
      </right>
      <top/>
      <bottom style="medium">
        <color auto="1"/>
      </bottom>
      <diagonal/>
    </border>
    <border>
      <left style="thick">
        <color auto="1"/>
      </left>
      <right/>
      <top style="thick">
        <color auto="1"/>
      </top>
      <bottom/>
      <diagonal/>
    </border>
    <border>
      <left/>
      <right/>
      <top style="thick">
        <color auto="1"/>
      </top>
      <bottom/>
      <diagonal/>
    </border>
    <border>
      <left/>
      <right style="thick">
        <color auto="1"/>
      </right>
      <top style="thick">
        <color auto="1"/>
      </top>
      <bottom/>
      <diagonal/>
    </border>
    <border>
      <left style="thick">
        <color auto="1"/>
      </left>
      <right/>
      <top/>
      <bottom/>
      <diagonal/>
    </border>
    <border>
      <left/>
      <right style="thick">
        <color auto="1"/>
      </right>
      <top/>
      <bottom/>
      <diagonal/>
    </border>
    <border>
      <left style="thick">
        <color auto="1"/>
      </left>
      <right/>
      <top/>
      <bottom style="thick">
        <color auto="1"/>
      </bottom>
      <diagonal/>
    </border>
    <border>
      <left/>
      <right/>
      <top/>
      <bottom style="thick">
        <color auto="1"/>
      </bottom>
      <diagonal/>
    </border>
    <border>
      <left/>
      <right style="thick">
        <color auto="1"/>
      </right>
      <top/>
      <bottom style="thick">
        <color auto="1"/>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medium">
        <color indexed="64"/>
      </left>
      <right/>
      <top style="thin">
        <color indexed="64"/>
      </top>
      <bottom style="thin">
        <color indexed="64"/>
      </bottom>
      <diagonal/>
    </border>
    <border>
      <left/>
      <right style="thin">
        <color indexed="64"/>
      </right>
      <top style="medium">
        <color indexed="64"/>
      </top>
      <bottom/>
      <diagonal/>
    </border>
    <border>
      <left/>
      <right style="thin">
        <color indexed="64"/>
      </right>
      <top/>
      <bottom/>
      <diagonal/>
    </border>
    <border>
      <left/>
      <right style="thin">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medium">
        <color indexed="64"/>
      </bottom>
      <diagonal/>
    </border>
    <border>
      <left style="medium">
        <color indexed="64"/>
      </left>
      <right/>
      <top/>
      <bottom style="thin">
        <color indexed="64"/>
      </bottom>
      <diagonal/>
    </border>
    <border>
      <left style="thin">
        <color indexed="64"/>
      </left>
      <right style="thin">
        <color indexed="64"/>
      </right>
      <top/>
      <bottom/>
      <diagonal/>
    </border>
    <border>
      <left style="medium">
        <color indexed="64"/>
      </left>
      <right/>
      <top style="thin">
        <color indexed="64"/>
      </top>
      <bottom/>
      <diagonal/>
    </border>
    <border>
      <left style="medium">
        <color indexed="64"/>
      </left>
      <right style="medium">
        <color indexed="64"/>
      </right>
      <top style="thin">
        <color indexed="64"/>
      </top>
      <bottom/>
      <diagonal/>
    </border>
    <border>
      <left style="thin">
        <color indexed="64"/>
      </left>
      <right style="medium">
        <color indexed="64"/>
      </right>
      <top style="thin">
        <color indexed="64"/>
      </top>
      <bottom/>
      <diagonal/>
    </border>
    <border>
      <left style="thin">
        <color indexed="64"/>
      </left>
      <right style="thin">
        <color indexed="64"/>
      </right>
      <top/>
      <bottom style="medium">
        <color indexed="64"/>
      </bottom>
      <diagonal/>
    </border>
    <border>
      <left style="thin">
        <color indexed="64"/>
      </left>
      <right/>
      <top style="medium">
        <color indexed="64"/>
      </top>
      <bottom style="medium">
        <color indexed="64"/>
      </bottom>
      <diagonal/>
    </border>
    <border>
      <left style="thin">
        <color indexed="64"/>
      </left>
      <right/>
      <top style="medium">
        <color indexed="64"/>
      </top>
      <bottom/>
      <diagonal/>
    </border>
    <border>
      <left style="thin">
        <color indexed="64"/>
      </left>
      <right/>
      <top style="thin">
        <color indexed="64"/>
      </top>
      <bottom style="thin">
        <color indexed="64"/>
      </bottom>
      <diagonal/>
    </border>
    <border>
      <left style="medium">
        <color auto="1"/>
      </left>
      <right style="thin">
        <color indexed="64"/>
      </right>
      <top style="thin">
        <color indexed="64"/>
      </top>
      <bottom style="medium">
        <color auto="1"/>
      </bottom>
      <diagonal/>
    </border>
    <border>
      <left style="thin">
        <color indexed="64"/>
      </left>
      <right/>
      <top style="thin">
        <color indexed="64"/>
      </top>
      <bottom style="medium">
        <color auto="1"/>
      </bottom>
      <diagonal/>
    </border>
    <border>
      <left style="thin">
        <color indexed="64"/>
      </left>
      <right/>
      <top/>
      <bottom style="thin">
        <color indexed="64"/>
      </bottom>
      <diagonal/>
    </border>
    <border>
      <left style="thin">
        <color indexed="64"/>
      </left>
      <right/>
      <top/>
      <bottom style="medium">
        <color indexed="64"/>
      </bottom>
      <diagonal/>
    </border>
    <border>
      <left style="thin">
        <color indexed="64"/>
      </left>
      <right/>
      <top style="medium">
        <color indexed="64"/>
      </top>
      <bottom style="thin">
        <color indexed="64"/>
      </bottom>
      <diagonal/>
    </border>
  </borders>
  <cellStyleXfs count="3">
    <xf numFmtId="0" fontId="0" fillId="0" borderId="0"/>
    <xf numFmtId="0" fontId="1" fillId="2" borderId="0" applyNumberFormat="0" applyBorder="0" applyAlignment="0" applyProtection="0"/>
    <xf numFmtId="0" fontId="4" fillId="0" borderId="0" applyNumberFormat="0" applyFill="0" applyBorder="0" applyAlignment="0" applyProtection="0"/>
  </cellStyleXfs>
  <cellXfs count="209">
    <xf numFmtId="0" fontId="0" fillId="0" borderId="0" xfId="0"/>
    <xf numFmtId="0" fontId="2" fillId="0" borderId="1" xfId="0" applyFont="1" applyBorder="1"/>
    <xf numFmtId="0" fontId="0" fillId="5" borderId="2" xfId="0" applyFill="1" applyBorder="1" applyAlignment="1">
      <alignment vertical="top"/>
    </xf>
    <xf numFmtId="0" fontId="0" fillId="5" borderId="2" xfId="0" applyFill="1" applyBorder="1" applyAlignment="1">
      <alignment vertical="top" wrapText="1"/>
    </xf>
    <xf numFmtId="0" fontId="0" fillId="5" borderId="2" xfId="0" applyFill="1" applyBorder="1"/>
    <xf numFmtId="0" fontId="3" fillId="5" borderId="2" xfId="0" applyFont="1" applyFill="1" applyBorder="1"/>
    <xf numFmtId="0" fontId="3" fillId="5" borderId="2" xfId="0" applyFont="1" applyFill="1" applyBorder="1" applyAlignment="1">
      <alignment vertical="top"/>
    </xf>
    <xf numFmtId="0" fontId="3" fillId="5" borderId="2" xfId="0" applyFont="1" applyFill="1" applyBorder="1" applyAlignment="1">
      <alignment vertical="top" wrapText="1"/>
    </xf>
    <xf numFmtId="0" fontId="4" fillId="5" borderId="2" xfId="2" applyFill="1" applyBorder="1" applyAlignment="1">
      <alignment vertical="top"/>
    </xf>
    <xf numFmtId="0" fontId="4" fillId="5" borderId="2" xfId="2" applyFill="1" applyBorder="1" applyAlignment="1">
      <alignment vertical="top" wrapText="1"/>
    </xf>
    <xf numFmtId="0" fontId="0" fillId="0" borderId="0" xfId="0" applyAlignment="1">
      <alignment vertical="top"/>
    </xf>
    <xf numFmtId="0" fontId="3" fillId="5" borderId="3" xfId="0" applyFont="1" applyFill="1" applyBorder="1" applyAlignment="1">
      <alignment vertical="top"/>
    </xf>
    <xf numFmtId="0" fontId="3" fillId="5" borderId="4" xfId="0" applyFont="1" applyFill="1" applyBorder="1" applyAlignment="1">
      <alignment vertical="top"/>
    </xf>
    <xf numFmtId="0" fontId="0" fillId="5" borderId="3" xfId="0" applyFill="1" applyBorder="1" applyAlignment="1">
      <alignment vertical="top"/>
    </xf>
    <xf numFmtId="0" fontId="0" fillId="5" borderId="4" xfId="0" applyFill="1" applyBorder="1" applyAlignment="1">
      <alignment vertical="top"/>
    </xf>
    <xf numFmtId="0" fontId="0" fillId="5" borderId="3" xfId="0" applyFill="1" applyBorder="1"/>
    <xf numFmtId="0" fontId="0" fillId="5" borderId="6" xfId="0" applyFill="1" applyBorder="1"/>
    <xf numFmtId="0" fontId="4" fillId="5" borderId="6" xfId="2" applyFill="1" applyBorder="1" applyAlignment="1">
      <alignment vertical="top" wrapText="1"/>
    </xf>
    <xf numFmtId="0" fontId="0" fillId="5" borderId="6" xfId="0" applyFill="1" applyBorder="1" applyAlignment="1">
      <alignment vertical="top"/>
    </xf>
    <xf numFmtId="0" fontId="3" fillId="5" borderId="6" xfId="0" applyFont="1" applyFill="1" applyBorder="1" applyAlignment="1">
      <alignment vertical="top"/>
    </xf>
    <xf numFmtId="0" fontId="3" fillId="5" borderId="10" xfId="0" applyFont="1" applyFill="1" applyBorder="1" applyAlignment="1">
      <alignment vertical="top"/>
    </xf>
    <xf numFmtId="0" fontId="0" fillId="5" borderId="10" xfId="0" applyFill="1" applyBorder="1" applyAlignment="1">
      <alignment vertical="top"/>
    </xf>
    <xf numFmtId="0" fontId="0" fillId="5" borderId="3" xfId="0" applyFill="1" applyBorder="1" applyAlignment="1">
      <alignment vertical="top" wrapText="1"/>
    </xf>
    <xf numFmtId="0" fontId="0" fillId="5" borderId="6" xfId="0" applyFill="1" applyBorder="1" applyAlignment="1">
      <alignment vertical="top" wrapText="1"/>
    </xf>
    <xf numFmtId="0" fontId="3" fillId="5" borderId="6" xfId="0" applyFont="1" applyFill="1" applyBorder="1" applyAlignment="1">
      <alignment vertical="top" wrapText="1"/>
    </xf>
    <xf numFmtId="0" fontId="3" fillId="5" borderId="6" xfId="0" applyFont="1" applyFill="1" applyBorder="1"/>
    <xf numFmtId="0" fontId="0" fillId="5" borderId="10" xfId="0" applyFill="1" applyBorder="1" applyAlignment="1">
      <alignment vertical="top" wrapText="1"/>
    </xf>
    <xf numFmtId="0" fontId="10" fillId="0" borderId="0" xfId="0" applyFont="1"/>
    <xf numFmtId="0" fontId="13" fillId="3" borderId="17" xfId="1" applyFont="1" applyFill="1" applyBorder="1"/>
    <xf numFmtId="0" fontId="10" fillId="5" borderId="2" xfId="0" applyFont="1" applyFill="1" applyBorder="1" applyAlignment="1">
      <alignment vertical="top" wrapText="1"/>
    </xf>
    <xf numFmtId="0" fontId="10" fillId="5" borderId="2" xfId="0" applyFont="1" applyFill="1" applyBorder="1"/>
    <xf numFmtId="0" fontId="10" fillId="5" borderId="4" xfId="0" applyFont="1" applyFill="1" applyBorder="1" applyAlignment="1">
      <alignment vertical="top" wrapText="1"/>
    </xf>
    <xf numFmtId="0" fontId="10" fillId="5" borderId="4" xfId="0" applyFont="1" applyFill="1" applyBorder="1"/>
    <xf numFmtId="0" fontId="10" fillId="5" borderId="3" xfId="0" applyFont="1" applyFill="1" applyBorder="1" applyAlignment="1">
      <alignment vertical="top" wrapText="1"/>
    </xf>
    <xf numFmtId="0" fontId="10" fillId="5" borderId="3" xfId="0" applyFont="1" applyFill="1" applyBorder="1"/>
    <xf numFmtId="0" fontId="10" fillId="5" borderId="6" xfId="0" applyFont="1" applyFill="1" applyBorder="1" applyAlignment="1">
      <alignment vertical="top" wrapText="1"/>
    </xf>
    <xf numFmtId="49" fontId="10" fillId="0" borderId="0" xfId="0" applyNumberFormat="1" applyFont="1" applyAlignment="1">
      <alignment vertical="top"/>
    </xf>
    <xf numFmtId="0" fontId="16" fillId="4" borderId="16" xfId="0" applyFont="1" applyFill="1" applyBorder="1" applyAlignment="1">
      <alignment vertical="center"/>
    </xf>
    <xf numFmtId="10" fontId="17" fillId="0" borderId="1" xfId="2" applyNumberFormat="1" applyFont="1" applyBorder="1"/>
    <xf numFmtId="0" fontId="3" fillId="5" borderId="8" xfId="0" applyFont="1" applyFill="1" applyBorder="1" applyAlignment="1">
      <alignment vertical="top"/>
    </xf>
    <xf numFmtId="0" fontId="3" fillId="5" borderId="9" xfId="0" applyFont="1" applyFill="1" applyBorder="1" applyAlignment="1">
      <alignment vertical="top"/>
    </xf>
    <xf numFmtId="0" fontId="3" fillId="5" borderId="11" xfId="0" applyFont="1" applyFill="1" applyBorder="1" applyAlignment="1">
      <alignment vertical="top"/>
    </xf>
    <xf numFmtId="0" fontId="3" fillId="5" borderId="3" xfId="0" applyFont="1" applyFill="1" applyBorder="1" applyAlignment="1">
      <alignment vertical="top" wrapText="1"/>
    </xf>
    <xf numFmtId="0" fontId="3" fillId="5" borderId="15" xfId="0" applyFont="1" applyFill="1" applyBorder="1" applyAlignment="1">
      <alignment vertical="top"/>
    </xf>
    <xf numFmtId="0" fontId="7" fillId="6" borderId="29" xfId="0" applyFont="1" applyFill="1" applyBorder="1" applyAlignment="1">
      <alignment vertical="top"/>
    </xf>
    <xf numFmtId="0" fontId="7" fillId="6" borderId="30" xfId="0" applyFont="1" applyFill="1" applyBorder="1" applyAlignment="1">
      <alignment vertical="top"/>
    </xf>
    <xf numFmtId="0" fontId="8" fillId="6" borderId="30" xfId="0" applyFont="1" applyFill="1" applyBorder="1" applyAlignment="1">
      <alignment vertical="top"/>
    </xf>
    <xf numFmtId="0" fontId="7" fillId="6" borderId="35" xfId="0" applyFont="1" applyFill="1" applyBorder="1" applyAlignment="1">
      <alignment vertical="top"/>
    </xf>
    <xf numFmtId="0" fontId="8" fillId="6" borderId="35" xfId="0" applyFont="1" applyFill="1" applyBorder="1" applyAlignment="1">
      <alignment vertical="top"/>
    </xf>
    <xf numFmtId="0" fontId="8" fillId="6" borderId="31" xfId="0" applyFont="1" applyFill="1" applyBorder="1" applyAlignment="1">
      <alignment vertical="top"/>
    </xf>
    <xf numFmtId="0" fontId="0" fillId="5" borderId="38" xfId="0" applyFill="1" applyBorder="1"/>
    <xf numFmtId="0" fontId="0" fillId="5" borderId="39" xfId="0" applyFill="1" applyBorder="1"/>
    <xf numFmtId="0" fontId="0" fillId="5" borderId="40" xfId="0" applyFill="1" applyBorder="1"/>
    <xf numFmtId="0" fontId="0" fillId="5" borderId="39" xfId="0" applyFill="1" applyBorder="1" applyAlignment="1">
      <alignment vertical="top"/>
    </xf>
    <xf numFmtId="0" fontId="4" fillId="5" borderId="4" xfId="2" applyFill="1" applyBorder="1" applyAlignment="1">
      <alignment vertical="top" wrapText="1"/>
    </xf>
    <xf numFmtId="0" fontId="0" fillId="5" borderId="38" xfId="0" applyFill="1" applyBorder="1" applyAlignment="1">
      <alignment vertical="top"/>
    </xf>
    <xf numFmtId="0" fontId="0" fillId="5" borderId="41" xfId="0" applyFill="1" applyBorder="1" applyAlignment="1">
      <alignment vertical="top"/>
    </xf>
    <xf numFmtId="0" fontId="0" fillId="5" borderId="35" xfId="0" applyFill="1" applyBorder="1" applyAlignment="1">
      <alignment vertical="top"/>
    </xf>
    <xf numFmtId="0" fontId="16" fillId="4" borderId="13" xfId="0" applyFont="1" applyFill="1" applyBorder="1" applyAlignment="1">
      <alignment vertical="center"/>
    </xf>
    <xf numFmtId="0" fontId="7" fillId="4" borderId="5" xfId="0" applyFont="1" applyFill="1" applyBorder="1" applyAlignment="1">
      <alignment vertical="center"/>
    </xf>
    <xf numFmtId="0" fontId="7" fillId="4" borderId="2" xfId="0" applyFont="1" applyFill="1" applyBorder="1" applyAlignment="1">
      <alignment vertical="center"/>
    </xf>
    <xf numFmtId="49" fontId="7" fillId="4" borderId="5" xfId="0" applyNumberFormat="1" applyFont="1" applyFill="1" applyBorder="1" applyAlignment="1">
      <alignment vertical="center"/>
    </xf>
    <xf numFmtId="0" fontId="7" fillId="4" borderId="7" xfId="0" applyFont="1" applyFill="1" applyBorder="1" applyAlignment="1">
      <alignment vertical="center"/>
    </xf>
    <xf numFmtId="0" fontId="15" fillId="0" borderId="0" xfId="0" applyFont="1" applyAlignment="1">
      <alignment vertical="center"/>
    </xf>
    <xf numFmtId="0" fontId="14" fillId="0" borderId="0" xfId="0" applyFont="1" applyAlignment="1">
      <alignment vertical="center"/>
    </xf>
    <xf numFmtId="0" fontId="7" fillId="4" borderId="12" xfId="0" applyFont="1" applyFill="1" applyBorder="1" applyAlignment="1">
      <alignment vertical="center"/>
    </xf>
    <xf numFmtId="49" fontId="7" fillId="4" borderId="12" xfId="0" applyNumberFormat="1" applyFont="1" applyFill="1" applyBorder="1" applyAlignment="1">
      <alignment vertical="center"/>
    </xf>
    <xf numFmtId="0" fontId="7" fillId="4" borderId="14" xfId="0" applyFont="1" applyFill="1" applyBorder="1" applyAlignment="1">
      <alignment vertical="center"/>
    </xf>
    <xf numFmtId="0" fontId="7" fillId="4" borderId="12" xfId="0" applyFont="1" applyFill="1" applyBorder="1" applyAlignment="1">
      <alignment vertical="center" wrapText="1"/>
    </xf>
    <xf numFmtId="49" fontId="0" fillId="5" borderId="2" xfId="0" applyNumberFormat="1" applyFill="1" applyBorder="1" applyAlignment="1">
      <alignment vertical="top" wrapText="1"/>
    </xf>
    <xf numFmtId="0" fontId="4" fillId="5" borderId="6" xfId="2" applyFill="1" applyBorder="1" applyAlignment="1">
      <alignment vertical="top"/>
    </xf>
    <xf numFmtId="0" fontId="21" fillId="5" borderId="2" xfId="0" applyFont="1" applyFill="1" applyBorder="1" applyAlignment="1">
      <alignment vertical="top"/>
    </xf>
    <xf numFmtId="0" fontId="21" fillId="5" borderId="6" xfId="0" applyFont="1" applyFill="1" applyBorder="1" applyAlignment="1">
      <alignment vertical="top" wrapText="1"/>
    </xf>
    <xf numFmtId="0" fontId="21" fillId="5" borderId="2" xfId="0" applyFont="1" applyFill="1" applyBorder="1" applyAlignment="1">
      <alignment vertical="top" wrapText="1"/>
    </xf>
    <xf numFmtId="0" fontId="21" fillId="5" borderId="10" xfId="0" applyFont="1" applyFill="1" applyBorder="1" applyAlignment="1">
      <alignment vertical="top" wrapText="1"/>
    </xf>
    <xf numFmtId="0" fontId="21" fillId="5" borderId="4" xfId="0" applyFont="1" applyFill="1" applyBorder="1" applyAlignment="1">
      <alignment vertical="top"/>
    </xf>
    <xf numFmtId="0" fontId="21" fillId="5" borderId="4" xfId="0" applyFont="1" applyFill="1" applyBorder="1" applyAlignment="1">
      <alignment vertical="top" wrapText="1"/>
    </xf>
    <xf numFmtId="0" fontId="21" fillId="5" borderId="10" xfId="0" applyFont="1" applyFill="1" applyBorder="1" applyAlignment="1">
      <alignment vertical="top"/>
    </xf>
    <xf numFmtId="0" fontId="21" fillId="5" borderId="6" xfId="0" applyFont="1" applyFill="1" applyBorder="1" applyAlignment="1">
      <alignment vertical="top"/>
    </xf>
    <xf numFmtId="0" fontId="21" fillId="5" borderId="2" xfId="0" applyFont="1" applyFill="1" applyBorder="1"/>
    <xf numFmtId="0" fontId="21" fillId="5" borderId="10" xfId="0" applyFont="1" applyFill="1" applyBorder="1"/>
    <xf numFmtId="0" fontId="21" fillId="5" borderId="4" xfId="0" applyFont="1" applyFill="1" applyBorder="1"/>
    <xf numFmtId="0" fontId="21" fillId="5" borderId="6" xfId="0" applyFont="1" applyFill="1" applyBorder="1"/>
    <xf numFmtId="0" fontId="21" fillId="5" borderId="3" xfId="0" applyFont="1" applyFill="1" applyBorder="1"/>
    <xf numFmtId="0" fontId="21" fillId="5" borderId="3" xfId="0" applyFont="1" applyFill="1" applyBorder="1" applyAlignment="1">
      <alignment vertical="top"/>
    </xf>
    <xf numFmtId="0" fontId="21" fillId="5" borderId="3" xfId="0" applyFont="1" applyFill="1" applyBorder="1" applyAlignment="1">
      <alignment vertical="top" wrapText="1"/>
    </xf>
    <xf numFmtId="0" fontId="10" fillId="5" borderId="35" xfId="0" applyFont="1" applyFill="1" applyBorder="1" applyAlignment="1">
      <alignment vertical="top" wrapText="1"/>
    </xf>
    <xf numFmtId="0" fontId="3" fillId="5" borderId="39" xfId="0" applyFont="1" applyFill="1" applyBorder="1" applyAlignment="1">
      <alignment vertical="top" wrapText="1"/>
    </xf>
    <xf numFmtId="0" fontId="10" fillId="5" borderId="39" xfId="0" applyFont="1" applyFill="1" applyBorder="1" applyAlignment="1">
      <alignment vertical="top" wrapText="1"/>
    </xf>
    <xf numFmtId="0" fontId="10" fillId="5" borderId="40" xfId="0" applyFont="1" applyFill="1" applyBorder="1" applyAlignment="1">
      <alignment vertical="top" wrapText="1"/>
    </xf>
    <xf numFmtId="0" fontId="10" fillId="5" borderId="38" xfId="0" applyFont="1" applyFill="1" applyBorder="1" applyAlignment="1">
      <alignment vertical="top" wrapText="1"/>
    </xf>
    <xf numFmtId="0" fontId="3" fillId="5" borderId="40" xfId="0" applyFont="1" applyFill="1" applyBorder="1" applyAlignment="1">
      <alignment vertical="top" wrapText="1"/>
    </xf>
    <xf numFmtId="0" fontId="18" fillId="6" borderId="1" xfId="2" applyFont="1" applyFill="1" applyBorder="1" applyAlignment="1">
      <alignment vertical="top"/>
    </xf>
    <xf numFmtId="0" fontId="2" fillId="0" borderId="1" xfId="0" applyFont="1" applyBorder="1" applyAlignment="1">
      <alignment vertical="top" wrapText="1"/>
    </xf>
    <xf numFmtId="0" fontId="2" fillId="0" borderId="1" xfId="0" applyFont="1" applyBorder="1" applyAlignment="1">
      <alignment vertical="top"/>
    </xf>
    <xf numFmtId="0" fontId="7" fillId="0" borderId="1" xfId="0" applyFont="1" applyBorder="1" applyAlignment="1">
      <alignment vertical="top"/>
    </xf>
    <xf numFmtId="0" fontId="22" fillId="5" borderId="2" xfId="2" applyFont="1" applyFill="1" applyBorder="1" applyAlignment="1">
      <alignment vertical="top" wrapText="1"/>
    </xf>
    <xf numFmtId="0" fontId="10" fillId="5" borderId="4" xfId="0" applyFont="1" applyFill="1" applyBorder="1" applyAlignment="1">
      <alignment vertical="top"/>
    </xf>
    <xf numFmtId="0" fontId="10" fillId="5" borderId="2" xfId="0" applyFont="1" applyFill="1" applyBorder="1" applyAlignment="1">
      <alignment vertical="top"/>
    </xf>
    <xf numFmtId="0" fontId="10" fillId="5" borderId="3" xfId="0" applyFont="1" applyFill="1" applyBorder="1" applyAlignment="1">
      <alignment vertical="top"/>
    </xf>
    <xf numFmtId="0" fontId="23" fillId="5" borderId="2" xfId="2" applyFont="1" applyFill="1" applyBorder="1" applyAlignment="1">
      <alignment vertical="top" wrapText="1"/>
    </xf>
    <xf numFmtId="0" fontId="22" fillId="5" borderId="3" xfId="2" applyFont="1" applyFill="1" applyBorder="1" applyAlignment="1">
      <alignment vertical="top" wrapText="1"/>
    </xf>
    <xf numFmtId="0" fontId="22" fillId="5" borderId="2" xfId="2" applyFont="1" applyFill="1" applyBorder="1" applyAlignment="1">
      <alignment vertical="top"/>
    </xf>
    <xf numFmtId="0" fontId="22" fillId="5" borderId="10" xfId="2" applyFont="1" applyFill="1" applyBorder="1" applyAlignment="1">
      <alignment vertical="top" wrapText="1"/>
    </xf>
    <xf numFmtId="0" fontId="24" fillId="5" borderId="4" xfId="0" applyFont="1" applyFill="1" applyBorder="1" applyAlignment="1">
      <alignment vertical="top" wrapText="1"/>
    </xf>
    <xf numFmtId="0" fontId="24" fillId="5" borderId="2" xfId="0" applyFont="1" applyFill="1" applyBorder="1" applyAlignment="1">
      <alignment vertical="top" wrapText="1"/>
    </xf>
    <xf numFmtId="0" fontId="24" fillId="5" borderId="3" xfId="0" quotePrefix="1" applyFont="1" applyFill="1" applyBorder="1" applyAlignment="1">
      <alignment vertical="top" wrapText="1"/>
    </xf>
    <xf numFmtId="0" fontId="24" fillId="5" borderId="3" xfId="0" applyFont="1" applyFill="1" applyBorder="1" applyAlignment="1">
      <alignment vertical="top" wrapText="1"/>
    </xf>
    <xf numFmtId="0" fontId="24" fillId="5" borderId="6" xfId="0" applyFont="1" applyFill="1" applyBorder="1" applyAlignment="1">
      <alignment vertical="top" wrapText="1"/>
    </xf>
    <xf numFmtId="0" fontId="22" fillId="0" borderId="1" xfId="2" applyFont="1" applyBorder="1" applyAlignment="1">
      <alignment vertical="top"/>
    </xf>
    <xf numFmtId="0" fontId="10" fillId="5" borderId="45" xfId="0" applyFont="1" applyFill="1" applyBorder="1" applyAlignment="1">
      <alignment vertical="top"/>
    </xf>
    <xf numFmtId="0" fontId="25" fillId="5" borderId="2" xfId="0" applyFont="1" applyFill="1" applyBorder="1" applyAlignment="1">
      <alignment vertical="top" wrapText="1"/>
    </xf>
    <xf numFmtId="0" fontId="22" fillId="5" borderId="4" xfId="2" applyFont="1" applyFill="1" applyBorder="1" applyAlignment="1">
      <alignment vertical="top" wrapText="1"/>
    </xf>
    <xf numFmtId="0" fontId="3" fillId="5" borderId="45" xfId="0" applyFont="1" applyFill="1" applyBorder="1" applyAlignment="1">
      <alignment vertical="top"/>
    </xf>
    <xf numFmtId="0" fontId="26" fillId="5" borderId="2" xfId="2" applyFont="1" applyFill="1" applyBorder="1" applyAlignment="1">
      <alignment vertical="top"/>
    </xf>
    <xf numFmtId="0" fontId="26" fillId="5" borderId="6" xfId="2" applyFont="1" applyFill="1" applyBorder="1" applyAlignment="1">
      <alignment vertical="top"/>
    </xf>
    <xf numFmtId="0" fontId="3" fillId="5" borderId="49" xfId="0" applyFont="1" applyFill="1" applyBorder="1" applyAlignment="1">
      <alignment vertical="top"/>
    </xf>
    <xf numFmtId="0" fontId="4" fillId="5" borderId="49" xfId="2" applyFill="1" applyBorder="1" applyAlignment="1">
      <alignment vertical="top" wrapText="1"/>
    </xf>
    <xf numFmtId="0" fontId="0" fillId="5" borderId="49" xfId="0" applyFill="1" applyBorder="1" applyAlignment="1">
      <alignment vertical="top"/>
    </xf>
    <xf numFmtId="0" fontId="0" fillId="5" borderId="39" xfId="0" applyFill="1" applyBorder="1" applyAlignment="1">
      <alignment vertical="top" wrapText="1"/>
    </xf>
    <xf numFmtId="0" fontId="28" fillId="5" borderId="39" xfId="0" applyFont="1" applyFill="1" applyBorder="1" applyAlignment="1">
      <alignment vertical="top"/>
    </xf>
    <xf numFmtId="0" fontId="27" fillId="5" borderId="2" xfId="0" applyFont="1" applyFill="1" applyBorder="1" applyAlignment="1">
      <alignment vertical="top"/>
    </xf>
    <xf numFmtId="0" fontId="3" fillId="5" borderId="4" xfId="0" applyFont="1" applyFill="1" applyBorder="1" applyAlignment="1">
      <alignment vertical="top" wrapText="1"/>
    </xf>
    <xf numFmtId="0" fontId="28" fillId="5" borderId="6" xfId="0" applyFont="1" applyFill="1" applyBorder="1"/>
    <xf numFmtId="0" fontId="28" fillId="5" borderId="2" xfId="0" applyFont="1" applyFill="1" applyBorder="1"/>
    <xf numFmtId="0" fontId="3" fillId="5" borderId="35" xfId="0" applyFont="1" applyFill="1" applyBorder="1" applyAlignment="1">
      <alignment vertical="top" wrapText="1"/>
    </xf>
    <xf numFmtId="0" fontId="7" fillId="4" borderId="50" xfId="0" applyFont="1" applyFill="1" applyBorder="1" applyAlignment="1">
      <alignment vertical="center"/>
    </xf>
    <xf numFmtId="0" fontId="3" fillId="5" borderId="51" xfId="0" applyFont="1" applyFill="1" applyBorder="1" applyAlignment="1">
      <alignment vertical="top"/>
    </xf>
    <xf numFmtId="0" fontId="3" fillId="5" borderId="52" xfId="0" applyFont="1" applyFill="1" applyBorder="1" applyAlignment="1">
      <alignment vertical="top"/>
    </xf>
    <xf numFmtId="0" fontId="10" fillId="5" borderId="9" xfId="0" applyFont="1" applyFill="1" applyBorder="1" applyAlignment="1">
      <alignment vertical="top" wrapText="1"/>
    </xf>
    <xf numFmtId="0" fontId="10" fillId="5" borderId="11" xfId="0" applyFont="1" applyFill="1" applyBorder="1" applyAlignment="1">
      <alignment vertical="top" wrapText="1"/>
    </xf>
    <xf numFmtId="0" fontId="10" fillId="5" borderId="15" xfId="0" applyFont="1" applyFill="1" applyBorder="1" applyAlignment="1">
      <alignment vertical="top" wrapText="1"/>
    </xf>
    <xf numFmtId="0" fontId="10" fillId="5" borderId="53" xfId="0" applyFont="1" applyFill="1" applyBorder="1" applyAlignment="1">
      <alignment vertical="top" wrapText="1"/>
    </xf>
    <xf numFmtId="0" fontId="10" fillId="5" borderId="10" xfId="0" applyFont="1" applyFill="1" applyBorder="1" applyAlignment="1">
      <alignment vertical="top" wrapText="1"/>
    </xf>
    <xf numFmtId="0" fontId="24" fillId="5" borderId="10" xfId="0" applyFont="1" applyFill="1" applyBorder="1" applyAlignment="1">
      <alignment vertical="top" wrapText="1"/>
    </xf>
    <xf numFmtId="0" fontId="10" fillId="5" borderId="10" xfId="0" applyFont="1" applyFill="1" applyBorder="1"/>
    <xf numFmtId="0" fontId="10" fillId="5" borderId="10" xfId="0" applyFont="1" applyFill="1" applyBorder="1" applyAlignment="1">
      <alignment vertical="top"/>
    </xf>
    <xf numFmtId="0" fontId="3" fillId="5" borderId="54" xfId="0" applyFont="1" applyFill="1" applyBorder="1" applyAlignment="1">
      <alignment vertical="top"/>
    </xf>
    <xf numFmtId="0" fontId="7" fillId="4" borderId="45" xfId="0" applyFont="1" applyFill="1" applyBorder="1" applyAlignment="1">
      <alignment vertical="center"/>
    </xf>
    <xf numFmtId="0" fontId="0" fillId="5" borderId="35" xfId="0" applyFill="1" applyBorder="1"/>
    <xf numFmtId="0" fontId="28" fillId="5" borderId="4" xfId="0" applyFont="1" applyFill="1" applyBorder="1"/>
    <xf numFmtId="0" fontId="3" fillId="5" borderId="55" xfId="0" applyFont="1" applyFill="1" applyBorder="1" applyAlignment="1">
      <alignment vertical="top"/>
    </xf>
    <xf numFmtId="0" fontId="10" fillId="5" borderId="48" xfId="0" applyFont="1" applyFill="1" applyBorder="1" applyAlignment="1">
      <alignment vertical="top" wrapText="1"/>
    </xf>
    <xf numFmtId="0" fontId="10" fillId="5" borderId="8" xfId="0" applyFont="1" applyFill="1" applyBorder="1" applyAlignment="1">
      <alignment vertical="top" wrapText="1"/>
    </xf>
    <xf numFmtId="0" fontId="10" fillId="0" borderId="9" xfId="0" applyFont="1" applyBorder="1"/>
    <xf numFmtId="0" fontId="10" fillId="0" borderId="11" xfId="0" applyFont="1" applyBorder="1"/>
    <xf numFmtId="0" fontId="27" fillId="5" borderId="52" xfId="0" applyFont="1" applyFill="1" applyBorder="1" applyAlignment="1">
      <alignment vertical="top"/>
    </xf>
    <xf numFmtId="0" fontId="27" fillId="5" borderId="54" xfId="0" applyFont="1" applyFill="1" applyBorder="1" applyAlignment="1">
      <alignment vertical="top"/>
    </xf>
    <xf numFmtId="0" fontId="27" fillId="5" borderId="55" xfId="0" applyFont="1" applyFill="1" applyBorder="1" applyAlignment="1">
      <alignment vertical="top"/>
    </xf>
    <xf numFmtId="0" fontId="10" fillId="0" borderId="15" xfId="0" applyFont="1" applyBorder="1"/>
    <xf numFmtId="0" fontId="3" fillId="5" borderId="56" xfId="0" applyFont="1" applyFill="1" applyBorder="1" applyAlignment="1">
      <alignment vertical="top"/>
    </xf>
    <xf numFmtId="0" fontId="3" fillId="5" borderId="57" xfId="0" applyFont="1" applyFill="1" applyBorder="1" applyAlignment="1">
      <alignment vertical="top"/>
    </xf>
    <xf numFmtId="0" fontId="29" fillId="5" borderId="52" xfId="0" applyFont="1" applyFill="1" applyBorder="1" applyAlignment="1">
      <alignment vertical="top"/>
    </xf>
    <xf numFmtId="0" fontId="30" fillId="7" borderId="3" xfId="0" applyFont="1" applyFill="1" applyBorder="1" applyAlignment="1">
      <alignment vertical="top" wrapText="1"/>
    </xf>
    <xf numFmtId="0" fontId="22" fillId="7" borderId="3" xfId="2" applyFont="1" applyFill="1" applyBorder="1" applyAlignment="1">
      <alignment vertical="top" wrapText="1"/>
    </xf>
    <xf numFmtId="0" fontId="25" fillId="5" borderId="4" xfId="0" applyFont="1" applyFill="1" applyBorder="1" applyAlignment="1">
      <alignment vertical="top" wrapText="1"/>
    </xf>
    <xf numFmtId="0" fontId="3" fillId="5" borderId="4" xfId="0" applyFont="1" applyFill="1" applyBorder="1"/>
    <xf numFmtId="0" fontId="10" fillId="5" borderId="41" xfId="0" applyFont="1" applyFill="1" applyBorder="1" applyAlignment="1">
      <alignment vertical="top" wrapText="1"/>
    </xf>
    <xf numFmtId="0" fontId="3" fillId="5" borderId="10" xfId="0" applyFont="1" applyFill="1" applyBorder="1"/>
    <xf numFmtId="0" fontId="28" fillId="5" borderId="38" xfId="0" applyFont="1" applyFill="1" applyBorder="1" applyAlignment="1">
      <alignment vertical="top"/>
    </xf>
    <xf numFmtId="0" fontId="9" fillId="4" borderId="18" xfId="0" applyFont="1" applyFill="1" applyBorder="1" applyAlignment="1">
      <alignment horizontal="center" vertical="center"/>
    </xf>
    <xf numFmtId="0" fontId="10" fillId="4" borderId="19" xfId="0" applyFont="1" applyFill="1" applyBorder="1" applyAlignment="1">
      <alignment horizontal="center" vertical="center"/>
    </xf>
    <xf numFmtId="0" fontId="10" fillId="4" borderId="20" xfId="0" applyFont="1" applyFill="1" applyBorder="1" applyAlignment="1">
      <alignment horizontal="center" vertical="center"/>
    </xf>
    <xf numFmtId="0" fontId="10" fillId="4" borderId="21" xfId="0" applyFont="1" applyFill="1" applyBorder="1" applyAlignment="1">
      <alignment horizontal="center" vertical="center"/>
    </xf>
    <xf numFmtId="0" fontId="10" fillId="4" borderId="0" xfId="0" applyFont="1" applyFill="1" applyBorder="1" applyAlignment="1">
      <alignment horizontal="center" vertical="center"/>
    </xf>
    <xf numFmtId="0" fontId="10" fillId="4" borderId="22" xfId="0" applyFont="1" applyFill="1" applyBorder="1" applyAlignment="1">
      <alignment horizontal="center" vertical="center"/>
    </xf>
    <xf numFmtId="0" fontId="11" fillId="4" borderId="23" xfId="0" applyFont="1" applyFill="1" applyBorder="1" applyAlignment="1">
      <alignment horizontal="center"/>
    </xf>
    <xf numFmtId="0" fontId="12" fillId="4" borderId="24" xfId="0" applyFont="1" applyFill="1" applyBorder="1" applyAlignment="1">
      <alignment horizontal="center"/>
    </xf>
    <xf numFmtId="0" fontId="12" fillId="4" borderId="25" xfId="0" applyFont="1" applyFill="1" applyBorder="1" applyAlignment="1">
      <alignment horizontal="center"/>
    </xf>
    <xf numFmtId="0" fontId="16" fillId="6" borderId="44" xfId="0" applyFont="1" applyFill="1" applyBorder="1" applyAlignment="1">
      <alignment horizontal="center" vertical="center" textRotation="90"/>
    </xf>
    <xf numFmtId="0" fontId="16" fillId="6" borderId="28" xfId="0" applyFont="1" applyFill="1" applyBorder="1" applyAlignment="1">
      <alignment horizontal="center" vertical="center" textRotation="90"/>
    </xf>
    <xf numFmtId="0" fontId="16" fillId="6" borderId="46" xfId="0" applyFont="1" applyFill="1" applyBorder="1" applyAlignment="1">
      <alignment horizontal="center" vertical="center" textRotation="90"/>
    </xf>
    <xf numFmtId="0" fontId="16" fillId="6" borderId="43" xfId="0" applyFont="1" applyFill="1" applyBorder="1" applyAlignment="1">
      <alignment horizontal="center" vertical="center" textRotation="90"/>
    </xf>
    <xf numFmtId="0" fontId="7" fillId="6" borderId="37" xfId="0" applyFont="1" applyFill="1" applyBorder="1" applyAlignment="1">
      <alignment horizontal="center" vertical="center"/>
    </xf>
    <xf numFmtId="0" fontId="7" fillId="6" borderId="17" xfId="0" applyFont="1" applyFill="1" applyBorder="1" applyAlignment="1">
      <alignment horizontal="center" vertical="center"/>
    </xf>
    <xf numFmtId="0" fontId="14" fillId="6" borderId="36" xfId="0" applyFont="1" applyFill="1" applyBorder="1" applyAlignment="1">
      <alignment vertical="center" wrapText="1"/>
    </xf>
    <xf numFmtId="0" fontId="0" fillId="0" borderId="37" xfId="0" applyBorder="1" applyAlignment="1">
      <alignment vertical="center" wrapText="1"/>
    </xf>
    <xf numFmtId="0" fontId="0" fillId="0" borderId="17" xfId="0" applyBorder="1" applyAlignment="1">
      <alignment vertical="center" wrapText="1"/>
    </xf>
    <xf numFmtId="0" fontId="14" fillId="6" borderId="37" xfId="0" applyFont="1" applyFill="1" applyBorder="1" applyAlignment="1">
      <alignment vertical="center" wrapText="1"/>
    </xf>
    <xf numFmtId="0" fontId="14" fillId="6" borderId="36" xfId="0" applyFont="1" applyFill="1" applyBorder="1" applyAlignment="1">
      <alignment horizontal="center" vertical="center"/>
    </xf>
    <xf numFmtId="0" fontId="14" fillId="6" borderId="37" xfId="0" applyFont="1" applyFill="1" applyBorder="1" applyAlignment="1">
      <alignment horizontal="center" vertical="center"/>
    </xf>
    <xf numFmtId="0" fontId="14" fillId="6" borderId="3" xfId="0" applyFont="1" applyFill="1" applyBorder="1" applyAlignment="1">
      <alignment horizontal="center" vertical="center"/>
    </xf>
    <xf numFmtId="0" fontId="14" fillId="6" borderId="45" xfId="0" applyFont="1" applyFill="1" applyBorder="1" applyAlignment="1">
      <alignment horizontal="center" vertical="center"/>
    </xf>
    <xf numFmtId="0" fontId="14" fillId="6" borderId="4" xfId="0" applyFont="1" applyFill="1" applyBorder="1" applyAlignment="1">
      <alignment horizontal="center" vertical="center"/>
    </xf>
    <xf numFmtId="0" fontId="16" fillId="6" borderId="42" xfId="0" applyFont="1" applyFill="1" applyBorder="1" applyAlignment="1">
      <alignment horizontal="center" vertical="center" textRotation="90"/>
    </xf>
    <xf numFmtId="0" fontId="8" fillId="6" borderId="36" xfId="0" applyFont="1" applyFill="1" applyBorder="1" applyAlignment="1">
      <alignment vertical="center" wrapText="1"/>
    </xf>
    <xf numFmtId="0" fontId="16" fillId="6" borderId="32" xfId="0" applyFont="1" applyFill="1" applyBorder="1" applyAlignment="1">
      <alignment horizontal="center" vertical="center" textRotation="90"/>
    </xf>
    <xf numFmtId="0" fontId="16" fillId="6" borderId="33" xfId="0" applyFont="1" applyFill="1" applyBorder="1" applyAlignment="1">
      <alignment horizontal="center" vertical="center" textRotation="90"/>
    </xf>
    <xf numFmtId="0" fontId="16" fillId="6" borderId="47" xfId="0" applyFont="1" applyFill="1" applyBorder="1" applyAlignment="1">
      <alignment horizontal="center" vertical="center" textRotation="90"/>
    </xf>
    <xf numFmtId="0" fontId="16" fillId="6" borderId="34" xfId="0" applyFont="1" applyFill="1" applyBorder="1" applyAlignment="1">
      <alignment horizontal="center" vertical="center" textRotation="90"/>
    </xf>
    <xf numFmtId="0" fontId="7" fillId="6" borderId="16" xfId="0" applyFont="1" applyFill="1" applyBorder="1" applyAlignment="1">
      <alignment vertical="center"/>
    </xf>
    <xf numFmtId="0" fontId="0" fillId="0" borderId="26" xfId="0" applyBorder="1" applyAlignment="1">
      <alignment vertical="center"/>
    </xf>
    <xf numFmtId="0" fontId="0" fillId="0" borderId="27" xfId="0" applyBorder="1" applyAlignment="1">
      <alignment vertical="center"/>
    </xf>
    <xf numFmtId="0" fontId="7" fillId="6" borderId="36" xfId="0" applyFont="1" applyFill="1" applyBorder="1" applyAlignment="1">
      <alignment vertical="center"/>
    </xf>
    <xf numFmtId="0" fontId="0" fillId="0" borderId="37" xfId="0" applyBorder="1" applyAlignment="1">
      <alignment vertical="center"/>
    </xf>
    <xf numFmtId="0" fontId="0" fillId="0" borderId="17" xfId="0" applyBorder="1" applyAlignment="1">
      <alignment vertical="center"/>
    </xf>
    <xf numFmtId="0" fontId="16" fillId="6" borderId="36" xfId="0" applyFont="1" applyFill="1" applyBorder="1" applyAlignment="1">
      <alignment horizontal="center" vertical="center" textRotation="90"/>
    </xf>
    <xf numFmtId="0" fontId="16" fillId="6" borderId="37" xfId="0" applyFont="1" applyFill="1" applyBorder="1" applyAlignment="1">
      <alignment horizontal="center" vertical="center" textRotation="90"/>
    </xf>
    <xf numFmtId="0" fontId="16" fillId="6" borderId="17" xfId="0" applyFont="1" applyFill="1" applyBorder="1" applyAlignment="1">
      <alignment horizontal="center" vertical="center" textRotation="90"/>
    </xf>
    <xf numFmtId="0" fontId="7" fillId="6" borderId="29" xfId="0" applyFont="1" applyFill="1" applyBorder="1" applyAlignment="1">
      <alignment vertical="center"/>
    </xf>
    <xf numFmtId="0" fontId="7" fillId="6" borderId="30" xfId="0" applyFont="1" applyFill="1" applyBorder="1" applyAlignment="1">
      <alignment vertical="center"/>
    </xf>
    <xf numFmtId="0" fontId="7" fillId="6" borderId="31" xfId="0" applyFont="1" applyFill="1" applyBorder="1" applyAlignment="1">
      <alignment vertical="center"/>
    </xf>
    <xf numFmtId="0" fontId="0" fillId="5" borderId="3" xfId="0" applyFill="1" applyBorder="1" applyAlignment="1">
      <alignment horizontal="left" vertical="top" wrapText="1"/>
    </xf>
    <xf numFmtId="0" fontId="0" fillId="5" borderId="4" xfId="0" applyFill="1" applyBorder="1" applyAlignment="1">
      <alignment horizontal="left" vertical="top" wrapText="1"/>
    </xf>
    <xf numFmtId="0" fontId="14" fillId="6" borderId="16" xfId="0" applyFont="1" applyFill="1" applyBorder="1" applyAlignment="1">
      <alignment vertical="center"/>
    </xf>
    <xf numFmtId="0" fontId="14" fillId="6" borderId="26" xfId="0" applyFont="1" applyFill="1" applyBorder="1" applyAlignment="1">
      <alignment vertical="center"/>
    </xf>
    <xf numFmtId="0" fontId="14" fillId="6" borderId="27" xfId="0" applyFont="1" applyFill="1" applyBorder="1" applyAlignment="1">
      <alignment vertical="center"/>
    </xf>
    <xf numFmtId="0" fontId="7" fillId="6" borderId="26" xfId="0" applyFont="1" applyFill="1" applyBorder="1" applyAlignment="1">
      <alignment vertical="center"/>
    </xf>
    <xf numFmtId="0" fontId="7" fillId="6" borderId="27" xfId="0" applyFont="1" applyFill="1" applyBorder="1" applyAlignment="1">
      <alignment vertical="center"/>
    </xf>
  </cellXfs>
  <cellStyles count="3">
    <cellStyle name="Gut" xfId="1" builtinId="26"/>
    <cellStyle name="Hyperlink" xfId="2"/>
    <cellStyle name="Standard" xfId="0" builtinId="0"/>
  </cellStyles>
  <dxfs count="42">
    <dxf>
      <fill>
        <patternFill>
          <bgColor rgb="FFFF000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FFC000"/>
        </patternFill>
      </fill>
    </dxf>
    <dxf>
      <font>
        <strike val="0"/>
        <color auto="1"/>
      </font>
      <numFmt numFmtId="0" formatCode="General"/>
      <fill>
        <patternFill>
          <bgColor rgb="FFFFC000"/>
        </patternFill>
      </fill>
    </dxf>
    <dxf>
      <font>
        <color rgb="FF9C0006"/>
      </font>
      <fill>
        <patternFill>
          <bgColor rgb="FFFFC7CE"/>
        </patternFill>
      </fill>
    </dxf>
    <dxf>
      <font>
        <color rgb="FF9C6500"/>
      </font>
      <fill>
        <patternFill>
          <bgColor rgb="FFFFEB9C"/>
        </patternFill>
      </fill>
    </dxf>
    <dxf>
      <fill>
        <patternFill>
          <bgColor rgb="FFFF0000"/>
        </patternFill>
      </fill>
    </dxf>
    <dxf>
      <fill>
        <patternFill>
          <bgColor rgb="FF92D050"/>
        </patternFill>
      </fill>
    </dxf>
    <dxf>
      <font>
        <color rgb="FF9C6500"/>
      </font>
      <fill>
        <patternFill>
          <bgColor rgb="FFFFEB9C"/>
        </patternFill>
      </fill>
    </dxf>
    <dxf>
      <fill>
        <patternFill>
          <bgColor rgb="FFFFC000"/>
        </patternFill>
      </fill>
    </dxf>
    <dxf>
      <fill>
        <patternFill>
          <bgColor rgb="FFFF000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FFC00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41"/>
      <tableStyleElement type="headerRow" dxfId="40"/>
    </tableStyle>
  </tableStyles>
  <colors>
    <mruColors>
      <color rgb="FF47F230"/>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Themencluster_BankingJavaMobileWeb_RTC.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Übersicht"/>
      <sheetName val="Java"/>
      <sheetName val="Web"/>
      <sheetName val="Mobile"/>
      <sheetName val="Datenbanken"/>
      <sheetName val="Test"/>
      <sheetName val="Tabelle1"/>
    </sheetNames>
    <sheetDataSet>
      <sheetData sheetId="0"/>
      <sheetData sheetId="1">
        <row r="2">
          <cell r="A2" t="str">
            <v>Java</v>
          </cell>
        </row>
      </sheetData>
      <sheetData sheetId="2">
        <row r="2">
          <cell r="A2" t="str">
            <v>Web</v>
          </cell>
        </row>
      </sheetData>
      <sheetData sheetId="3">
        <row r="2">
          <cell r="A2" t="str">
            <v>Mobile</v>
          </cell>
        </row>
      </sheetData>
      <sheetData sheetId="4">
        <row r="2">
          <cell r="A2" t="str">
            <v>Datenbanken</v>
          </cell>
        </row>
      </sheetData>
      <sheetData sheetId="5">
        <row r="2">
          <cell r="A2" t="str">
            <v>Test</v>
          </cell>
        </row>
      </sheetData>
      <sheetData sheetId="6" refreshError="1"/>
    </sheetDataSet>
  </externalBook>
</externalLink>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http://www.oracle.com/technetwork/java/index-jsp-136701.html" TargetMode="External"/><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8" Type="http://schemas.openxmlformats.org/officeDocument/2006/relationships/hyperlink" Target="http://docs.oracle.com/javaee/6/tutorial/doc/giwhl.html%0ahttp:/www.jknowledge.de/tutorials/java-ee-tutorial/java-ee-tutorial-teil-4/%0ahttps:/en.wikipedia.org/wiki/Dependency_injection" TargetMode="External"/><Relationship Id="rId13" Type="http://schemas.openxmlformats.org/officeDocument/2006/relationships/hyperlink" Target="https://en.wikipedia.org/wiki/Reflection_(computer_programming)" TargetMode="External"/><Relationship Id="rId18" Type="http://schemas.openxmlformats.org/officeDocument/2006/relationships/printerSettings" Target="../printerSettings/printerSettings2.bin"/><Relationship Id="rId3" Type="http://schemas.openxmlformats.org/officeDocument/2006/relationships/hyperlink" Target="https://en.wikipedia.org/wiki/Microservices" TargetMode="External"/><Relationship Id="rId7" Type="http://schemas.openxmlformats.org/officeDocument/2006/relationships/hyperlink" Target="https://de.wikipedia.org/wiki/Annotation_%28Programmierung%29" TargetMode="External"/><Relationship Id="rId12" Type="http://schemas.openxmlformats.org/officeDocument/2006/relationships/hyperlink" Target="https://github.com/ReactiveX/RxJava/wiki/How-To-Use-RxJava" TargetMode="External"/><Relationship Id="rId17" Type="http://schemas.openxmlformats.org/officeDocument/2006/relationships/hyperlink" Target="http://jmockit.org/%20%0ahttps:/jaxenter.de/jmockit-einfach-alles-mocken-19308" TargetMode="External"/><Relationship Id="rId2" Type="http://schemas.openxmlformats.org/officeDocument/2006/relationships/hyperlink" Target="https://en.wikipedia.org/wiki/Java_Persistence_API" TargetMode="External"/><Relationship Id="rId16" Type="http://schemas.openxmlformats.org/officeDocument/2006/relationships/hyperlink" Target="https://de.wikipedia.org/wiki/Java_Platform,_Enterprise_Edition" TargetMode="External"/><Relationship Id="rId20" Type="http://schemas.openxmlformats.org/officeDocument/2006/relationships/comments" Target="../comments2.xml"/><Relationship Id="rId1" Type="http://schemas.openxmlformats.org/officeDocument/2006/relationships/hyperlink" Target="https://en.wikipedia.org/wiki/Object-relational_mapping" TargetMode="External"/><Relationship Id="rId6" Type="http://schemas.openxmlformats.org/officeDocument/2006/relationships/hyperlink" Target="https://de.wikipedia.org/wiki/Aufz%C3%A4hlungstyp" TargetMode="External"/><Relationship Id="rId11" Type="http://schemas.openxmlformats.org/officeDocument/2006/relationships/hyperlink" Target="https://de.wikipedia.org/wiki/Java_Persistence_API" TargetMode="External"/><Relationship Id="rId5" Type="http://schemas.openxmlformats.org/officeDocument/2006/relationships/hyperlink" Target="https://de.wikipedia.org/wiki/Generische_Programmierung_in_Java" TargetMode="External"/><Relationship Id="rId15" Type="http://schemas.openxmlformats.org/officeDocument/2006/relationships/hyperlink" Target="http://www.oracle.com/webfolder/technetwork/tutorials/obe/java/Lambda-QuickStart/index.html" TargetMode="External"/><Relationship Id="rId10" Type="http://schemas.openxmlformats.org/officeDocument/2006/relationships/hyperlink" Target="https://de.wikipedia.org/wiki/Java_API_for_XML_Web_Services" TargetMode="External"/><Relationship Id="rId19" Type="http://schemas.openxmlformats.org/officeDocument/2006/relationships/vmlDrawing" Target="../drawings/vmlDrawing2.vml"/><Relationship Id="rId4" Type="http://schemas.openxmlformats.org/officeDocument/2006/relationships/hyperlink" Target="https://en.wikipedia.org/wiki/Hibernate_(framework)" TargetMode="External"/><Relationship Id="rId9" Type="http://schemas.openxmlformats.org/officeDocument/2006/relationships/hyperlink" Target="http://openbook.rheinwerk-verlag.de/java7/1507_13_001.html%0ahttps:/jersey.dev.java.net/" TargetMode="External"/><Relationship Id="rId14" Type="http://schemas.openxmlformats.org/officeDocument/2006/relationships/hyperlink" Target="https://en.wikipedia.org/wiki/Aspect-oriented_programming" TargetMode="Externa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www.polymer-project.org/" TargetMode="External"/><Relationship Id="rId1" Type="http://schemas.openxmlformats.org/officeDocument/2006/relationships/hyperlink" Target="https://www.polymer-project.org/" TargetMode="External"/><Relationship Id="rId5" Type="http://schemas.openxmlformats.org/officeDocument/2006/relationships/comments" Target="../comments3.xml"/><Relationship Id="rId4"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android.com/" TargetMode="External"/><Relationship Id="rId1" Type="http://schemas.openxmlformats.org/officeDocument/2006/relationships/hyperlink" Target="https://www.android.com/" TargetMode="External"/><Relationship Id="rId5" Type="http://schemas.openxmlformats.org/officeDocument/2006/relationships/comments" Target="../comments4.xml"/><Relationship Id="rId4"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13" Type="http://schemas.openxmlformats.org/officeDocument/2006/relationships/hyperlink" Target="https://de.wikipedia.org/wiki/PL/SQL" TargetMode="External"/><Relationship Id="rId18" Type="http://schemas.openxmlformats.org/officeDocument/2006/relationships/hyperlink" Target="https://de.wikipedia.org/wiki/Denormalisierung" TargetMode="External"/><Relationship Id="rId26" Type="http://schemas.openxmlformats.org/officeDocument/2006/relationships/hyperlink" Target="http://www.zdnet.de/41502660/studie-datenbanken-im-vergleich/" TargetMode="External"/><Relationship Id="rId39" Type="http://schemas.openxmlformats.org/officeDocument/2006/relationships/hyperlink" Target="https://de.wikipedia.org/wiki/Entit%C3%A4t_(Informatik" TargetMode="External"/><Relationship Id="rId3" Type="http://schemas.openxmlformats.org/officeDocument/2006/relationships/hyperlink" Target="https://de.wikipedia.org/wiki/Relationale_Datenbank" TargetMode="External"/><Relationship Id="rId21" Type="http://schemas.openxmlformats.org/officeDocument/2006/relationships/hyperlink" Target="https://en.wikipedia.org/wiki/SQL*Plus" TargetMode="External"/><Relationship Id="rId34" Type="http://schemas.openxmlformats.org/officeDocument/2006/relationships/hyperlink" Target="https://de.wikipedia.org/wiki/Normalisierung_(Datenbank)" TargetMode="External"/><Relationship Id="rId42" Type="http://schemas.openxmlformats.org/officeDocument/2006/relationships/hyperlink" Target="https://en.wikipedia.org/wiki/Comparison_of_relational_database_management_systems" TargetMode="External"/><Relationship Id="rId47" Type="http://schemas.openxmlformats.org/officeDocument/2006/relationships/hyperlink" Target="https://de.wikipedia.org/wiki/Sperrverfahren" TargetMode="External"/><Relationship Id="rId50" Type="http://schemas.openxmlformats.org/officeDocument/2006/relationships/vmlDrawing" Target="../drawings/vmlDrawing5.vml"/><Relationship Id="rId7" Type="http://schemas.openxmlformats.org/officeDocument/2006/relationships/hyperlink" Target="https://de.wikipedia.org/wiki/Data_Manipulation_Language" TargetMode="External"/><Relationship Id="rId12" Type="http://schemas.openxmlformats.org/officeDocument/2006/relationships/hyperlink" Target="https://de.wikipedia.org/wiki/Gespeicherte_Prozedur" TargetMode="External"/><Relationship Id="rId17" Type="http://schemas.openxmlformats.org/officeDocument/2006/relationships/hyperlink" Target="https://de.wikipedia.org/wiki/SQL" TargetMode="External"/><Relationship Id="rId25" Type="http://schemas.openxmlformats.org/officeDocument/2006/relationships/hyperlink" Target="https://de.wikipedia.org/wiki/Auswertungsplan" TargetMode="External"/><Relationship Id="rId33" Type="http://schemas.openxmlformats.org/officeDocument/2006/relationships/hyperlink" Target="https://de.wikipedia.org/wiki/Rollback" TargetMode="External"/><Relationship Id="rId38" Type="http://schemas.openxmlformats.org/officeDocument/2006/relationships/hyperlink" Target="https://de.wikipedia.org/wiki/Kardinalit%C3%A4t_(Datenbanken" TargetMode="External"/><Relationship Id="rId46" Type="http://schemas.openxmlformats.org/officeDocument/2006/relationships/hyperlink" Target="https://www.oracle.com/de/products/tools/overview/index.html" TargetMode="External"/><Relationship Id="rId2" Type="http://schemas.openxmlformats.org/officeDocument/2006/relationships/hyperlink" Target="https://de.wikipedia.org/wiki/Datenbank" TargetMode="External"/><Relationship Id="rId16" Type="http://schemas.openxmlformats.org/officeDocument/2006/relationships/hyperlink" Target="https://de.wikipedia.org/wiki/Datenbankindex" TargetMode="External"/><Relationship Id="rId20" Type="http://schemas.openxmlformats.org/officeDocument/2006/relationships/hyperlink" Target="https://de.wikipedia.org/wiki/TOAD%0ahttp:/www.toadworld.com/m/freeware/" TargetMode="External"/><Relationship Id="rId29" Type="http://schemas.openxmlformats.org/officeDocument/2006/relationships/hyperlink" Target="http://www.memsql.com/" TargetMode="External"/><Relationship Id="rId41" Type="http://schemas.openxmlformats.org/officeDocument/2006/relationships/hyperlink" Target="https://de.wikipedia.org/wiki/Tuning_(Datenbank" TargetMode="External"/><Relationship Id="rId1" Type="http://schemas.openxmlformats.org/officeDocument/2006/relationships/hyperlink" Target="https://de.wikipedia.org/wiki/Schema_%28Informatik%29" TargetMode="External"/><Relationship Id="rId6" Type="http://schemas.openxmlformats.org/officeDocument/2006/relationships/hyperlink" Target="https://de.wikipedia.org/wiki/Data_Definition_Language" TargetMode="External"/><Relationship Id="rId11" Type="http://schemas.openxmlformats.org/officeDocument/2006/relationships/hyperlink" Target="https://de.wikipedia.org/wiki/Datenbanktrigger" TargetMode="External"/><Relationship Id="rId24" Type="http://schemas.openxmlformats.org/officeDocument/2006/relationships/hyperlink" Target="http://wikis.gm.fh-koeln.de/wiki_db/Datenbanken/Zugriffsoperationen" TargetMode="External"/><Relationship Id="rId32" Type="http://schemas.openxmlformats.org/officeDocument/2006/relationships/hyperlink" Target="https://de.wikipedia.org/wiki/Commit" TargetMode="External"/><Relationship Id="rId37" Type="http://schemas.openxmlformats.org/officeDocument/2006/relationships/hyperlink" Target="https://de.wikipedia.org/wiki/Entity-Relationship-Modell" TargetMode="External"/><Relationship Id="rId40" Type="http://schemas.openxmlformats.org/officeDocument/2006/relationships/hyperlink" Target="https://de.wikipedia.org/wiki/Liste_von_Datenmodellierungswerkzeugen" TargetMode="External"/><Relationship Id="rId45" Type="http://schemas.openxmlformats.org/officeDocument/2006/relationships/hyperlink" Target="https://en.wikipedia.org/wiki/Partition_(database" TargetMode="External"/><Relationship Id="rId5" Type="http://schemas.openxmlformats.org/officeDocument/2006/relationships/hyperlink" Target="https://de.wikipedia.org/wiki/Java_Database_Connectivity" TargetMode="External"/><Relationship Id="rId15" Type="http://schemas.openxmlformats.org/officeDocument/2006/relationships/hyperlink" Target="https://de.wikipedia.org/wiki/Constraint" TargetMode="External"/><Relationship Id="rId23" Type="http://schemas.openxmlformats.org/officeDocument/2006/relationships/hyperlink" Target="https://de.wikipedia.org/wiki/Prepared_Statement" TargetMode="External"/><Relationship Id="rId28" Type="http://schemas.openxmlformats.org/officeDocument/2006/relationships/hyperlink" Target="https://de.wikipedia.org/wiki/In-Memory-Datenbank" TargetMode="External"/><Relationship Id="rId36" Type="http://schemas.openxmlformats.org/officeDocument/2006/relationships/hyperlink" Target="https://de.wikipedia.org/wiki/Optimistic_Concurrency" TargetMode="External"/><Relationship Id="rId49" Type="http://schemas.openxmlformats.org/officeDocument/2006/relationships/printerSettings" Target="../printerSettings/printerSettings5.bin"/><Relationship Id="rId10" Type="http://schemas.openxmlformats.org/officeDocument/2006/relationships/hyperlink" Target="https://de.wikipedia.org/wiki/Sicht_%28Datenbank%29" TargetMode="External"/><Relationship Id="rId19" Type="http://schemas.openxmlformats.org/officeDocument/2006/relationships/hyperlink" Target="https://de.wikipedia.org/wiki/SQL_Developer%0awww.oracle.com/technetwork/developer-tools/sql-developer" TargetMode="External"/><Relationship Id="rId31" Type="http://schemas.openxmlformats.org/officeDocument/2006/relationships/hyperlink" Target="https://de.wikipedia.org/wiki/NoSQL" TargetMode="External"/><Relationship Id="rId44" Type="http://schemas.openxmlformats.org/officeDocument/2006/relationships/hyperlink" Target="http://www.firebirdsql.org/refdocs/langrefupd25-update-or-insert.html" TargetMode="External"/><Relationship Id="rId4" Type="http://schemas.openxmlformats.org/officeDocument/2006/relationships/hyperlink" Target="https://de.wikipedia.org/wiki/Oracle_(Datenbanksystem)" TargetMode="External"/><Relationship Id="rId9" Type="http://schemas.openxmlformats.org/officeDocument/2006/relationships/hyperlink" Target="https://de.wikipedia.org/wiki/Sicht_%28Datenbank%29" TargetMode="External"/><Relationship Id="rId14" Type="http://schemas.openxmlformats.org/officeDocument/2006/relationships/hyperlink" Target="https://de.wikipedia.org/wiki/Transact-SQL" TargetMode="External"/><Relationship Id="rId22" Type="http://schemas.openxmlformats.org/officeDocument/2006/relationships/hyperlink" Target="https://de.wikipedia.org/wiki/Optimistic_Concurrency" TargetMode="External"/><Relationship Id="rId27" Type="http://schemas.openxmlformats.org/officeDocument/2006/relationships/hyperlink" Target="https://de.wikipedia.org/wiki/Objektdatenbank" TargetMode="External"/><Relationship Id="rId30" Type="http://schemas.openxmlformats.org/officeDocument/2006/relationships/hyperlink" Target="https://de.wikipedia.org/wiki/DB2" TargetMode="External"/><Relationship Id="rId35" Type="http://schemas.openxmlformats.org/officeDocument/2006/relationships/hyperlink" Target="https://de.wikipedia.org/wiki/Referentielle_Integrit%C3%A4t" TargetMode="External"/><Relationship Id="rId43" Type="http://schemas.openxmlformats.org/officeDocument/2006/relationships/hyperlink" Target="http://www.roseindia.net/enterprise/persistenceframework.shtml%0a%0ahttp:/java-source.net/open-source/persistence" TargetMode="External"/><Relationship Id="rId48" Type="http://schemas.openxmlformats.org/officeDocument/2006/relationships/hyperlink" Target="https://www.dpunkt.de/java/Programmieren_mit_Java/Java_Database_Connectivity/44.html" TargetMode="External"/><Relationship Id="rId8" Type="http://schemas.openxmlformats.org/officeDocument/2006/relationships/hyperlink" Target="https://de.wikipedia.org/wiki/Data_Control_Language" TargetMode="External"/><Relationship Id="rId51" Type="http://schemas.openxmlformats.org/officeDocument/2006/relationships/comments" Target="../comments5.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printerSettings" Target="../printerSettings/printerSettings6.bin"/><Relationship Id="rId1" Type="http://schemas.openxmlformats.org/officeDocument/2006/relationships/hyperlink" Target="http://ejb3unit.sourceforge.net/" TargetMode="External"/><Relationship Id="rId4" Type="http://schemas.openxmlformats.org/officeDocument/2006/relationships/comments" Target="../comments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19"/>
  <sheetViews>
    <sheetView workbookViewId="0">
      <selection activeCell="B14" sqref="B14"/>
    </sheetView>
  </sheetViews>
  <sheetFormatPr baseColWidth="10" defaultColWidth="11.5546875" defaultRowHeight="13.8"/>
  <cols>
    <col min="1" max="1" width="19.88671875" style="27" customWidth="1"/>
    <col min="2" max="2" width="92.44140625" style="27" customWidth="1"/>
    <col min="3" max="3" width="36.44140625" style="27" customWidth="1"/>
    <col min="4" max="4" width="25.88671875" style="27" customWidth="1"/>
    <col min="5" max="5" width="11.5546875" style="27"/>
    <col min="6" max="6" width="37.6640625" style="27" customWidth="1"/>
    <col min="7" max="16384" width="11.5546875" style="27"/>
  </cols>
  <sheetData>
    <row r="1" spans="1:6" ht="14.4" customHeight="1" thickTop="1">
      <c r="A1" s="160" t="s">
        <v>0</v>
      </c>
      <c r="B1" s="161"/>
      <c r="C1" s="161"/>
      <c r="D1" s="161"/>
      <c r="E1" s="161"/>
      <c r="F1" s="162"/>
    </row>
    <row r="2" spans="1:6">
      <c r="A2" s="163"/>
      <c r="B2" s="164"/>
      <c r="C2" s="164"/>
      <c r="D2" s="164"/>
      <c r="E2" s="164"/>
      <c r="F2" s="165"/>
    </row>
    <row r="3" spans="1:6" ht="25.2" thickBot="1">
      <c r="A3" s="166" t="s">
        <v>1</v>
      </c>
      <c r="B3" s="167"/>
      <c r="C3" s="167"/>
      <c r="D3" s="167"/>
      <c r="E3" s="167"/>
      <c r="F3" s="168"/>
    </row>
    <row r="4" spans="1:6" ht="22.2" thickTop="1" thickBot="1">
      <c r="A4" s="28" t="s">
        <v>2</v>
      </c>
      <c r="B4" s="28" t="s">
        <v>3</v>
      </c>
      <c r="C4" s="28" t="s">
        <v>4</v>
      </c>
      <c r="D4" s="28" t="s">
        <v>5</v>
      </c>
      <c r="E4" s="28" t="s">
        <v>6</v>
      </c>
      <c r="F4" s="28" t="s">
        <v>7</v>
      </c>
    </row>
    <row r="5" spans="1:6" ht="60">
      <c r="A5" s="92" t="str">
        <f>[1]Java!A2</f>
        <v>Java</v>
      </c>
      <c r="B5" s="93" t="s">
        <v>8</v>
      </c>
      <c r="C5" s="109" t="s">
        <v>9</v>
      </c>
      <c r="D5" s="95" t="s">
        <v>10</v>
      </c>
      <c r="E5" s="38">
        <f>AVERAGE(Java!L2:L202)</f>
        <v>0.67142857142857137</v>
      </c>
      <c r="F5" s="1"/>
    </row>
    <row r="6" spans="1:6" ht="18" thickBot="1">
      <c r="A6" s="92" t="str">
        <f>[1]Web!A2</f>
        <v>Web</v>
      </c>
      <c r="B6" s="93"/>
      <c r="C6" s="94"/>
      <c r="D6" s="95" t="s">
        <v>11</v>
      </c>
      <c r="E6" s="38">
        <f>AVERAGE(Web!L2:L180)</f>
        <v>0.7</v>
      </c>
      <c r="F6" s="1"/>
    </row>
    <row r="7" spans="1:6" ht="18" thickBot="1">
      <c r="A7" s="92" t="str">
        <f>[1]Mobile!A2</f>
        <v>Mobile</v>
      </c>
      <c r="B7" s="93"/>
      <c r="C7" s="94"/>
      <c r="D7" s="95" t="s">
        <v>12</v>
      </c>
      <c r="E7" s="38">
        <f>AVERAGE(Mobile!L2:L150)</f>
        <v>0.65625</v>
      </c>
      <c r="F7" s="1"/>
    </row>
    <row r="8" spans="1:6" ht="18" thickBot="1">
      <c r="A8" s="92" t="str">
        <f>[1]Datenbanken!A2</f>
        <v>Datenbanken</v>
      </c>
      <c r="B8" s="93" t="s">
        <v>395</v>
      </c>
      <c r="C8" s="94" t="s">
        <v>191</v>
      </c>
      <c r="D8" s="95" t="s">
        <v>13</v>
      </c>
      <c r="E8" s="38">
        <f>AVERAGE(Datenbanken!L2:L266)</f>
        <v>0.76666666666666672</v>
      </c>
      <c r="F8" s="1"/>
    </row>
    <row r="9" spans="1:6" ht="18" thickBot="1">
      <c r="A9" s="92" t="str">
        <f>[1]Test!A2</f>
        <v>Test</v>
      </c>
      <c r="B9" s="93"/>
      <c r="C9" s="94"/>
      <c r="D9" s="95" t="s">
        <v>14</v>
      </c>
      <c r="E9" s="38">
        <f>AVERAGE(Test!L2:L334)</f>
        <v>8.9743589743589744E-2</v>
      </c>
      <c r="F9" s="1"/>
    </row>
    <row r="14" spans="1:6" ht="13.95" customHeight="1"/>
    <row r="15" spans="1:6" ht="13.95" customHeight="1"/>
    <row r="16" spans="1:6" ht="13.95" customHeight="1"/>
    <row r="17" ht="36" customHeight="1"/>
    <row r="18" ht="13.95" customHeight="1"/>
    <row r="19" ht="28.95" customHeight="1"/>
  </sheetData>
  <mergeCells count="2">
    <mergeCell ref="A1:F2"/>
    <mergeCell ref="A3:F3"/>
  </mergeCells>
  <conditionalFormatting sqref="E5">
    <cfRule type="cellIs" dxfId="39" priority="16" operator="between">
      <formula>0.751</formula>
      <formula>1</formula>
    </cfRule>
    <cfRule type="cellIs" dxfId="38" priority="17" operator="between">
      <formula>0.451</formula>
      <formula>0.75</formula>
    </cfRule>
    <cfRule type="cellIs" dxfId="37" priority="18" operator="between">
      <formula>0</formula>
      <formula>0.45</formula>
    </cfRule>
  </conditionalFormatting>
  <conditionalFormatting sqref="E6">
    <cfRule type="cellIs" dxfId="36" priority="13" operator="between">
      <formula>0.751</formula>
      <formula>1</formula>
    </cfRule>
    <cfRule type="cellIs" dxfId="35" priority="14" operator="between">
      <formula>0.451</formula>
      <formula>0.75</formula>
    </cfRule>
    <cfRule type="cellIs" dxfId="34" priority="15" operator="between">
      <formula>0</formula>
      <formula>0.45</formula>
    </cfRule>
  </conditionalFormatting>
  <conditionalFormatting sqref="E7">
    <cfRule type="cellIs" dxfId="33" priority="10" operator="between">
      <formula>0.751</formula>
      <formula>1</formula>
    </cfRule>
    <cfRule type="cellIs" dxfId="32" priority="11" operator="between">
      <formula>0.451</formula>
      <formula>0.75</formula>
    </cfRule>
    <cfRule type="cellIs" dxfId="31" priority="12" operator="between">
      <formula>0</formula>
      <formula>0.45</formula>
    </cfRule>
  </conditionalFormatting>
  <conditionalFormatting sqref="E8">
    <cfRule type="cellIs" dxfId="30" priority="7" operator="between">
      <formula>0.751</formula>
      <formula>1</formula>
    </cfRule>
    <cfRule type="cellIs" dxfId="29" priority="8" operator="between">
      <formula>0.451</formula>
      <formula>0.75</formula>
    </cfRule>
    <cfRule type="cellIs" dxfId="28" priority="9" operator="between">
      <formula>0</formula>
      <formula>0.45</formula>
    </cfRule>
  </conditionalFormatting>
  <conditionalFormatting sqref="E9">
    <cfRule type="cellIs" dxfId="27" priority="1" operator="between">
      <formula>0.751</formula>
      <formula>1</formula>
    </cfRule>
    <cfRule type="cellIs" dxfId="26" priority="2" operator="between">
      <formula>0.451</formula>
      <formula>0.75</formula>
    </cfRule>
    <cfRule type="cellIs" dxfId="25" priority="3" operator="between">
      <formula>0</formula>
      <formula>0.45</formula>
    </cfRule>
  </conditionalFormatting>
  <hyperlinks>
    <hyperlink ref="A5" location="Java!A1" display="Java!A1"/>
    <hyperlink ref="A6" location="Web!A1" display="Web!A1"/>
    <hyperlink ref="A7" location="Mobile!A1" display="Mobile!A1"/>
    <hyperlink ref="A8" location="Datenbanken!A1" display="Datenbanken!A1"/>
    <hyperlink ref="A9" location="Test!A1" display="Test!A1"/>
    <hyperlink ref="E5" location="Java!J1" display="Java!J1"/>
    <hyperlink ref="E6" location="Web!J1" display="Web!J1"/>
    <hyperlink ref="E7" location="Mobile!J1" display="Mobile!J1"/>
    <hyperlink ref="E8" location="Datenbanken!J1" display="Datenbanken!J1"/>
    <hyperlink ref="E9" location="Test!J1" display="Test!J1"/>
    <hyperlink ref="C5" r:id="rId1"/>
  </hyperlinks>
  <pageMargins left="0.7" right="0.7" top="0.78740157499999996" bottom="0.78740157499999996" header="0.3" footer="0.3"/>
  <pageSetup paperSize="9" orientation="portrait" verticalDpi="0"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42"/>
  <sheetViews>
    <sheetView zoomScaleNormal="100" workbookViewId="0">
      <selection activeCell="D2" sqref="D2"/>
    </sheetView>
  </sheetViews>
  <sheetFormatPr baseColWidth="10" defaultColWidth="11.5546875" defaultRowHeight="13.8"/>
  <cols>
    <col min="1" max="1" width="8.33203125" style="27" customWidth="1"/>
    <col min="2" max="2" width="19.109375" style="27" customWidth="1"/>
    <col min="3" max="3" width="21.44140625" style="27" customWidth="1"/>
    <col min="4" max="4" width="22.5546875" style="27" customWidth="1"/>
    <col min="5" max="5" width="88" style="27" customWidth="1"/>
    <col min="6" max="6" width="19.33203125" style="27" customWidth="1"/>
    <col min="7" max="7" width="47.44140625" style="27" customWidth="1"/>
    <col min="8" max="8" width="11.6640625" style="27" customWidth="1"/>
    <col min="9" max="9" width="11.5546875" style="36"/>
    <col min="10" max="10" width="13.44140625" style="36" customWidth="1"/>
    <col min="11" max="11" width="15.6640625" style="27" customWidth="1"/>
    <col min="12" max="12" width="12.44140625" style="27" customWidth="1"/>
    <col min="13" max="13" width="43.109375" style="27" customWidth="1"/>
    <col min="14" max="16384" width="11.5546875" style="27"/>
  </cols>
  <sheetData>
    <row r="1" spans="1:13" s="63" customFormat="1" ht="16.2" thickBot="1">
      <c r="A1" s="58" t="s">
        <v>2</v>
      </c>
      <c r="B1" s="65" t="s">
        <v>15</v>
      </c>
      <c r="C1" s="65" t="s">
        <v>16</v>
      </c>
      <c r="D1" s="65" t="s">
        <v>430</v>
      </c>
      <c r="E1" s="65" t="s">
        <v>3</v>
      </c>
      <c r="F1" s="65" t="s">
        <v>17</v>
      </c>
      <c r="G1" s="65" t="s">
        <v>18</v>
      </c>
      <c r="H1" s="65" t="s">
        <v>424</v>
      </c>
      <c r="I1" s="66" t="s">
        <v>19</v>
      </c>
      <c r="J1" s="66" t="s">
        <v>20</v>
      </c>
      <c r="K1" s="68" t="s">
        <v>21</v>
      </c>
      <c r="L1" s="126" t="s">
        <v>6</v>
      </c>
      <c r="M1" s="67" t="s">
        <v>7</v>
      </c>
    </row>
    <row r="2" spans="1:13" ht="27" customHeight="1">
      <c r="A2" s="169" t="s">
        <v>22</v>
      </c>
      <c r="B2" s="179" t="s">
        <v>23</v>
      </c>
      <c r="C2" s="87" t="s">
        <v>24</v>
      </c>
      <c r="D2" s="125"/>
      <c r="E2" s="104" t="s">
        <v>25</v>
      </c>
      <c r="F2" s="31"/>
      <c r="G2" s="112" t="s">
        <v>26</v>
      </c>
      <c r="H2" s="125"/>
      <c r="I2" s="32" t="s">
        <v>27</v>
      </c>
      <c r="J2" s="97" t="s">
        <v>28</v>
      </c>
      <c r="K2" s="97"/>
      <c r="L2" s="127">
        <f>IF(C2="","",IF(AND(C2&lt;&gt;"", AND(E2&lt;&gt;"",G2&lt;&gt;"")),1,IF(AND(C2&lt;&gt;"", OR(E2&lt;&gt;"",G2&lt;&gt;"")),0.5,0)))</f>
        <v>1</v>
      </c>
      <c r="M2" s="131"/>
    </row>
    <row r="3" spans="1:13" ht="138.75" customHeight="1">
      <c r="A3" s="170"/>
      <c r="B3" s="180"/>
      <c r="C3" s="86" t="s">
        <v>29</v>
      </c>
      <c r="D3" s="86"/>
      <c r="E3" s="104" t="s">
        <v>30</v>
      </c>
      <c r="F3" s="29"/>
      <c r="G3" s="29"/>
      <c r="H3" s="86"/>
      <c r="I3" s="30" t="s">
        <v>27</v>
      </c>
      <c r="J3" s="98" t="s">
        <v>28</v>
      </c>
      <c r="K3" s="98" t="s">
        <v>31</v>
      </c>
      <c r="L3" s="128">
        <f t="shared" ref="L3:L42" si="0">IF(C3="","",IF(AND(C3&lt;&gt;"", AND(E3&lt;&gt;"",G3&lt;&gt;"")),1,IF(AND(C3&lt;&gt;"", OR(E3&lt;&gt;"",G3&lt;&gt;"")),0.5,0)))</f>
        <v>0.5</v>
      </c>
      <c r="M3" s="129"/>
    </row>
    <row r="4" spans="1:13" ht="71.25" customHeight="1">
      <c r="A4" s="170"/>
      <c r="B4" s="180"/>
      <c r="C4" s="88" t="s">
        <v>32</v>
      </c>
      <c r="D4" s="88"/>
      <c r="E4" s="105" t="s">
        <v>33</v>
      </c>
      <c r="F4" s="29"/>
      <c r="G4" s="96" t="s">
        <v>34</v>
      </c>
      <c r="H4" s="88"/>
      <c r="I4" s="30" t="s">
        <v>27</v>
      </c>
      <c r="J4" s="98"/>
      <c r="K4" s="98" t="s">
        <v>31</v>
      </c>
      <c r="L4" s="128">
        <f t="shared" si="0"/>
        <v>1</v>
      </c>
      <c r="M4" s="129"/>
    </row>
    <row r="5" spans="1:13" ht="61.5" customHeight="1">
      <c r="A5" s="170"/>
      <c r="B5" s="180"/>
      <c r="C5" s="88" t="s">
        <v>35</v>
      </c>
      <c r="D5" s="88"/>
      <c r="E5" s="105" t="s">
        <v>36</v>
      </c>
      <c r="F5" s="29"/>
      <c r="G5" s="96" t="s">
        <v>37</v>
      </c>
      <c r="H5" s="88"/>
      <c r="I5" s="30" t="s">
        <v>27</v>
      </c>
      <c r="J5" s="98" t="s">
        <v>38</v>
      </c>
      <c r="K5" s="98"/>
      <c r="L5" s="128">
        <f t="shared" si="0"/>
        <v>1</v>
      </c>
      <c r="M5" s="129"/>
    </row>
    <row r="6" spans="1:13" ht="145.5" customHeight="1">
      <c r="A6" s="170"/>
      <c r="B6" s="180"/>
      <c r="C6" s="88" t="s">
        <v>39</v>
      </c>
      <c r="D6" s="88"/>
      <c r="E6" s="105" t="s">
        <v>40</v>
      </c>
      <c r="F6" s="29"/>
      <c r="G6" s="96" t="s">
        <v>41</v>
      </c>
      <c r="H6" s="88"/>
      <c r="I6" s="30" t="s">
        <v>27</v>
      </c>
      <c r="J6" s="98" t="s">
        <v>38</v>
      </c>
      <c r="K6" s="98"/>
      <c r="L6" s="128">
        <f t="shared" si="0"/>
        <v>1</v>
      </c>
      <c r="M6" s="129"/>
    </row>
    <row r="7" spans="1:13" ht="15" customHeight="1">
      <c r="A7" s="170"/>
      <c r="B7" s="180"/>
      <c r="C7" s="87" t="s">
        <v>42</v>
      </c>
      <c r="D7" s="87"/>
      <c r="E7" s="105" t="s">
        <v>43</v>
      </c>
      <c r="F7" s="29"/>
      <c r="G7" s="29"/>
      <c r="H7" s="87"/>
      <c r="I7" s="30"/>
      <c r="J7" s="98"/>
      <c r="K7" s="98" t="s">
        <v>31</v>
      </c>
      <c r="L7" s="128">
        <f t="shared" si="0"/>
        <v>0.5</v>
      </c>
      <c r="M7" s="129"/>
    </row>
    <row r="8" spans="1:13" ht="54.75" customHeight="1">
      <c r="A8" s="170"/>
      <c r="B8" s="180"/>
      <c r="C8" s="87" t="s">
        <v>44</v>
      </c>
      <c r="D8" s="87"/>
      <c r="E8" s="105" t="s">
        <v>45</v>
      </c>
      <c r="F8" s="29"/>
      <c r="G8" s="29"/>
      <c r="H8" s="87"/>
      <c r="I8" s="30"/>
      <c r="J8" s="98"/>
      <c r="K8" s="98"/>
      <c r="L8" s="128">
        <f t="shared" si="0"/>
        <v>0.5</v>
      </c>
      <c r="M8" s="129"/>
    </row>
    <row r="9" spans="1:13" ht="30" customHeight="1">
      <c r="A9" s="170"/>
      <c r="B9" s="180"/>
      <c r="C9" s="87" t="s">
        <v>46</v>
      </c>
      <c r="D9" s="87"/>
      <c r="E9" s="105" t="s">
        <v>47</v>
      </c>
      <c r="F9" s="29"/>
      <c r="G9" s="96" t="s">
        <v>48</v>
      </c>
      <c r="H9" s="87"/>
      <c r="I9" s="30"/>
      <c r="J9" s="98"/>
      <c r="K9" s="98" t="s">
        <v>31</v>
      </c>
      <c r="L9" s="128">
        <f t="shared" si="0"/>
        <v>1</v>
      </c>
      <c r="M9" s="129"/>
    </row>
    <row r="10" spans="1:13" ht="15" customHeight="1">
      <c r="A10" s="170"/>
      <c r="B10" s="180"/>
      <c r="C10" s="88" t="s">
        <v>49</v>
      </c>
      <c r="D10" s="89"/>
      <c r="E10" s="106" t="s">
        <v>50</v>
      </c>
      <c r="F10" s="33"/>
      <c r="G10" s="33"/>
      <c r="H10" s="89"/>
      <c r="I10" s="34"/>
      <c r="J10" s="99" t="s">
        <v>38</v>
      </c>
      <c r="K10" s="99" t="s">
        <v>51</v>
      </c>
      <c r="L10" s="128">
        <f t="shared" si="0"/>
        <v>0.5</v>
      </c>
      <c r="M10" s="129"/>
    </row>
    <row r="11" spans="1:13" ht="71.25" customHeight="1">
      <c r="A11" s="170"/>
      <c r="B11" s="181" t="s">
        <v>52</v>
      </c>
      <c r="C11" s="88" t="s">
        <v>53</v>
      </c>
      <c r="D11" s="88"/>
      <c r="E11" s="105" t="s">
        <v>54</v>
      </c>
      <c r="F11" s="29"/>
      <c r="G11" s="96" t="s">
        <v>55</v>
      </c>
      <c r="H11" s="88"/>
      <c r="I11" s="30"/>
      <c r="J11" s="98" t="s">
        <v>28</v>
      </c>
      <c r="K11" s="98" t="s">
        <v>31</v>
      </c>
      <c r="L11" s="128">
        <f t="shared" si="0"/>
        <v>1</v>
      </c>
      <c r="M11" s="129"/>
    </row>
    <row r="12" spans="1:13" ht="67.5" customHeight="1">
      <c r="A12" s="170"/>
      <c r="B12" s="182"/>
      <c r="C12" s="88" t="s">
        <v>56</v>
      </c>
      <c r="D12" s="88"/>
      <c r="E12" s="105" t="s">
        <v>57</v>
      </c>
      <c r="F12" s="29"/>
      <c r="G12" s="96" t="s">
        <v>58</v>
      </c>
      <c r="H12" s="88"/>
      <c r="I12" s="30"/>
      <c r="J12" s="98" t="s">
        <v>28</v>
      </c>
      <c r="K12" s="98" t="s">
        <v>31</v>
      </c>
      <c r="L12" s="128">
        <f t="shared" si="0"/>
        <v>1</v>
      </c>
      <c r="M12" s="129"/>
    </row>
    <row r="13" spans="1:13" ht="15" customHeight="1">
      <c r="A13" s="170"/>
      <c r="B13" s="182"/>
      <c r="C13" s="88" t="s">
        <v>59</v>
      </c>
      <c r="D13" s="88"/>
      <c r="E13" s="105" t="s">
        <v>60</v>
      </c>
      <c r="F13" s="29"/>
      <c r="G13" s="96" t="s">
        <v>61</v>
      </c>
      <c r="H13" s="88"/>
      <c r="I13" s="30"/>
      <c r="J13" s="98" t="s">
        <v>28</v>
      </c>
      <c r="K13" s="98" t="s">
        <v>31</v>
      </c>
      <c r="L13" s="128">
        <f t="shared" si="0"/>
        <v>1</v>
      </c>
      <c r="M13" s="129"/>
    </row>
    <row r="14" spans="1:13" ht="66" customHeight="1">
      <c r="A14" s="170"/>
      <c r="B14" s="182"/>
      <c r="C14" s="88" t="s">
        <v>62</v>
      </c>
      <c r="D14" s="88"/>
      <c r="E14" s="105" t="s">
        <v>63</v>
      </c>
      <c r="F14" s="29"/>
      <c r="G14" s="96" t="s">
        <v>64</v>
      </c>
      <c r="H14" s="88"/>
      <c r="I14" s="30"/>
      <c r="J14" s="99" t="s">
        <v>28</v>
      </c>
      <c r="K14" s="99" t="s">
        <v>51</v>
      </c>
      <c r="L14" s="128">
        <f t="shared" si="0"/>
        <v>1</v>
      </c>
      <c r="M14" s="129"/>
    </row>
    <row r="15" spans="1:13" ht="42.75" customHeight="1">
      <c r="A15" s="170"/>
      <c r="B15" s="182"/>
      <c r="C15" s="91" t="s">
        <v>65</v>
      </c>
      <c r="D15" s="91"/>
      <c r="E15" s="107" t="s">
        <v>66</v>
      </c>
      <c r="F15" s="33"/>
      <c r="G15" s="101" t="s">
        <v>67</v>
      </c>
      <c r="H15" s="91"/>
      <c r="I15" s="34"/>
      <c r="J15" s="99" t="s">
        <v>38</v>
      </c>
      <c r="K15" s="99" t="s">
        <v>68</v>
      </c>
      <c r="L15" s="128">
        <f t="shared" si="0"/>
        <v>1</v>
      </c>
      <c r="M15" s="129"/>
    </row>
    <row r="16" spans="1:13" ht="56.25" customHeight="1">
      <c r="A16" s="170"/>
      <c r="B16" s="182"/>
      <c r="C16" s="91" t="s">
        <v>69</v>
      </c>
      <c r="D16" s="91"/>
      <c r="E16" s="107" t="s">
        <v>70</v>
      </c>
      <c r="F16" s="33"/>
      <c r="G16" s="101" t="s">
        <v>71</v>
      </c>
      <c r="H16" s="91"/>
      <c r="I16" s="34"/>
      <c r="J16" s="99" t="s">
        <v>38</v>
      </c>
      <c r="K16" s="99" t="s">
        <v>68</v>
      </c>
      <c r="L16" s="128">
        <f t="shared" si="0"/>
        <v>1</v>
      </c>
      <c r="M16" s="129"/>
    </row>
    <row r="17" spans="1:13" ht="62.25" customHeight="1">
      <c r="A17" s="170"/>
      <c r="B17" s="182"/>
      <c r="C17" s="91" t="s">
        <v>72</v>
      </c>
      <c r="D17" s="91"/>
      <c r="E17" s="107" t="s">
        <v>73</v>
      </c>
      <c r="F17" s="33" t="s">
        <v>10</v>
      </c>
      <c r="G17" s="101" t="s">
        <v>74</v>
      </c>
      <c r="H17" s="91"/>
      <c r="I17" s="34"/>
      <c r="J17" s="99"/>
      <c r="K17" s="99" t="s">
        <v>51</v>
      </c>
      <c r="L17" s="128">
        <f t="shared" si="0"/>
        <v>1</v>
      </c>
      <c r="M17" s="129"/>
    </row>
    <row r="18" spans="1:13" ht="172.8">
      <c r="A18" s="170"/>
      <c r="B18" s="182"/>
      <c r="C18" s="91" t="s">
        <v>75</v>
      </c>
      <c r="D18" s="91"/>
      <c r="E18" s="153" t="s">
        <v>427</v>
      </c>
      <c r="F18" s="33" t="s">
        <v>76</v>
      </c>
      <c r="G18" s="154" t="s">
        <v>428</v>
      </c>
      <c r="H18" s="91"/>
      <c r="I18" s="34"/>
      <c r="J18" s="99"/>
      <c r="K18" s="99"/>
      <c r="L18" s="128">
        <f t="shared" si="0"/>
        <v>1</v>
      </c>
      <c r="M18" s="129"/>
    </row>
    <row r="19" spans="1:13" ht="15.75" customHeight="1">
      <c r="A19" s="170"/>
      <c r="B19" s="183"/>
      <c r="C19" s="87"/>
      <c r="D19" s="87"/>
      <c r="E19" s="105"/>
      <c r="F19" s="29"/>
      <c r="G19" s="96"/>
      <c r="H19" s="87"/>
      <c r="I19" s="30"/>
      <c r="J19" s="98"/>
      <c r="K19" s="98"/>
      <c r="L19" s="128" t="str">
        <f t="shared" si="0"/>
        <v/>
      </c>
      <c r="M19" s="129"/>
    </row>
    <row r="20" spans="1:13" ht="70.5" customHeight="1">
      <c r="A20" s="170"/>
      <c r="B20" s="173" t="s">
        <v>77</v>
      </c>
      <c r="C20" s="86" t="s">
        <v>78</v>
      </c>
      <c r="D20" s="86"/>
      <c r="E20" s="104" t="s">
        <v>79</v>
      </c>
      <c r="F20" s="31" t="s">
        <v>10</v>
      </c>
      <c r="G20" s="54" t="s">
        <v>80</v>
      </c>
      <c r="H20" s="86"/>
      <c r="I20" s="32"/>
      <c r="J20" s="110"/>
      <c r="K20" s="110" t="s">
        <v>51</v>
      </c>
      <c r="L20" s="128">
        <f t="shared" si="0"/>
        <v>1</v>
      </c>
      <c r="M20" s="129"/>
    </row>
    <row r="21" spans="1:13" ht="28.8">
      <c r="A21" s="170"/>
      <c r="B21" s="173"/>
      <c r="C21" s="88" t="s">
        <v>32</v>
      </c>
      <c r="D21" s="88"/>
      <c r="E21" s="105" t="s">
        <v>81</v>
      </c>
      <c r="F21" s="29"/>
      <c r="G21" s="9" t="s">
        <v>82</v>
      </c>
      <c r="H21" s="88"/>
      <c r="I21" s="5" t="s">
        <v>27</v>
      </c>
      <c r="J21" s="11"/>
      <c r="K21" s="99" t="s">
        <v>51</v>
      </c>
      <c r="L21" s="128">
        <f t="shared" si="0"/>
        <v>1</v>
      </c>
      <c r="M21" s="129"/>
    </row>
    <row r="22" spans="1:13" ht="14.4">
      <c r="A22" s="170"/>
      <c r="B22" s="173"/>
      <c r="C22" s="88" t="s">
        <v>83</v>
      </c>
      <c r="D22" s="88"/>
      <c r="E22" s="105" t="s">
        <v>84</v>
      </c>
      <c r="F22" s="29"/>
      <c r="G22" s="9" t="s">
        <v>85</v>
      </c>
      <c r="H22" s="88" t="s">
        <v>76</v>
      </c>
      <c r="I22" s="30" t="s">
        <v>86</v>
      </c>
      <c r="J22" s="98" t="s">
        <v>28</v>
      </c>
      <c r="K22" s="99" t="s">
        <v>51</v>
      </c>
      <c r="L22" s="128">
        <f t="shared" si="0"/>
        <v>1</v>
      </c>
      <c r="M22" s="129"/>
    </row>
    <row r="23" spans="1:13" ht="14.4">
      <c r="A23" s="170"/>
      <c r="B23" s="173"/>
      <c r="C23" s="87" t="s">
        <v>87</v>
      </c>
      <c r="D23" s="87"/>
      <c r="E23" s="105" t="s">
        <v>88</v>
      </c>
      <c r="F23" s="29"/>
      <c r="G23" s="9"/>
      <c r="H23" s="87"/>
      <c r="I23" s="30" t="s">
        <v>89</v>
      </c>
      <c r="J23" s="99"/>
      <c r="K23" s="99" t="s">
        <v>51</v>
      </c>
      <c r="L23" s="128">
        <f t="shared" si="0"/>
        <v>0.5</v>
      </c>
      <c r="M23" s="129"/>
    </row>
    <row r="24" spans="1:13" ht="96.6">
      <c r="A24" s="170"/>
      <c r="B24" s="173"/>
      <c r="C24" s="87" t="s">
        <v>90</v>
      </c>
      <c r="D24" s="87"/>
      <c r="E24" s="105" t="s">
        <v>91</v>
      </c>
      <c r="F24" s="29"/>
      <c r="G24" s="29"/>
      <c r="H24" s="87" t="s">
        <v>76</v>
      </c>
      <c r="I24" s="30" t="s">
        <v>86</v>
      </c>
      <c r="J24" s="98"/>
      <c r="K24" s="98" t="s">
        <v>31</v>
      </c>
      <c r="L24" s="128">
        <f t="shared" si="0"/>
        <v>0.5</v>
      </c>
      <c r="M24" s="129" t="s">
        <v>429</v>
      </c>
    </row>
    <row r="25" spans="1:13" ht="28.8">
      <c r="A25" s="170"/>
      <c r="B25" s="173"/>
      <c r="C25" s="87" t="s">
        <v>92</v>
      </c>
      <c r="D25" s="87"/>
      <c r="E25" s="105" t="s">
        <v>93</v>
      </c>
      <c r="F25" s="29"/>
      <c r="G25" s="29"/>
      <c r="H25" s="87"/>
      <c r="I25" s="30" t="s">
        <v>86</v>
      </c>
      <c r="J25" s="98"/>
      <c r="K25" s="98" t="s">
        <v>31</v>
      </c>
      <c r="L25" s="128">
        <f t="shared" si="0"/>
        <v>0.5</v>
      </c>
      <c r="M25" s="129"/>
    </row>
    <row r="26" spans="1:13" ht="72" customHeight="1">
      <c r="A26" s="170"/>
      <c r="B26" s="173"/>
      <c r="C26" s="87" t="s">
        <v>94</v>
      </c>
      <c r="D26" s="87"/>
      <c r="E26" s="105" t="s">
        <v>95</v>
      </c>
      <c r="F26" s="29"/>
      <c r="G26" s="29"/>
      <c r="H26" s="87"/>
      <c r="I26" s="30" t="s">
        <v>86</v>
      </c>
      <c r="J26" s="98"/>
      <c r="K26" s="98" t="s">
        <v>31</v>
      </c>
      <c r="L26" s="128">
        <f t="shared" si="0"/>
        <v>0.5</v>
      </c>
      <c r="M26" s="129"/>
    </row>
    <row r="27" spans="1:13" ht="15" thickBot="1">
      <c r="A27" s="170"/>
      <c r="B27" s="174"/>
      <c r="C27" s="91"/>
      <c r="D27" s="91"/>
      <c r="E27" s="107"/>
      <c r="F27" s="33"/>
      <c r="G27" s="33"/>
      <c r="H27" s="91"/>
      <c r="I27" s="34"/>
      <c r="J27" s="99"/>
      <c r="K27" s="99"/>
      <c r="L27" s="128" t="str">
        <f t="shared" si="0"/>
        <v/>
      </c>
      <c r="M27" s="129"/>
    </row>
    <row r="28" spans="1:13" ht="86.4">
      <c r="A28" s="170"/>
      <c r="B28" s="175" t="s">
        <v>96</v>
      </c>
      <c r="C28" s="90" t="s">
        <v>97</v>
      </c>
      <c r="D28" s="90"/>
      <c r="E28" s="108" t="s">
        <v>98</v>
      </c>
      <c r="F28" s="35"/>
      <c r="G28" s="17" t="s">
        <v>99</v>
      </c>
      <c r="H28" s="90"/>
      <c r="I28" s="25" t="s">
        <v>89</v>
      </c>
      <c r="J28" s="113"/>
      <c r="K28" s="99" t="s">
        <v>68</v>
      </c>
      <c r="L28" s="128">
        <f t="shared" si="0"/>
        <v>1</v>
      </c>
      <c r="M28" s="129"/>
    </row>
    <row r="29" spans="1:13" ht="28.2" thickBot="1">
      <c r="A29" s="170"/>
      <c r="B29" s="176"/>
      <c r="C29" s="88" t="s">
        <v>100</v>
      </c>
      <c r="D29" s="88"/>
      <c r="E29" s="105"/>
      <c r="F29" s="29"/>
      <c r="G29" s="29"/>
      <c r="H29" s="88"/>
      <c r="I29" s="5" t="s">
        <v>89</v>
      </c>
      <c r="J29" s="6"/>
      <c r="K29" s="98"/>
      <c r="L29" s="128"/>
      <c r="M29" s="129"/>
    </row>
    <row r="30" spans="1:13" ht="115.2">
      <c r="A30" s="170"/>
      <c r="B30" s="176"/>
      <c r="C30" s="90" t="s">
        <v>101</v>
      </c>
      <c r="D30" s="90"/>
      <c r="E30" s="108" t="s">
        <v>102</v>
      </c>
      <c r="F30" s="35"/>
      <c r="G30" s="90" t="s">
        <v>103</v>
      </c>
      <c r="H30" s="90"/>
      <c r="I30" s="5"/>
      <c r="J30" s="98" t="s">
        <v>28</v>
      </c>
      <c r="K30" s="98" t="s">
        <v>31</v>
      </c>
      <c r="L30" s="128">
        <f t="shared" si="0"/>
        <v>1</v>
      </c>
      <c r="M30" s="129"/>
    </row>
    <row r="31" spans="1:13" ht="72">
      <c r="A31" s="170"/>
      <c r="B31" s="176"/>
      <c r="C31" s="87" t="s">
        <v>104</v>
      </c>
      <c r="D31" s="91"/>
      <c r="E31" s="107" t="s">
        <v>105</v>
      </c>
      <c r="F31" s="29"/>
      <c r="G31" s="29"/>
      <c r="H31" s="91"/>
      <c r="I31" s="5"/>
      <c r="J31" s="6"/>
      <c r="K31" s="98" t="s">
        <v>31</v>
      </c>
      <c r="L31" s="128">
        <f t="shared" si="0"/>
        <v>0.5</v>
      </c>
      <c r="M31" s="129"/>
    </row>
    <row r="32" spans="1:13" ht="44.25" customHeight="1" thickBot="1">
      <c r="A32" s="170"/>
      <c r="B32" s="177"/>
      <c r="C32" s="132" t="s">
        <v>106</v>
      </c>
      <c r="D32" s="157"/>
      <c r="E32" s="134" t="s">
        <v>107</v>
      </c>
      <c r="F32" s="133" t="s">
        <v>108</v>
      </c>
      <c r="G32" s="133"/>
      <c r="H32" s="157"/>
      <c r="I32" s="158"/>
      <c r="J32" s="20"/>
      <c r="K32" s="136"/>
      <c r="L32" s="137">
        <f t="shared" si="0"/>
        <v>0.5</v>
      </c>
      <c r="M32" s="130"/>
    </row>
    <row r="33" spans="1:13" ht="14.4">
      <c r="A33" s="170"/>
      <c r="B33" s="175" t="s">
        <v>109</v>
      </c>
      <c r="C33" s="86"/>
      <c r="D33" s="31"/>
      <c r="E33" s="155" t="s">
        <v>110</v>
      </c>
      <c r="F33" s="31"/>
      <c r="G33" s="31"/>
      <c r="H33" s="31"/>
      <c r="I33" s="156"/>
      <c r="J33" s="12"/>
      <c r="K33" s="97"/>
      <c r="L33" s="141" t="str">
        <f t="shared" si="0"/>
        <v/>
      </c>
      <c r="M33" s="131"/>
    </row>
    <row r="34" spans="1:13" ht="14.4">
      <c r="A34" s="171"/>
      <c r="B34" s="178"/>
      <c r="C34" s="88" t="s">
        <v>111</v>
      </c>
      <c r="D34" s="29"/>
      <c r="E34" s="111"/>
      <c r="F34" s="29"/>
      <c r="G34" s="29"/>
      <c r="H34" s="29"/>
      <c r="I34" s="5"/>
      <c r="J34" s="6"/>
      <c r="K34" s="98"/>
      <c r="L34" s="128">
        <f t="shared" si="0"/>
        <v>0</v>
      </c>
      <c r="M34" s="129"/>
    </row>
    <row r="35" spans="1:13" ht="14.4">
      <c r="A35" s="171"/>
      <c r="B35" s="178"/>
      <c r="C35" s="88" t="s">
        <v>112</v>
      </c>
      <c r="D35" s="29"/>
      <c r="E35" s="111" t="s">
        <v>113</v>
      </c>
      <c r="F35" s="29"/>
      <c r="G35" s="29"/>
      <c r="H35" s="29"/>
      <c r="I35" s="5"/>
      <c r="J35" s="6"/>
      <c r="K35" s="98"/>
      <c r="L35" s="128">
        <f t="shared" si="0"/>
        <v>0.5</v>
      </c>
      <c r="M35" s="129"/>
    </row>
    <row r="36" spans="1:13" ht="14.4">
      <c r="A36" s="171"/>
      <c r="B36" s="178"/>
      <c r="C36" s="88" t="s">
        <v>114</v>
      </c>
      <c r="D36" s="29"/>
      <c r="E36" s="111"/>
      <c r="F36" s="29"/>
      <c r="G36" s="29"/>
      <c r="H36" s="29"/>
      <c r="I36" s="5"/>
      <c r="J36" s="6"/>
      <c r="K36" s="98"/>
      <c r="L36" s="128">
        <f t="shared" si="0"/>
        <v>0</v>
      </c>
      <c r="M36" s="129"/>
    </row>
    <row r="37" spans="1:13" ht="14.4">
      <c r="A37" s="171"/>
      <c r="B37" s="178"/>
      <c r="C37" s="88" t="s">
        <v>115</v>
      </c>
      <c r="D37" s="29"/>
      <c r="E37" s="111"/>
      <c r="F37" s="29"/>
      <c r="G37" s="29"/>
      <c r="H37" s="29"/>
      <c r="I37" s="5"/>
      <c r="J37" s="6"/>
      <c r="K37" s="98"/>
      <c r="L37" s="128">
        <f t="shared" si="0"/>
        <v>0</v>
      </c>
      <c r="M37" s="129"/>
    </row>
    <row r="38" spans="1:13" ht="14.4">
      <c r="A38" s="171"/>
      <c r="B38" s="178"/>
      <c r="C38" s="88" t="s">
        <v>116</v>
      </c>
      <c r="D38" s="29"/>
      <c r="E38" s="111"/>
      <c r="F38" s="29"/>
      <c r="G38" s="29"/>
      <c r="H38" s="29"/>
      <c r="I38" s="5"/>
      <c r="J38" s="6"/>
      <c r="K38" s="98"/>
      <c r="L38" s="128">
        <f t="shared" si="0"/>
        <v>0</v>
      </c>
      <c r="M38" s="129"/>
    </row>
    <row r="39" spans="1:13" ht="14.4">
      <c r="A39" s="171"/>
      <c r="B39" s="178"/>
      <c r="C39" s="88" t="s">
        <v>117</v>
      </c>
      <c r="D39" s="29"/>
      <c r="E39" s="111"/>
      <c r="F39" s="29"/>
      <c r="G39" s="29"/>
      <c r="H39" s="29"/>
      <c r="I39" s="5"/>
      <c r="J39" s="6"/>
      <c r="K39" s="98"/>
      <c r="L39" s="128">
        <f t="shared" si="0"/>
        <v>0</v>
      </c>
      <c r="M39" s="129"/>
    </row>
    <row r="40" spans="1:13" ht="14.4">
      <c r="A40" s="171"/>
      <c r="B40" s="178"/>
      <c r="C40" s="88" t="s">
        <v>118</v>
      </c>
      <c r="D40" s="29"/>
      <c r="E40" s="111"/>
      <c r="F40" s="29"/>
      <c r="G40" s="29"/>
      <c r="H40" s="29"/>
      <c r="I40" s="5"/>
      <c r="J40" s="6"/>
      <c r="K40" s="98"/>
      <c r="L40" s="128">
        <f t="shared" si="0"/>
        <v>0</v>
      </c>
      <c r="M40" s="129"/>
    </row>
    <row r="41" spans="1:13" ht="14.4">
      <c r="A41" s="171"/>
      <c r="B41" s="178"/>
      <c r="C41" s="88"/>
      <c r="D41" s="29"/>
      <c r="E41" s="111"/>
      <c r="F41" s="29"/>
      <c r="G41" s="29"/>
      <c r="H41" s="29"/>
      <c r="I41" s="5"/>
      <c r="J41" s="6"/>
      <c r="K41" s="98"/>
      <c r="L41" s="128" t="str">
        <f t="shared" si="0"/>
        <v/>
      </c>
      <c r="M41" s="129"/>
    </row>
    <row r="42" spans="1:13" ht="15" thickBot="1">
      <c r="A42" s="172"/>
      <c r="B42" s="177"/>
      <c r="C42" s="132"/>
      <c r="D42" s="133"/>
      <c r="E42" s="134"/>
      <c r="F42" s="133"/>
      <c r="G42" s="133"/>
      <c r="H42" s="133"/>
      <c r="I42" s="135"/>
      <c r="J42" s="136"/>
      <c r="K42" s="136"/>
      <c r="L42" s="137" t="str">
        <f t="shared" si="0"/>
        <v/>
      </c>
      <c r="M42" s="130"/>
    </row>
  </sheetData>
  <mergeCells count="6">
    <mergeCell ref="A2:A42"/>
    <mergeCell ref="B20:B27"/>
    <mergeCell ref="B28:B32"/>
    <mergeCell ref="B33:B42"/>
    <mergeCell ref="B2:B10"/>
    <mergeCell ref="B11:B19"/>
  </mergeCells>
  <conditionalFormatting sqref="L2:L42">
    <cfRule type="cellIs" dxfId="24" priority="1" operator="equal">
      <formula>0.5</formula>
    </cfRule>
    <cfRule type="cellIs" dxfId="23" priority="4" operator="equal">
      <formula>1</formula>
    </cfRule>
    <cfRule type="cellIs" dxfId="22" priority="5" operator="equal">
      <formula>0</formula>
    </cfRule>
  </conditionalFormatting>
  <hyperlinks>
    <hyperlink ref="G20" r:id="rId1"/>
    <hyperlink ref="G21" r:id="rId2"/>
    <hyperlink ref="G28" r:id="rId3"/>
    <hyperlink ref="G22" r:id="rId4"/>
    <hyperlink ref="G12" r:id="rId5"/>
    <hyperlink ref="G13" r:id="rId6"/>
    <hyperlink ref="G14" r:id="rId7"/>
    <hyperlink ref="G5" r:id="rId8"/>
    <hyperlink ref="G6" r:id="rId9"/>
    <hyperlink ref="G9" r:id="rId10"/>
    <hyperlink ref="G4" r:id="rId11"/>
    <hyperlink ref="G16" r:id="rId12"/>
    <hyperlink ref="G11" r:id="rId13" location="Java"/>
    <hyperlink ref="G17" r:id="rId14"/>
    <hyperlink ref="G15" r:id="rId15"/>
    <hyperlink ref="G2" r:id="rId16"/>
    <hyperlink ref="G18" r:id="rId17" display="http://jmockit.org/ _x000a_https://jaxenter.de/jmockit-einfach-alles-mocken-19308"/>
  </hyperlinks>
  <pageMargins left="0.7" right="0.7" top="0.78740157499999996" bottom="0.78740157499999996" header="0.3" footer="0.3"/>
  <pageSetup paperSize="9" orientation="portrait" r:id="rId18"/>
  <legacyDrawing r:id="rId19"/>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45"/>
  <sheetViews>
    <sheetView workbookViewId="0">
      <selection activeCell="D2" sqref="D2"/>
    </sheetView>
  </sheetViews>
  <sheetFormatPr baseColWidth="10" defaultColWidth="11.5546875" defaultRowHeight="14.4"/>
  <cols>
    <col min="2" max="2" width="16.88671875" customWidth="1"/>
    <col min="3" max="4" width="22.33203125" customWidth="1"/>
    <col min="5" max="5" width="67" customWidth="1"/>
    <col min="6" max="6" width="21.33203125" customWidth="1"/>
    <col min="7" max="7" width="38.33203125" customWidth="1"/>
    <col min="8" max="8" width="10.77734375" customWidth="1"/>
    <col min="9" max="9" width="11.5546875" style="10"/>
    <col min="10" max="11" width="13.33203125" customWidth="1"/>
    <col min="13" max="13" width="43.109375" style="27" customWidth="1"/>
  </cols>
  <sheetData>
    <row r="1" spans="1:13" s="63" customFormat="1" ht="16.2" thickBot="1">
      <c r="A1" s="58" t="s">
        <v>2</v>
      </c>
      <c r="B1" s="65" t="s">
        <v>15</v>
      </c>
      <c r="C1" s="65" t="s">
        <v>16</v>
      </c>
      <c r="D1" s="65" t="s">
        <v>430</v>
      </c>
      <c r="E1" s="65" t="s">
        <v>3</v>
      </c>
      <c r="F1" s="65" t="s">
        <v>17</v>
      </c>
      <c r="G1" s="65" t="s">
        <v>18</v>
      </c>
      <c r="H1" s="65" t="s">
        <v>424</v>
      </c>
      <c r="I1" s="66" t="s">
        <v>19</v>
      </c>
      <c r="J1" s="66" t="s">
        <v>20</v>
      </c>
      <c r="K1" s="68" t="s">
        <v>21</v>
      </c>
      <c r="L1" s="67" t="s">
        <v>6</v>
      </c>
      <c r="M1" s="67" t="s">
        <v>7</v>
      </c>
    </row>
    <row r="2" spans="1:13">
      <c r="A2" s="184" t="s">
        <v>119</v>
      </c>
      <c r="B2" s="185" t="s">
        <v>120</v>
      </c>
      <c r="C2" s="159" t="s">
        <v>121</v>
      </c>
      <c r="D2" s="55"/>
      <c r="E2" s="18"/>
      <c r="F2" s="18"/>
      <c r="G2" s="18"/>
      <c r="H2" s="18"/>
      <c r="I2" s="18"/>
      <c r="J2" s="18"/>
      <c r="K2" s="18"/>
      <c r="L2" s="151"/>
      <c r="M2" s="143"/>
    </row>
    <row r="3" spans="1:13" ht="43.2">
      <c r="A3" s="170"/>
      <c r="B3" s="176"/>
      <c r="C3" s="53" t="s">
        <v>122</v>
      </c>
      <c r="D3" s="53"/>
      <c r="E3" s="3" t="s">
        <v>410</v>
      </c>
      <c r="F3" s="2"/>
      <c r="G3" s="3" t="s">
        <v>123</v>
      </c>
      <c r="H3" s="3"/>
      <c r="I3" s="6" t="s">
        <v>27</v>
      </c>
      <c r="J3" s="6"/>
      <c r="K3" s="6"/>
      <c r="L3" s="128">
        <f>IF(C3="","",IF(AND(C3&lt;&gt;"", AND(E3&lt;&gt;"",G3&lt;&gt;"")),1,IF(AND(C3&lt;&gt;"", OR(E3&lt;&gt;"",G3&lt;&gt;"")),0.5,0)))</f>
        <v>1</v>
      </c>
      <c r="M3" s="129"/>
    </row>
    <row r="4" spans="1:13">
      <c r="A4" s="170"/>
      <c r="B4" s="176"/>
      <c r="C4" s="53" t="s">
        <v>124</v>
      </c>
      <c r="D4" s="53"/>
      <c r="E4" s="2" t="s">
        <v>411</v>
      </c>
      <c r="F4" s="2"/>
      <c r="G4" s="3"/>
      <c r="H4" s="3"/>
      <c r="I4" s="6" t="s">
        <v>27</v>
      </c>
      <c r="J4" s="6"/>
      <c r="K4" s="6"/>
      <c r="L4" s="128">
        <f>IF(C4="","",IF(AND(C4&lt;&gt;"", AND(E4&lt;&gt;"",G4&lt;&gt;"")),1,IF(AND(C4&lt;&gt;"", OR(E4&lt;&gt;"",G4&lt;&gt;"")),0.5,0)))</f>
        <v>0.5</v>
      </c>
      <c r="M4" s="129"/>
    </row>
    <row r="5" spans="1:13">
      <c r="A5" s="170"/>
      <c r="B5" s="176"/>
      <c r="C5" s="120" t="s">
        <v>125</v>
      </c>
      <c r="D5" s="53"/>
      <c r="E5" s="2"/>
      <c r="F5" s="2"/>
      <c r="G5" s="3"/>
      <c r="H5" s="3"/>
      <c r="I5" s="2"/>
      <c r="J5" s="2"/>
      <c r="K5" s="2"/>
      <c r="L5" s="128"/>
      <c r="M5" s="129"/>
    </row>
    <row r="6" spans="1:13">
      <c r="A6" s="170"/>
      <c r="B6" s="176"/>
      <c r="C6" s="53" t="s">
        <v>126</v>
      </c>
      <c r="D6" s="53"/>
      <c r="E6" s="53" t="s">
        <v>412</v>
      </c>
      <c r="F6" s="2"/>
      <c r="G6" s="9" t="s">
        <v>127</v>
      </c>
      <c r="H6" s="9"/>
      <c r="I6" s="6" t="s">
        <v>89</v>
      </c>
      <c r="J6" s="6"/>
      <c r="K6" s="6"/>
      <c r="L6" s="128">
        <f t="shared" ref="L6:L13" si="0">IF(C6="","",IF(AND(C6&lt;&gt;"", AND(E6&lt;&gt;"",G6&lt;&gt;"")),1,IF(AND(C6&lt;&gt;"", OR(E6&lt;&gt;"",G6&lt;&gt;"")),0.5,0)))</f>
        <v>1</v>
      </c>
      <c r="M6" s="129"/>
    </row>
    <row r="7" spans="1:13">
      <c r="A7" s="170"/>
      <c r="B7" s="176"/>
      <c r="C7" s="53" t="s">
        <v>128</v>
      </c>
      <c r="D7" s="53"/>
      <c r="E7" s="8"/>
      <c r="F7" s="2"/>
      <c r="G7" s="9" t="s">
        <v>129</v>
      </c>
      <c r="H7" s="9"/>
      <c r="I7" s="6" t="s">
        <v>27</v>
      </c>
      <c r="J7" s="6"/>
      <c r="K7" s="6"/>
      <c r="L7" s="128">
        <f t="shared" si="0"/>
        <v>0.5</v>
      </c>
      <c r="M7" s="129"/>
    </row>
    <row r="8" spans="1:13">
      <c r="A8" s="170"/>
      <c r="B8" s="176"/>
      <c r="C8" s="53" t="s">
        <v>130</v>
      </c>
      <c r="D8" s="53"/>
      <c r="E8" s="8"/>
      <c r="F8" s="2"/>
      <c r="G8" s="9" t="s">
        <v>131</v>
      </c>
      <c r="H8" s="9"/>
      <c r="I8" s="6" t="s">
        <v>89</v>
      </c>
      <c r="J8" s="6"/>
      <c r="K8" s="6"/>
      <c r="L8" s="128">
        <f t="shared" si="0"/>
        <v>0.5</v>
      </c>
      <c r="M8" s="129"/>
    </row>
    <row r="9" spans="1:13" ht="28.8">
      <c r="A9" s="170"/>
      <c r="B9" s="176"/>
      <c r="C9" s="53" t="s">
        <v>132</v>
      </c>
      <c r="D9" s="53"/>
      <c r="E9" s="3" t="s">
        <v>413</v>
      </c>
      <c r="F9" s="2"/>
      <c r="G9" s="3"/>
      <c r="H9" s="3"/>
      <c r="I9" s="6" t="s">
        <v>89</v>
      </c>
      <c r="J9" s="6"/>
      <c r="K9" s="6"/>
      <c r="L9" s="128">
        <f t="shared" si="0"/>
        <v>0.5</v>
      </c>
      <c r="M9" s="129"/>
    </row>
    <row r="10" spans="1:13" ht="28.8">
      <c r="A10" s="170"/>
      <c r="B10" s="176"/>
      <c r="C10" s="53" t="s">
        <v>133</v>
      </c>
      <c r="D10" s="53"/>
      <c r="E10" s="3" t="s">
        <v>414</v>
      </c>
      <c r="F10" s="2"/>
      <c r="G10" s="3"/>
      <c r="H10" s="3"/>
      <c r="I10" s="6" t="s">
        <v>89</v>
      </c>
      <c r="J10" s="6"/>
      <c r="K10" s="6"/>
      <c r="L10" s="128">
        <f t="shared" si="0"/>
        <v>0.5</v>
      </c>
      <c r="M10" s="129"/>
    </row>
    <row r="11" spans="1:13">
      <c r="A11" s="170"/>
      <c r="B11" s="176"/>
      <c r="C11" s="53"/>
      <c r="D11" s="53"/>
      <c r="E11" s="2"/>
      <c r="F11" s="2"/>
      <c r="G11" s="3"/>
      <c r="H11" s="3"/>
      <c r="I11" s="6"/>
      <c r="J11" s="6"/>
      <c r="K11" s="6"/>
      <c r="L11" s="128" t="str">
        <f t="shared" si="0"/>
        <v/>
      </c>
      <c r="M11" s="129"/>
    </row>
    <row r="12" spans="1:13" ht="15" thickBot="1">
      <c r="A12" s="170"/>
      <c r="B12" s="177"/>
      <c r="C12" s="56"/>
      <c r="D12" s="56"/>
      <c r="E12" s="21"/>
      <c r="F12" s="21"/>
      <c r="G12" s="26"/>
      <c r="H12" s="26"/>
      <c r="I12" s="20"/>
      <c r="J12" s="20"/>
      <c r="K12" s="20"/>
      <c r="L12" s="137" t="str">
        <f t="shared" si="0"/>
        <v/>
      </c>
      <c r="M12" s="130"/>
    </row>
    <row r="13" spans="1:13" ht="26.4">
      <c r="A13" s="170"/>
      <c r="B13" s="185" t="s">
        <v>134</v>
      </c>
      <c r="C13" s="57" t="s">
        <v>135</v>
      </c>
      <c r="D13" s="57"/>
      <c r="E13" s="14"/>
      <c r="F13" s="14"/>
      <c r="G13" s="54" t="s">
        <v>136</v>
      </c>
      <c r="H13" s="54"/>
      <c r="I13" s="12" t="s">
        <v>27</v>
      </c>
      <c r="J13" s="12"/>
      <c r="K13" s="12"/>
      <c r="L13" s="141">
        <f t="shared" si="0"/>
        <v>0.5</v>
      </c>
      <c r="M13" s="131"/>
    </row>
    <row r="14" spans="1:13">
      <c r="A14" s="170"/>
      <c r="B14" s="176"/>
      <c r="C14" s="120" t="s">
        <v>137</v>
      </c>
      <c r="D14" s="120"/>
      <c r="E14" s="2"/>
      <c r="F14" s="2"/>
      <c r="G14" s="3"/>
      <c r="H14" s="3"/>
      <c r="I14" s="6" t="s">
        <v>27</v>
      </c>
      <c r="J14" s="6"/>
      <c r="K14" s="6"/>
      <c r="L14" s="152"/>
      <c r="M14" s="129"/>
    </row>
    <row r="15" spans="1:13" ht="39.6">
      <c r="A15" s="170"/>
      <c r="B15" s="176"/>
      <c r="C15" s="53" t="s">
        <v>138</v>
      </c>
      <c r="D15" s="53"/>
      <c r="E15" s="2" t="s">
        <v>415</v>
      </c>
      <c r="F15" s="2"/>
      <c r="G15" s="9" t="s">
        <v>139</v>
      </c>
      <c r="H15" s="9"/>
      <c r="I15" s="6" t="s">
        <v>89</v>
      </c>
      <c r="J15" s="6"/>
      <c r="K15" s="6"/>
      <c r="L15" s="128">
        <f>IF(C15="","",IF(AND(C15&lt;&gt;"", AND(E15&lt;&gt;"",G15&lt;&gt;"")),1,IF(AND(C15&lt;&gt;"", OR(E15&lt;&gt;"",G15&lt;&gt;"")),0.5,0)))</f>
        <v>1</v>
      </c>
      <c r="M15" s="129"/>
    </row>
    <row r="16" spans="1:13">
      <c r="A16" s="170"/>
      <c r="B16" s="176"/>
      <c r="C16" s="120" t="s">
        <v>140</v>
      </c>
      <c r="D16" s="120"/>
      <c r="E16" s="2"/>
      <c r="F16" s="2"/>
      <c r="G16" s="3"/>
      <c r="H16" s="3"/>
      <c r="I16" s="2"/>
      <c r="J16" s="2"/>
      <c r="K16" s="2"/>
      <c r="L16" s="128"/>
      <c r="M16" s="129"/>
    </row>
    <row r="17" spans="1:13" ht="43.2">
      <c r="A17" s="170"/>
      <c r="B17" s="176"/>
      <c r="C17" s="53" t="s">
        <v>141</v>
      </c>
      <c r="D17" s="53"/>
      <c r="E17" s="119" t="s">
        <v>416</v>
      </c>
      <c r="F17" s="2"/>
      <c r="G17" s="9" t="s">
        <v>142</v>
      </c>
      <c r="H17" s="9"/>
      <c r="I17" s="6" t="s">
        <v>27</v>
      </c>
      <c r="J17" s="6"/>
      <c r="K17" s="6"/>
      <c r="L17" s="128">
        <f>IF(C17="","",IF(AND(C17&lt;&gt;"", AND(E17&lt;&gt;"",G17&lt;&gt;"")),1,IF(AND(C17&lt;&gt;"", OR(E17&lt;&gt;"",G17&lt;&gt;"")),0.5,0)))</f>
        <v>1</v>
      </c>
      <c r="M17" s="129"/>
    </row>
    <row r="18" spans="1:13">
      <c r="A18" s="170"/>
      <c r="B18" s="176"/>
      <c r="C18" s="53" t="s">
        <v>143</v>
      </c>
      <c r="D18" s="53"/>
      <c r="E18" s="53" t="s">
        <v>417</v>
      </c>
      <c r="F18" s="2"/>
      <c r="G18" s="9" t="s">
        <v>144</v>
      </c>
      <c r="H18" s="9"/>
      <c r="I18" s="6" t="s">
        <v>89</v>
      </c>
      <c r="J18" s="6"/>
      <c r="K18" s="6"/>
      <c r="L18" s="128">
        <f>IF(C18="","",IF(AND(C18&lt;&gt;"", AND(E18&lt;&gt;"",G18&lt;&gt;"")),1,IF(AND(C18&lt;&gt;"", OR(E18&lt;&gt;"",G18&lt;&gt;"")),0.5,0)))</f>
        <v>1</v>
      </c>
      <c r="M18" s="129"/>
    </row>
    <row r="19" spans="1:13">
      <c r="A19" s="170"/>
      <c r="B19" s="176"/>
      <c r="C19" s="53" t="s">
        <v>145</v>
      </c>
      <c r="D19" s="53"/>
      <c r="E19" s="8"/>
      <c r="F19" s="2"/>
      <c r="G19" s="9" t="s">
        <v>146</v>
      </c>
      <c r="H19" s="9"/>
      <c r="I19" s="6" t="s">
        <v>89</v>
      </c>
      <c r="J19" s="6"/>
      <c r="K19" s="6"/>
      <c r="L19" s="128">
        <f>IF(C19="","",IF(AND(C19&lt;&gt;"", AND(E19&lt;&gt;"",G19&lt;&gt;"")),1,IF(AND(C19&lt;&gt;"", OR(E19&lt;&gt;"",G19&lt;&gt;"")),0.5,0)))</f>
        <v>0.5</v>
      </c>
      <c r="M19" s="129"/>
    </row>
    <row r="20" spans="1:13">
      <c r="A20" s="170"/>
      <c r="B20" s="176"/>
      <c r="C20" s="53" t="s">
        <v>147</v>
      </c>
      <c r="D20" s="53"/>
      <c r="E20" s="9"/>
      <c r="F20" s="2"/>
      <c r="G20" s="9" t="s">
        <v>148</v>
      </c>
      <c r="H20" s="9"/>
      <c r="I20" s="6" t="s">
        <v>89</v>
      </c>
      <c r="J20" s="6"/>
      <c r="K20" s="6"/>
      <c r="L20" s="128">
        <f>IF(C20="","",IF(AND(C20&lt;&gt;"", AND(E20&lt;&gt;"",G20&lt;&gt;"")),1,IF(AND(C20&lt;&gt;"", OR(E20&lt;&gt;"",G20&lt;&gt;"")),0.5,0)))</f>
        <v>0.5</v>
      </c>
      <c r="M20" s="129"/>
    </row>
    <row r="21" spans="1:13">
      <c r="A21" s="170"/>
      <c r="B21" s="176"/>
      <c r="C21" s="120" t="s">
        <v>149</v>
      </c>
      <c r="D21" s="120"/>
      <c r="E21" s="3"/>
      <c r="F21" s="2"/>
      <c r="G21" s="3"/>
      <c r="H21" s="3"/>
      <c r="I21" s="2"/>
      <c r="J21" s="2"/>
      <c r="K21" s="2"/>
      <c r="L21" s="128"/>
      <c r="M21" s="129"/>
    </row>
    <row r="22" spans="1:13" ht="72">
      <c r="A22" s="170"/>
      <c r="B22" s="176"/>
      <c r="C22" s="53" t="s">
        <v>150</v>
      </c>
      <c r="D22" s="53"/>
      <c r="E22" s="3" t="s">
        <v>418</v>
      </c>
      <c r="F22" s="2"/>
      <c r="G22" s="3"/>
      <c r="H22" s="3"/>
      <c r="I22" s="6" t="s">
        <v>27</v>
      </c>
      <c r="J22" s="6"/>
      <c r="K22" s="6"/>
      <c r="L22" s="128">
        <f t="shared" ref="L22:L29" si="1">IF(C22="","",IF(AND(C22&lt;&gt;"", AND(E22&lt;&gt;"",G22&lt;&gt;"")),1,IF(AND(C22&lt;&gt;"", OR(E22&lt;&gt;"",G22&lt;&gt;"")),0.5,0)))</f>
        <v>0.5</v>
      </c>
      <c r="M22" s="129"/>
    </row>
    <row r="23" spans="1:13">
      <c r="A23" s="170"/>
      <c r="B23" s="176"/>
      <c r="C23" s="53" t="s">
        <v>151</v>
      </c>
      <c r="D23" s="53"/>
      <c r="E23" s="53" t="s">
        <v>419</v>
      </c>
      <c r="F23" s="2"/>
      <c r="G23" s="9" t="s">
        <v>152</v>
      </c>
      <c r="H23" s="9"/>
      <c r="I23" s="6" t="s">
        <v>89</v>
      </c>
      <c r="J23" s="6"/>
      <c r="K23" s="121"/>
      <c r="L23" s="128">
        <f t="shared" si="1"/>
        <v>1</v>
      </c>
      <c r="M23" s="129"/>
    </row>
    <row r="24" spans="1:13" ht="66">
      <c r="A24" s="170"/>
      <c r="B24" s="176"/>
      <c r="C24" s="53" t="s">
        <v>153</v>
      </c>
      <c r="D24" s="53"/>
      <c r="E24" s="100" t="s">
        <v>154</v>
      </c>
      <c r="F24" s="2" t="s">
        <v>10</v>
      </c>
      <c r="G24" s="9" t="s">
        <v>155</v>
      </c>
      <c r="H24" s="9"/>
      <c r="I24" s="6" t="s">
        <v>89</v>
      </c>
      <c r="J24" s="6"/>
      <c r="K24" s="6"/>
      <c r="L24" s="128">
        <f t="shared" si="1"/>
        <v>1</v>
      </c>
      <c r="M24" s="129"/>
    </row>
    <row r="25" spans="1:13">
      <c r="A25" s="170"/>
      <c r="B25" s="176"/>
      <c r="C25" s="53" t="s">
        <v>156</v>
      </c>
      <c r="D25" s="53"/>
      <c r="E25" s="53" t="s">
        <v>420</v>
      </c>
      <c r="F25" s="2"/>
      <c r="G25" s="9" t="s">
        <v>157</v>
      </c>
      <c r="H25" s="9"/>
      <c r="I25" s="6" t="s">
        <v>89</v>
      </c>
      <c r="J25" s="6"/>
      <c r="K25" s="6"/>
      <c r="L25" s="128">
        <f t="shared" si="1"/>
        <v>1</v>
      </c>
      <c r="M25" s="129"/>
    </row>
    <row r="26" spans="1:13">
      <c r="A26" s="170"/>
      <c r="B26" s="176"/>
      <c r="C26" s="53" t="s">
        <v>158</v>
      </c>
      <c r="D26" s="53"/>
      <c r="E26" s="8"/>
      <c r="F26" s="2"/>
      <c r="G26" s="9" t="s">
        <v>159</v>
      </c>
      <c r="H26" s="9"/>
      <c r="I26" s="6" t="s">
        <v>89</v>
      </c>
      <c r="J26" s="6"/>
      <c r="K26" s="6"/>
      <c r="L26" s="128">
        <f t="shared" si="1"/>
        <v>0.5</v>
      </c>
      <c r="M26" s="129"/>
    </row>
    <row r="27" spans="1:13">
      <c r="A27" s="170"/>
      <c r="B27" s="176"/>
      <c r="C27" s="53" t="s">
        <v>160</v>
      </c>
      <c r="D27" s="53"/>
      <c r="E27" s="8"/>
      <c r="F27" s="2"/>
      <c r="G27" s="9" t="s">
        <v>161</v>
      </c>
      <c r="H27" s="9"/>
      <c r="I27" s="6" t="s">
        <v>89</v>
      </c>
      <c r="J27" s="6"/>
      <c r="K27" s="6"/>
      <c r="L27" s="128">
        <f t="shared" si="1"/>
        <v>0.5</v>
      </c>
      <c r="M27" s="129"/>
    </row>
    <row r="28" spans="1:13">
      <c r="A28" s="170"/>
      <c r="B28" s="176"/>
      <c r="C28" s="53" t="s">
        <v>160</v>
      </c>
      <c r="D28" s="53"/>
      <c r="E28" s="8"/>
      <c r="F28" s="2"/>
      <c r="G28" s="9" t="s">
        <v>161</v>
      </c>
      <c r="H28" s="9"/>
      <c r="I28" s="6" t="s">
        <v>89</v>
      </c>
      <c r="J28" s="6"/>
      <c r="K28" s="6"/>
      <c r="L28" s="128">
        <f t="shared" si="1"/>
        <v>0.5</v>
      </c>
      <c r="M28" s="129"/>
    </row>
    <row r="29" spans="1:13" ht="15" thickBot="1">
      <c r="A29" s="172"/>
      <c r="B29" s="177"/>
      <c r="C29" s="56"/>
      <c r="D29" s="56"/>
      <c r="E29" s="21"/>
      <c r="F29" s="21"/>
      <c r="G29" s="26"/>
      <c r="H29" s="26"/>
      <c r="I29" s="21"/>
      <c r="J29" s="21"/>
      <c r="K29" s="21"/>
      <c r="L29" s="137" t="str">
        <f t="shared" si="1"/>
        <v/>
      </c>
      <c r="M29" s="130"/>
    </row>
    <row r="30" spans="1:13">
      <c r="M30"/>
    </row>
    <row r="31" spans="1:13">
      <c r="M31"/>
    </row>
    <row r="32" spans="1:13">
      <c r="M32"/>
    </row>
    <row r="33" spans="13:13">
      <c r="M33"/>
    </row>
    <row r="34" spans="13:13">
      <c r="M34"/>
    </row>
    <row r="35" spans="13:13">
      <c r="M35"/>
    </row>
    <row r="36" spans="13:13">
      <c r="M36"/>
    </row>
    <row r="37" spans="13:13">
      <c r="M37"/>
    </row>
    <row r="38" spans="13:13">
      <c r="M38"/>
    </row>
    <row r="39" spans="13:13">
      <c r="M39"/>
    </row>
    <row r="40" spans="13:13">
      <c r="M40"/>
    </row>
    <row r="41" spans="13:13">
      <c r="M41"/>
    </row>
    <row r="42" spans="13:13">
      <c r="M42"/>
    </row>
    <row r="43" spans="13:13">
      <c r="M43"/>
    </row>
    <row r="44" spans="13:13">
      <c r="M44"/>
    </row>
    <row r="45" spans="13:13">
      <c r="M45"/>
    </row>
  </sheetData>
  <mergeCells count="3">
    <mergeCell ref="A2:A29"/>
    <mergeCell ref="B2:B12"/>
    <mergeCell ref="B13:B29"/>
  </mergeCells>
  <conditionalFormatting sqref="L2:L29">
    <cfRule type="cellIs" dxfId="21" priority="1" operator="equal">
      <formula>0.5</formula>
    </cfRule>
    <cfRule type="cellIs" dxfId="20" priority="2" operator="equal">
      <formula>1</formula>
    </cfRule>
    <cfRule type="cellIs" dxfId="19" priority="3" operator="equal">
      <formula>0</formula>
    </cfRule>
  </conditionalFormatting>
  <hyperlinks>
    <hyperlink ref="G28" r:id="rId1"/>
    <hyperlink ref="G20" r:id="rId2" display="https://www.polymer-project.org"/>
  </hyperlinks>
  <pageMargins left="0.7" right="0.7" top="0.78740157499999996" bottom="0.78740157499999996" header="0.3" footer="0.3"/>
  <pageSetup paperSize="9" orientation="portrait" verticalDpi="0" r:id="rId3"/>
  <legacyDrawing r:id="rId4"/>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47"/>
  <sheetViews>
    <sheetView workbookViewId="0">
      <selection activeCell="D2" sqref="D2"/>
    </sheetView>
  </sheetViews>
  <sheetFormatPr baseColWidth="10" defaultColWidth="11.5546875" defaultRowHeight="14.4"/>
  <cols>
    <col min="2" max="2" width="15.33203125" customWidth="1"/>
    <col min="3" max="3" width="20.33203125" customWidth="1"/>
    <col min="4" max="4" width="22.5546875" customWidth="1"/>
    <col min="5" max="5" width="66" customWidth="1"/>
    <col min="6" max="6" width="24" customWidth="1"/>
    <col min="7" max="7" width="47.88671875" customWidth="1"/>
    <col min="8" max="8" width="10.5546875" customWidth="1"/>
    <col min="10" max="11" width="12.6640625" customWidth="1"/>
    <col min="12" max="12" width="8" customWidth="1"/>
    <col min="13" max="13" width="43.109375" style="27" customWidth="1"/>
  </cols>
  <sheetData>
    <row r="1" spans="1:13" s="63" customFormat="1" ht="16.2" thickBot="1">
      <c r="A1" s="37" t="s">
        <v>2</v>
      </c>
      <c r="B1" s="59" t="s">
        <v>15</v>
      </c>
      <c r="C1" s="60" t="s">
        <v>16</v>
      </c>
      <c r="D1" s="138" t="s">
        <v>430</v>
      </c>
      <c r="E1" s="59" t="s">
        <v>3</v>
      </c>
      <c r="F1" s="59" t="s">
        <v>17</v>
      </c>
      <c r="G1" s="59" t="s">
        <v>18</v>
      </c>
      <c r="H1" s="59" t="s">
        <v>424</v>
      </c>
      <c r="I1" s="61" t="s">
        <v>19</v>
      </c>
      <c r="J1" s="66" t="s">
        <v>20</v>
      </c>
      <c r="K1" s="68" t="s">
        <v>21</v>
      </c>
      <c r="L1" s="62" t="s">
        <v>6</v>
      </c>
      <c r="M1" s="67" t="s">
        <v>7</v>
      </c>
    </row>
    <row r="2" spans="1:13" ht="39.6">
      <c r="A2" s="186" t="s">
        <v>162</v>
      </c>
      <c r="B2" s="193" t="s">
        <v>163</v>
      </c>
      <c r="C2" s="50" t="s">
        <v>164</v>
      </c>
      <c r="D2" s="139"/>
      <c r="E2" s="7" t="s">
        <v>396</v>
      </c>
      <c r="F2" s="18"/>
      <c r="G2" s="17" t="s">
        <v>165</v>
      </c>
      <c r="H2" s="17"/>
      <c r="I2" s="19" t="s">
        <v>89</v>
      </c>
      <c r="J2" s="18"/>
      <c r="K2" s="18"/>
      <c r="L2" s="128">
        <f>IF(C2="","",IF(AND(C2&lt;&gt;"", AND(E2&lt;&gt;"",G2&lt;&gt;"")),1,IF(AND(C2&lt;&gt;"", OR(E2&lt;&gt;"",G2&lt;&gt;"")),0.5,0)))</f>
        <v>1</v>
      </c>
      <c r="M2" s="143"/>
    </row>
    <row r="3" spans="1:13">
      <c r="A3" s="187"/>
      <c r="B3" s="194"/>
      <c r="C3" s="51" t="s">
        <v>166</v>
      </c>
      <c r="D3" s="51"/>
      <c r="E3" s="7" t="s">
        <v>397</v>
      </c>
      <c r="F3" s="2"/>
      <c r="G3" s="4"/>
      <c r="H3" s="4"/>
      <c r="I3" s="6" t="s">
        <v>89</v>
      </c>
      <c r="J3" s="2"/>
      <c r="K3" s="2"/>
      <c r="L3" s="128">
        <f>IF(C3="","",IF(AND(C3&lt;&gt;"", AND(E3&lt;&gt;"",G3&lt;&gt;"")),1,IF(AND(C3&lt;&gt;"", OR(E3&lt;&gt;"",G3&lt;&gt;"")),0.5,0)))</f>
        <v>0.5</v>
      </c>
      <c r="M3" s="129"/>
    </row>
    <row r="4" spans="1:13" ht="26.4">
      <c r="A4" s="187"/>
      <c r="B4" s="194"/>
      <c r="C4" s="51" t="s">
        <v>167</v>
      </c>
      <c r="D4" s="51"/>
      <c r="E4" s="7" t="s">
        <v>398</v>
      </c>
      <c r="F4" s="2"/>
      <c r="G4" s="4"/>
      <c r="H4" s="4"/>
      <c r="I4" s="6" t="s">
        <v>89</v>
      </c>
      <c r="J4" s="2"/>
      <c r="K4" s="2"/>
      <c r="L4" s="128">
        <f>IF(C4="","",IF(AND(C4&lt;&gt;"", AND(E4&lt;&gt;"",G4&lt;&gt;"")),1,IF(AND(C4&lt;&gt;"", OR(E4&lt;&gt;"",G4&lt;&gt;"")),0.5,0)))</f>
        <v>0.5</v>
      </c>
      <c r="M4" s="129"/>
    </row>
    <row r="5" spans="1:13" ht="39.6">
      <c r="A5" s="187"/>
      <c r="B5" s="194"/>
      <c r="C5" s="51" t="s">
        <v>168</v>
      </c>
      <c r="D5" s="51"/>
      <c r="E5" s="7" t="s">
        <v>399</v>
      </c>
      <c r="F5" s="2"/>
      <c r="G5" s="4"/>
      <c r="H5" s="4"/>
      <c r="I5" s="6" t="s">
        <v>89</v>
      </c>
      <c r="J5" s="2"/>
      <c r="K5" s="2"/>
      <c r="L5" s="128">
        <f>IF(C5="","",IF(AND(C5&lt;&gt;"", AND(E5&lt;&gt;"",G5&lt;&gt;"")),1,IF(AND(C5&lt;&gt;"", OR(E5&lt;&gt;"",G5&lt;&gt;"")),0.5,0)))</f>
        <v>0.5</v>
      </c>
      <c r="M5" s="129"/>
    </row>
    <row r="6" spans="1:13" ht="15" thickBot="1">
      <c r="A6" s="187"/>
      <c r="B6" s="195"/>
      <c r="C6" s="52"/>
      <c r="D6" s="21"/>
      <c r="E6" s="21"/>
      <c r="F6" s="13"/>
      <c r="G6" s="15"/>
      <c r="H6" s="15"/>
      <c r="I6" s="11"/>
      <c r="J6" s="13"/>
      <c r="K6" s="13"/>
      <c r="L6" s="137" t="str">
        <f>IF(C6="","",IF(AND(C6&lt;&gt;"", AND(E6&lt;&gt;"",G6&lt;&gt;"")),1,IF(AND(C6&lt;&gt;"", OR(E6&lt;&gt;"",G6&lt;&gt;"")),0.5,0)))</f>
        <v/>
      </c>
      <c r="M6" s="130"/>
    </row>
    <row r="7" spans="1:13">
      <c r="A7" s="187"/>
      <c r="B7" s="190" t="s">
        <v>169</v>
      </c>
      <c r="C7" s="123" t="s">
        <v>170</v>
      </c>
      <c r="D7" s="140"/>
      <c r="E7" s="122"/>
      <c r="F7" s="18"/>
      <c r="G7" s="16"/>
      <c r="H7" s="16"/>
      <c r="I7" s="18"/>
      <c r="J7" s="18"/>
      <c r="K7" s="18"/>
      <c r="L7" s="141"/>
      <c r="M7" s="131"/>
    </row>
    <row r="8" spans="1:13" ht="39.6">
      <c r="A8" s="187"/>
      <c r="B8" s="191"/>
      <c r="C8" s="4" t="s">
        <v>171</v>
      </c>
      <c r="D8" s="4"/>
      <c r="E8" s="7" t="s">
        <v>400</v>
      </c>
      <c r="F8" s="2"/>
      <c r="G8" s="4"/>
      <c r="H8" s="4"/>
      <c r="I8" s="6" t="s">
        <v>89</v>
      </c>
      <c r="J8" s="2"/>
      <c r="K8" s="2"/>
      <c r="L8" s="128">
        <f t="shared" ref="L8:L21" si="0">IF(C8="","",IF(AND(C8&lt;&gt;"", AND(E8&lt;&gt;"",G8&lt;&gt;"")),1,IF(AND(C8&lt;&gt;"", OR(E8&lt;&gt;"",G8&lt;&gt;"")),0.5,0)))</f>
        <v>0.5</v>
      </c>
      <c r="M8" s="129"/>
    </row>
    <row r="9" spans="1:13" ht="26.4">
      <c r="A9" s="187"/>
      <c r="B9" s="191"/>
      <c r="C9" s="4" t="s">
        <v>172</v>
      </c>
      <c r="D9" s="4"/>
      <c r="E9" s="7" t="s">
        <v>401</v>
      </c>
      <c r="F9" s="2"/>
      <c r="G9" s="8" t="s">
        <v>173</v>
      </c>
      <c r="H9" s="8"/>
      <c r="I9" s="6" t="s">
        <v>89</v>
      </c>
      <c r="J9" s="2"/>
      <c r="K9" s="2"/>
      <c r="L9" s="128">
        <f t="shared" si="0"/>
        <v>1</v>
      </c>
      <c r="M9" s="129"/>
    </row>
    <row r="10" spans="1:13" ht="39.6">
      <c r="A10" s="187"/>
      <c r="B10" s="191"/>
      <c r="C10" s="4" t="s">
        <v>174</v>
      </c>
      <c r="D10" s="4"/>
      <c r="E10" s="7" t="s">
        <v>402</v>
      </c>
      <c r="F10" s="2"/>
      <c r="G10" s="8" t="s">
        <v>175</v>
      </c>
      <c r="H10" s="8"/>
      <c r="I10" s="6" t="s">
        <v>89</v>
      </c>
      <c r="J10" s="2"/>
      <c r="K10" s="2"/>
      <c r="L10" s="128">
        <f t="shared" si="0"/>
        <v>1</v>
      </c>
      <c r="M10" s="129"/>
    </row>
    <row r="11" spans="1:13" ht="39.6">
      <c r="A11" s="187"/>
      <c r="B11" s="191"/>
      <c r="C11" s="4" t="s">
        <v>176</v>
      </c>
      <c r="D11" s="4"/>
      <c r="E11" s="7" t="s">
        <v>403</v>
      </c>
      <c r="F11" s="2"/>
      <c r="G11" s="4"/>
      <c r="H11" s="4"/>
      <c r="I11" s="2"/>
      <c r="J11" s="2"/>
      <c r="K11" s="2"/>
      <c r="L11" s="128">
        <f t="shared" si="0"/>
        <v>0.5</v>
      </c>
      <c r="M11" s="129"/>
    </row>
    <row r="12" spans="1:13" ht="52.8">
      <c r="A12" s="187"/>
      <c r="B12" s="191"/>
      <c r="C12" s="4" t="s">
        <v>177</v>
      </c>
      <c r="D12" s="4"/>
      <c r="E12" s="7" t="s">
        <v>404</v>
      </c>
      <c r="F12" s="2"/>
      <c r="G12" s="4" t="s">
        <v>178</v>
      </c>
      <c r="H12" s="4"/>
      <c r="I12" s="2"/>
      <c r="J12" s="2"/>
      <c r="K12" s="2"/>
      <c r="L12" s="128">
        <f t="shared" si="0"/>
        <v>1</v>
      </c>
      <c r="M12" s="129"/>
    </row>
    <row r="13" spans="1:13">
      <c r="A13" s="187"/>
      <c r="B13" s="191"/>
      <c r="C13" s="124" t="s">
        <v>179</v>
      </c>
      <c r="D13" s="124"/>
      <c r="E13" s="7"/>
      <c r="F13" s="2"/>
      <c r="G13" s="4" t="s">
        <v>178</v>
      </c>
      <c r="H13" s="4"/>
      <c r="I13" s="2"/>
      <c r="J13" s="2"/>
      <c r="K13" s="2"/>
      <c r="L13" s="128">
        <f t="shared" si="0"/>
        <v>0.5</v>
      </c>
      <c r="M13" s="129"/>
    </row>
    <row r="14" spans="1:13">
      <c r="A14" s="187"/>
      <c r="B14" s="191"/>
      <c r="C14" s="6" t="s">
        <v>180</v>
      </c>
      <c r="D14" s="6"/>
      <c r="E14" s="7" t="s">
        <v>405</v>
      </c>
      <c r="F14" s="2"/>
      <c r="G14" s="8" t="s">
        <v>181</v>
      </c>
      <c r="H14" s="8"/>
      <c r="I14" s="6" t="s">
        <v>27</v>
      </c>
      <c r="J14" s="2"/>
      <c r="K14" s="2"/>
      <c r="L14" s="128">
        <f t="shared" si="0"/>
        <v>1</v>
      </c>
      <c r="M14" s="129"/>
    </row>
    <row r="15" spans="1:13">
      <c r="A15" s="187"/>
      <c r="B15" s="191"/>
      <c r="C15" s="6" t="s">
        <v>408</v>
      </c>
      <c r="D15" s="6"/>
      <c r="E15" s="7" t="s">
        <v>406</v>
      </c>
      <c r="F15" s="2"/>
      <c r="G15" s="8"/>
      <c r="H15" s="8"/>
      <c r="I15" s="6"/>
      <c r="J15" s="2"/>
      <c r="K15" s="2"/>
      <c r="L15" s="128">
        <f t="shared" si="0"/>
        <v>0.5</v>
      </c>
      <c r="M15" s="129"/>
    </row>
    <row r="16" spans="1:13" ht="26.4">
      <c r="A16" s="187"/>
      <c r="B16" s="191"/>
      <c r="C16" s="6" t="s">
        <v>409</v>
      </c>
      <c r="D16" s="6"/>
      <c r="E16" s="7" t="s">
        <v>407</v>
      </c>
      <c r="F16" s="2"/>
      <c r="G16" s="8"/>
      <c r="H16" s="8"/>
      <c r="I16" s="6"/>
      <c r="J16" s="2"/>
      <c r="K16" s="2"/>
      <c r="L16" s="128">
        <f t="shared" si="0"/>
        <v>0.5</v>
      </c>
      <c r="M16" s="129"/>
    </row>
    <row r="17" spans="1:13">
      <c r="A17" s="187"/>
      <c r="B17" s="191"/>
      <c r="C17" s="7" t="s">
        <v>182</v>
      </c>
      <c r="D17" s="7"/>
      <c r="E17" s="7"/>
      <c r="F17" s="2"/>
      <c r="G17" s="9" t="s">
        <v>183</v>
      </c>
      <c r="H17" s="9"/>
      <c r="I17" s="6" t="s">
        <v>27</v>
      </c>
      <c r="J17" s="2"/>
      <c r="K17" s="2"/>
      <c r="L17" s="128">
        <f t="shared" si="0"/>
        <v>0.5</v>
      </c>
      <c r="M17" s="129"/>
    </row>
    <row r="18" spans="1:13">
      <c r="A18" s="188"/>
      <c r="B18" s="191"/>
      <c r="C18" s="7" t="s">
        <v>184</v>
      </c>
      <c r="D18" s="7"/>
      <c r="E18" s="7"/>
      <c r="F18" s="2"/>
      <c r="G18" s="8" t="s">
        <v>185</v>
      </c>
      <c r="H18" s="8"/>
      <c r="I18" s="6" t="s">
        <v>27</v>
      </c>
      <c r="J18" s="2"/>
      <c r="K18" s="2"/>
      <c r="L18" s="128">
        <f t="shared" si="0"/>
        <v>0.5</v>
      </c>
      <c r="M18" s="129"/>
    </row>
    <row r="19" spans="1:13">
      <c r="A19" s="188"/>
      <c r="B19" s="191"/>
      <c r="C19" s="7" t="s">
        <v>186</v>
      </c>
      <c r="D19" s="7"/>
      <c r="E19" s="7"/>
      <c r="F19" s="2"/>
      <c r="G19" s="9" t="s">
        <v>129</v>
      </c>
      <c r="H19" s="9"/>
      <c r="I19" s="6" t="s">
        <v>27</v>
      </c>
      <c r="J19" s="2"/>
      <c r="K19" s="2"/>
      <c r="L19" s="128">
        <f t="shared" si="0"/>
        <v>0.5</v>
      </c>
      <c r="M19" s="129"/>
    </row>
    <row r="20" spans="1:13">
      <c r="A20" s="188"/>
      <c r="B20" s="191"/>
      <c r="C20" s="6"/>
      <c r="D20" s="6"/>
      <c r="E20" s="9"/>
      <c r="F20" s="2"/>
      <c r="G20" s="9"/>
      <c r="H20" s="9"/>
      <c r="I20" s="6"/>
      <c r="J20" s="2"/>
      <c r="K20" s="2"/>
      <c r="L20" s="128" t="str">
        <f t="shared" si="0"/>
        <v/>
      </c>
      <c r="M20" s="129"/>
    </row>
    <row r="21" spans="1:13" ht="15" thickBot="1">
      <c r="A21" s="189"/>
      <c r="B21" s="192"/>
      <c r="C21" s="116"/>
      <c r="D21" s="116"/>
      <c r="E21" s="117"/>
      <c r="F21" s="118"/>
      <c r="G21" s="117"/>
      <c r="H21" s="117"/>
      <c r="I21" s="116"/>
      <c r="J21" s="118"/>
      <c r="K21" s="118"/>
      <c r="L21" s="150" t="str">
        <f t="shared" si="0"/>
        <v/>
      </c>
      <c r="M21" s="130"/>
    </row>
    <row r="22" spans="1:13">
      <c r="M22"/>
    </row>
    <row r="23" spans="1:13">
      <c r="M23"/>
    </row>
    <row r="24" spans="1:13">
      <c r="M24"/>
    </row>
    <row r="25" spans="1:13">
      <c r="M25"/>
    </row>
    <row r="26" spans="1:13">
      <c r="M26"/>
    </row>
    <row r="27" spans="1:13">
      <c r="M27"/>
    </row>
    <row r="28" spans="1:13">
      <c r="M28"/>
    </row>
    <row r="29" spans="1:13">
      <c r="M29"/>
    </row>
    <row r="30" spans="1:13">
      <c r="M30"/>
    </row>
    <row r="31" spans="1:13">
      <c r="M31"/>
    </row>
    <row r="32" spans="1:13">
      <c r="M32"/>
    </row>
    <row r="33" spans="13:13">
      <c r="M33"/>
    </row>
    <row r="34" spans="13:13">
      <c r="M34"/>
    </row>
    <row r="35" spans="13:13">
      <c r="M35"/>
    </row>
    <row r="36" spans="13:13">
      <c r="M36"/>
    </row>
    <row r="37" spans="13:13">
      <c r="M37"/>
    </row>
    <row r="38" spans="13:13">
      <c r="M38"/>
    </row>
    <row r="39" spans="13:13">
      <c r="M39"/>
    </row>
    <row r="40" spans="13:13">
      <c r="M40"/>
    </row>
    <row r="41" spans="13:13">
      <c r="M41"/>
    </row>
    <row r="42" spans="13:13">
      <c r="M42"/>
    </row>
    <row r="43" spans="13:13">
      <c r="M43"/>
    </row>
    <row r="44" spans="13:13">
      <c r="M44"/>
    </row>
    <row r="45" spans="13:13">
      <c r="M45"/>
    </row>
    <row r="46" spans="13:13">
      <c r="M46"/>
    </row>
    <row r="47" spans="13:13">
      <c r="M47"/>
    </row>
  </sheetData>
  <mergeCells count="3">
    <mergeCell ref="A2:A21"/>
    <mergeCell ref="B7:B21"/>
    <mergeCell ref="B2:B6"/>
  </mergeCells>
  <conditionalFormatting sqref="L2:L17 L21">
    <cfRule type="cellIs" dxfId="18" priority="4" operator="equal">
      <formula>0.5</formula>
    </cfRule>
    <cfRule type="cellIs" dxfId="17" priority="5" operator="equal">
      <formula>1</formula>
    </cfRule>
    <cfRule type="cellIs" dxfId="16" priority="6" operator="equal">
      <formula>0</formula>
    </cfRule>
  </conditionalFormatting>
  <conditionalFormatting sqref="L18:L20">
    <cfRule type="cellIs" dxfId="15" priority="1" operator="equal">
      <formula>0.5</formula>
    </cfRule>
    <cfRule type="cellIs" dxfId="14" priority="2" operator="equal">
      <formula>1</formula>
    </cfRule>
    <cfRule type="cellIs" dxfId="13" priority="3" operator="equal">
      <formula>0</formula>
    </cfRule>
  </conditionalFormatting>
  <hyperlinks>
    <hyperlink ref="G18" r:id="rId1" display="https://www.android.com/"/>
    <hyperlink ref="G2" r:id="rId2"/>
  </hyperlinks>
  <pageMargins left="0.7" right="0.7" top="0.78740157499999996" bottom="0.78740157499999996" header="0.3" footer="0.3"/>
  <pageSetup paperSize="9" orientation="portrait" verticalDpi="0" r:id="rId3"/>
  <legacyDrawing r:id="rId4"/>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73"/>
  <sheetViews>
    <sheetView tabSelected="1" workbookViewId="0">
      <selection activeCell="D2" sqref="D2"/>
    </sheetView>
  </sheetViews>
  <sheetFormatPr baseColWidth="10" defaultColWidth="11.5546875" defaultRowHeight="14.4"/>
  <cols>
    <col min="2" max="2" width="21.88671875" customWidth="1"/>
    <col min="3" max="3" width="31.6640625" customWidth="1"/>
    <col min="4" max="4" width="24" customWidth="1"/>
    <col min="5" max="5" width="64.88671875" customWidth="1"/>
    <col min="6" max="6" width="18.44140625" customWidth="1"/>
    <col min="7" max="7" width="65.109375" bestFit="1" customWidth="1"/>
    <col min="8" max="8" width="13.33203125" customWidth="1"/>
    <col min="9" max="9" width="13.109375" customWidth="1"/>
    <col min="10" max="10" width="14.6640625" customWidth="1"/>
    <col min="11" max="11" width="12.6640625" customWidth="1"/>
    <col min="12" max="12" width="8.5546875" customWidth="1"/>
    <col min="13" max="13" width="43.109375" style="27" customWidth="1"/>
  </cols>
  <sheetData>
    <row r="1" spans="1:13" s="63" customFormat="1" ht="16.2" thickBot="1">
      <c r="A1" s="37" t="s">
        <v>2</v>
      </c>
      <c r="B1" s="59" t="s">
        <v>15</v>
      </c>
      <c r="C1" s="60" t="s">
        <v>16</v>
      </c>
      <c r="D1" s="138" t="s">
        <v>430</v>
      </c>
      <c r="E1" s="59" t="s">
        <v>3</v>
      </c>
      <c r="F1" s="59" t="s">
        <v>17</v>
      </c>
      <c r="G1" s="59" t="s">
        <v>18</v>
      </c>
      <c r="H1" s="59" t="s">
        <v>424</v>
      </c>
      <c r="I1" s="61" t="s">
        <v>19</v>
      </c>
      <c r="J1" s="66" t="s">
        <v>20</v>
      </c>
      <c r="K1" s="68" t="s">
        <v>21</v>
      </c>
      <c r="L1" s="62" t="s">
        <v>6</v>
      </c>
      <c r="M1" s="67" t="s">
        <v>7</v>
      </c>
    </row>
    <row r="2" spans="1:13" ht="43.2">
      <c r="A2" s="196" t="s">
        <v>187</v>
      </c>
      <c r="B2" s="199" t="s">
        <v>188</v>
      </c>
      <c r="C2" s="19" t="s">
        <v>189</v>
      </c>
      <c r="D2" s="19"/>
      <c r="E2" s="23" t="s">
        <v>190</v>
      </c>
      <c r="F2" s="18"/>
      <c r="G2" s="70" t="s">
        <v>191</v>
      </c>
      <c r="H2" s="70"/>
      <c r="I2" s="18" t="s">
        <v>89</v>
      </c>
      <c r="J2" s="18"/>
      <c r="K2" s="18"/>
      <c r="L2" s="127">
        <f t="shared" ref="L2:L32" si="0">IF(C2="","",IF(AND(C2&lt;&gt;"", AND(E2&lt;&gt;"",G2&lt;&gt;"")),1,IF(AND(C2&lt;&gt;"", OR(E2&lt;&gt;"",G2&lt;&gt;"")),0.5,0)))</f>
        <v>1</v>
      </c>
      <c r="M2" s="143"/>
    </row>
    <row r="3" spans="1:13" ht="72.599999999999994" customHeight="1">
      <c r="A3" s="197"/>
      <c r="B3" s="200"/>
      <c r="C3" s="6" t="s">
        <v>192</v>
      </c>
      <c r="D3" s="6"/>
      <c r="E3" s="69" t="s">
        <v>193</v>
      </c>
      <c r="F3" s="2"/>
      <c r="G3" s="8" t="s">
        <v>194</v>
      </c>
      <c r="H3" s="8"/>
      <c r="I3" s="2" t="s">
        <v>89</v>
      </c>
      <c r="J3" s="2"/>
      <c r="K3" s="2"/>
      <c r="L3" s="146">
        <f t="shared" si="0"/>
        <v>1</v>
      </c>
      <c r="M3" s="129"/>
    </row>
    <row r="4" spans="1:13" ht="43.2">
      <c r="A4" s="197"/>
      <c r="B4" s="200"/>
      <c r="C4" s="6" t="s">
        <v>195</v>
      </c>
      <c r="D4" s="6"/>
      <c r="E4" s="69" t="s">
        <v>196</v>
      </c>
      <c r="F4" s="2"/>
      <c r="G4" s="9" t="s">
        <v>197</v>
      </c>
      <c r="H4" s="9"/>
      <c r="I4" s="2" t="s">
        <v>89</v>
      </c>
      <c r="J4" s="2"/>
      <c r="K4" s="2"/>
      <c r="L4" s="146">
        <f t="shared" si="0"/>
        <v>1</v>
      </c>
      <c r="M4" s="129"/>
    </row>
    <row r="5" spans="1:13" ht="15" customHeight="1" thickBot="1">
      <c r="A5" s="197"/>
      <c r="B5" s="201"/>
      <c r="C5" s="6"/>
      <c r="D5" s="6"/>
      <c r="E5" s="3"/>
      <c r="F5" s="2"/>
      <c r="G5" s="2"/>
      <c r="H5" s="2"/>
      <c r="I5" s="2"/>
      <c r="J5" s="2"/>
      <c r="K5" s="2"/>
      <c r="L5" s="147" t="str">
        <f t="shared" si="0"/>
        <v/>
      </c>
      <c r="M5" s="130"/>
    </row>
    <row r="6" spans="1:13" ht="43.95" customHeight="1">
      <c r="A6" s="197"/>
      <c r="B6" s="199" t="s">
        <v>198</v>
      </c>
      <c r="C6" s="19" t="s">
        <v>199</v>
      </c>
      <c r="D6" s="19"/>
      <c r="E6" s="23" t="s">
        <v>200</v>
      </c>
      <c r="F6" s="18"/>
      <c r="G6" s="70" t="s">
        <v>201</v>
      </c>
      <c r="H6" s="70"/>
      <c r="I6" s="19" t="s">
        <v>89</v>
      </c>
      <c r="J6" s="18"/>
      <c r="K6" s="18"/>
      <c r="L6" s="148">
        <f t="shared" si="0"/>
        <v>1</v>
      </c>
      <c r="M6" s="131"/>
    </row>
    <row r="7" spans="1:13" ht="29.4" customHeight="1">
      <c r="A7" s="197"/>
      <c r="B7" s="200"/>
      <c r="C7" s="6" t="s">
        <v>202</v>
      </c>
      <c r="D7" s="6"/>
      <c r="E7" s="69" t="s">
        <v>203</v>
      </c>
      <c r="F7" s="2"/>
      <c r="G7" s="8" t="s">
        <v>204</v>
      </c>
      <c r="H7" s="8"/>
      <c r="I7" s="6" t="s">
        <v>89</v>
      </c>
      <c r="J7" s="2"/>
      <c r="K7" s="2"/>
      <c r="L7" s="146">
        <f t="shared" si="0"/>
        <v>1</v>
      </c>
      <c r="M7" s="129"/>
    </row>
    <row r="8" spans="1:13" ht="30" customHeight="1">
      <c r="A8" s="197"/>
      <c r="B8" s="200"/>
      <c r="C8" s="6" t="s">
        <v>205</v>
      </c>
      <c r="D8" s="6"/>
      <c r="E8" s="3" t="s">
        <v>206</v>
      </c>
      <c r="F8" s="2"/>
      <c r="G8" s="8" t="s">
        <v>207</v>
      </c>
      <c r="H8" s="8"/>
      <c r="I8" s="6" t="s">
        <v>89</v>
      </c>
      <c r="J8" s="2"/>
      <c r="K8" s="2"/>
      <c r="L8" s="146">
        <f t="shared" si="0"/>
        <v>1</v>
      </c>
      <c r="M8" s="129"/>
    </row>
    <row r="9" spans="1:13" ht="31.2" customHeight="1">
      <c r="A9" s="197"/>
      <c r="B9" s="200"/>
      <c r="C9" s="6" t="s">
        <v>208</v>
      </c>
      <c r="D9" s="6"/>
      <c r="E9" s="3" t="s">
        <v>209</v>
      </c>
      <c r="F9" s="2"/>
      <c r="G9" s="8" t="s">
        <v>210</v>
      </c>
      <c r="H9" s="8"/>
      <c r="I9" s="6" t="s">
        <v>89</v>
      </c>
      <c r="J9" s="2"/>
      <c r="K9" s="2"/>
      <c r="L9" s="146">
        <f t="shared" si="0"/>
        <v>1</v>
      </c>
      <c r="M9" s="129"/>
    </row>
    <row r="10" spans="1:13" ht="14.4" customHeight="1">
      <c r="A10" s="197"/>
      <c r="B10" s="200"/>
      <c r="C10" s="6" t="s">
        <v>211</v>
      </c>
      <c r="D10" s="6"/>
      <c r="E10" s="3" t="s">
        <v>212</v>
      </c>
      <c r="F10" s="2"/>
      <c r="G10" s="2"/>
      <c r="H10" s="2"/>
      <c r="I10" s="6" t="s">
        <v>89</v>
      </c>
      <c r="J10" s="2"/>
      <c r="K10" s="2"/>
      <c r="L10" s="146">
        <f t="shared" si="0"/>
        <v>0.5</v>
      </c>
      <c r="M10" s="129"/>
    </row>
    <row r="11" spans="1:13" ht="33.6" customHeight="1">
      <c r="A11" s="197"/>
      <c r="B11" s="200"/>
      <c r="C11" s="6" t="s">
        <v>213</v>
      </c>
      <c r="D11" s="6"/>
      <c r="E11" s="3" t="s">
        <v>214</v>
      </c>
      <c r="F11" s="2"/>
      <c r="G11" s="8" t="s">
        <v>215</v>
      </c>
      <c r="H11" s="8"/>
      <c r="I11" s="6" t="s">
        <v>89</v>
      </c>
      <c r="J11" s="2"/>
      <c r="K11" s="2"/>
      <c r="L11" s="146">
        <f t="shared" si="0"/>
        <v>1</v>
      </c>
      <c r="M11" s="129"/>
    </row>
    <row r="12" spans="1:13" ht="29.4" customHeight="1">
      <c r="A12" s="197"/>
      <c r="B12" s="200"/>
      <c r="C12" s="6" t="s">
        <v>216</v>
      </c>
      <c r="D12" s="6"/>
      <c r="E12" s="3" t="s">
        <v>217</v>
      </c>
      <c r="F12" s="2"/>
      <c r="G12" s="8" t="s">
        <v>218</v>
      </c>
      <c r="H12" s="8"/>
      <c r="I12" s="6" t="s">
        <v>89</v>
      </c>
      <c r="J12" s="2"/>
      <c r="K12" s="2"/>
      <c r="L12" s="146">
        <f t="shared" si="0"/>
        <v>1</v>
      </c>
      <c r="M12" s="129"/>
    </row>
    <row r="13" spans="1:13" ht="14.4" customHeight="1">
      <c r="A13" s="197"/>
      <c r="B13" s="200"/>
      <c r="C13" s="6" t="s">
        <v>219</v>
      </c>
      <c r="D13" s="6"/>
      <c r="E13" s="3"/>
      <c r="F13" s="2"/>
      <c r="G13" s="8" t="s">
        <v>220</v>
      </c>
      <c r="H13" s="8"/>
      <c r="I13" s="6" t="s">
        <v>89</v>
      </c>
      <c r="J13" s="2"/>
      <c r="K13" s="2"/>
      <c r="L13" s="146">
        <f t="shared" si="0"/>
        <v>0.5</v>
      </c>
      <c r="M13" s="129"/>
    </row>
    <row r="14" spans="1:13" ht="15" customHeight="1" thickBot="1">
      <c r="A14" s="197"/>
      <c r="B14" s="201"/>
      <c r="C14" s="6"/>
      <c r="D14" s="6"/>
      <c r="E14" s="3"/>
      <c r="F14" s="2"/>
      <c r="G14" s="2"/>
      <c r="H14" s="2"/>
      <c r="I14" s="2"/>
      <c r="J14" s="2"/>
      <c r="K14" s="2"/>
      <c r="L14" s="147" t="str">
        <f t="shared" si="0"/>
        <v/>
      </c>
      <c r="M14" s="130"/>
    </row>
    <row r="15" spans="1:13" ht="14.4" customHeight="1">
      <c r="A15" s="197"/>
      <c r="B15" s="199" t="s">
        <v>221</v>
      </c>
      <c r="C15" s="19" t="s">
        <v>170</v>
      </c>
      <c r="D15" s="19"/>
      <c r="E15" s="23"/>
      <c r="F15" s="18"/>
      <c r="G15" s="18"/>
      <c r="H15" s="18"/>
      <c r="I15" s="19" t="s">
        <v>89</v>
      </c>
      <c r="J15" s="18"/>
      <c r="K15" s="18"/>
      <c r="L15" s="148">
        <f t="shared" si="0"/>
        <v>0</v>
      </c>
      <c r="M15" s="131"/>
    </row>
    <row r="16" spans="1:13" ht="57.6">
      <c r="A16" s="197"/>
      <c r="B16" s="200"/>
      <c r="C16" s="6" t="s">
        <v>222</v>
      </c>
      <c r="D16" s="6"/>
      <c r="E16" s="3" t="s">
        <v>223</v>
      </c>
      <c r="F16" s="2"/>
      <c r="G16" s="102" t="s">
        <v>224</v>
      </c>
      <c r="H16" s="102"/>
      <c r="I16" s="6" t="s">
        <v>89</v>
      </c>
      <c r="J16" s="2"/>
      <c r="K16" s="2"/>
      <c r="L16" s="146">
        <f t="shared" si="0"/>
        <v>1</v>
      </c>
      <c r="M16" s="129"/>
    </row>
    <row r="17" spans="1:13">
      <c r="A17" s="197"/>
      <c r="B17" s="200"/>
      <c r="C17" s="6" t="s">
        <v>225</v>
      </c>
      <c r="D17" s="6"/>
      <c r="E17" s="3"/>
      <c r="F17" s="2"/>
      <c r="G17" s="2"/>
      <c r="H17" s="2"/>
      <c r="I17" s="6" t="s">
        <v>89</v>
      </c>
      <c r="J17" s="2"/>
      <c r="K17" s="2"/>
      <c r="L17" s="146">
        <f t="shared" si="0"/>
        <v>0</v>
      </c>
      <c r="M17" s="129"/>
    </row>
    <row r="18" spans="1:13" ht="43.2">
      <c r="A18" s="197"/>
      <c r="B18" s="200"/>
      <c r="C18" s="6" t="s">
        <v>226</v>
      </c>
      <c r="D18" s="6"/>
      <c r="E18" s="3" t="s">
        <v>227</v>
      </c>
      <c r="F18" s="2"/>
      <c r="G18" s="102" t="s">
        <v>228</v>
      </c>
      <c r="H18" s="102"/>
      <c r="I18" s="6" t="s">
        <v>89</v>
      </c>
      <c r="J18" s="2"/>
      <c r="K18" s="2"/>
      <c r="L18" s="146">
        <f t="shared" si="0"/>
        <v>1</v>
      </c>
      <c r="M18" s="129"/>
    </row>
    <row r="19" spans="1:13" ht="28.8">
      <c r="A19" s="197"/>
      <c r="B19" s="200"/>
      <c r="C19" s="6" t="s">
        <v>229</v>
      </c>
      <c r="D19" s="6"/>
      <c r="E19" s="3" t="s">
        <v>230</v>
      </c>
      <c r="F19" s="2"/>
      <c r="G19" s="102" t="s">
        <v>231</v>
      </c>
      <c r="H19" s="102"/>
      <c r="I19" s="6" t="s">
        <v>89</v>
      </c>
      <c r="J19" s="2"/>
      <c r="K19" s="2"/>
      <c r="L19" s="146">
        <f t="shared" si="0"/>
        <v>1</v>
      </c>
      <c r="M19" s="129"/>
    </row>
    <row r="20" spans="1:13" ht="28.8">
      <c r="A20" s="197"/>
      <c r="B20" s="200"/>
      <c r="C20" s="6" t="s">
        <v>232</v>
      </c>
      <c r="D20" s="6"/>
      <c r="E20" s="3" t="s">
        <v>233</v>
      </c>
      <c r="F20" s="2"/>
      <c r="G20" s="102" t="s">
        <v>234</v>
      </c>
      <c r="H20" s="102"/>
      <c r="I20" s="6" t="s">
        <v>89</v>
      </c>
      <c r="J20" s="2"/>
      <c r="K20" s="2"/>
      <c r="L20" s="146">
        <f t="shared" si="0"/>
        <v>1</v>
      </c>
      <c r="M20" s="129"/>
    </row>
    <row r="21" spans="1:13" ht="28.8">
      <c r="A21" s="197"/>
      <c r="B21" s="200"/>
      <c r="C21" s="6" t="s">
        <v>235</v>
      </c>
      <c r="D21" s="6"/>
      <c r="E21" s="3" t="s">
        <v>236</v>
      </c>
      <c r="F21" s="2"/>
      <c r="G21" s="102" t="s">
        <v>237</v>
      </c>
      <c r="H21" s="102"/>
      <c r="I21" s="6" t="s">
        <v>89</v>
      </c>
      <c r="J21" s="2"/>
      <c r="K21" s="2"/>
      <c r="L21" s="146">
        <f t="shared" si="0"/>
        <v>1</v>
      </c>
      <c r="M21" s="129"/>
    </row>
    <row r="22" spans="1:13" ht="72">
      <c r="A22" s="197"/>
      <c r="B22" s="200"/>
      <c r="C22" s="6" t="s">
        <v>238</v>
      </c>
      <c r="D22" s="6"/>
      <c r="E22" s="3" t="s">
        <v>239</v>
      </c>
      <c r="F22" s="2"/>
      <c r="G22" s="102" t="s">
        <v>240</v>
      </c>
      <c r="H22" s="102"/>
      <c r="I22" s="6" t="s">
        <v>89</v>
      </c>
      <c r="J22" s="2"/>
      <c r="K22" s="2"/>
      <c r="L22" s="146">
        <f t="shared" si="0"/>
        <v>1</v>
      </c>
      <c r="M22" s="129"/>
    </row>
    <row r="23" spans="1:13" ht="28.8">
      <c r="A23" s="197"/>
      <c r="B23" s="200"/>
      <c r="C23" s="6" t="s">
        <v>241</v>
      </c>
      <c r="D23" s="6"/>
      <c r="E23" s="3" t="s">
        <v>242</v>
      </c>
      <c r="F23" s="2"/>
      <c r="G23" s="102" t="s">
        <v>243</v>
      </c>
      <c r="H23" s="102"/>
      <c r="I23" s="6"/>
      <c r="J23" s="2"/>
      <c r="K23" s="2"/>
      <c r="L23" s="146">
        <f t="shared" si="0"/>
        <v>1</v>
      </c>
      <c r="M23" s="129"/>
    </row>
    <row r="24" spans="1:13" ht="57.6">
      <c r="A24" s="197"/>
      <c r="B24" s="200"/>
      <c r="C24" s="6" t="s">
        <v>244</v>
      </c>
      <c r="D24" s="6"/>
      <c r="E24" s="3" t="s">
        <v>245</v>
      </c>
      <c r="F24" s="2"/>
      <c r="G24" s="102" t="s">
        <v>246</v>
      </c>
      <c r="H24" s="102"/>
      <c r="I24" s="6" t="s">
        <v>89</v>
      </c>
      <c r="J24" s="2"/>
      <c r="K24" s="2"/>
      <c r="L24" s="146">
        <f t="shared" si="0"/>
        <v>1</v>
      </c>
      <c r="M24" s="129"/>
    </row>
    <row r="25" spans="1:13" ht="72">
      <c r="A25" s="197"/>
      <c r="B25" s="200"/>
      <c r="C25" s="6" t="s">
        <v>247</v>
      </c>
      <c r="D25" s="6"/>
      <c r="E25" s="3" t="s">
        <v>248</v>
      </c>
      <c r="F25" s="2"/>
      <c r="G25" s="102" t="s">
        <v>249</v>
      </c>
      <c r="H25" s="102"/>
      <c r="I25" s="6" t="s">
        <v>89</v>
      </c>
      <c r="J25" s="2"/>
      <c r="K25" s="2"/>
      <c r="L25" s="146">
        <f t="shared" si="0"/>
        <v>1</v>
      </c>
      <c r="M25" s="129"/>
    </row>
    <row r="26" spans="1:13" ht="57.6">
      <c r="A26" s="197"/>
      <c r="B26" s="200"/>
      <c r="C26" s="6" t="s">
        <v>250</v>
      </c>
      <c r="D26" s="6"/>
      <c r="E26" s="3" t="s">
        <v>251</v>
      </c>
      <c r="F26" s="2"/>
      <c r="G26" s="102" t="s">
        <v>252</v>
      </c>
      <c r="H26" s="102"/>
      <c r="I26" s="6" t="s">
        <v>89</v>
      </c>
      <c r="J26" s="2"/>
      <c r="K26" s="2"/>
      <c r="L26" s="146">
        <f t="shared" si="0"/>
        <v>1</v>
      </c>
      <c r="M26" s="129"/>
    </row>
    <row r="27" spans="1:13" ht="43.2">
      <c r="A27" s="197"/>
      <c r="B27" s="200"/>
      <c r="C27" s="6" t="s">
        <v>253</v>
      </c>
      <c r="D27" s="6"/>
      <c r="E27" s="3" t="s">
        <v>254</v>
      </c>
      <c r="F27" s="2"/>
      <c r="G27" s="102" t="s">
        <v>255</v>
      </c>
      <c r="H27" s="102"/>
      <c r="I27" s="6" t="s">
        <v>89</v>
      </c>
      <c r="J27" s="2"/>
      <c r="K27" s="2"/>
      <c r="L27" s="146">
        <f t="shared" si="0"/>
        <v>1</v>
      </c>
      <c r="M27" s="129"/>
    </row>
    <row r="28" spans="1:13" ht="86.4">
      <c r="A28" s="197"/>
      <c r="B28" s="200"/>
      <c r="C28" s="6" t="s">
        <v>256</v>
      </c>
      <c r="D28" s="6"/>
      <c r="E28" s="3" t="s">
        <v>257</v>
      </c>
      <c r="F28" s="2"/>
      <c r="G28" s="102" t="s">
        <v>258</v>
      </c>
      <c r="H28" s="102"/>
      <c r="I28" s="6" t="s">
        <v>89</v>
      </c>
      <c r="J28" s="2"/>
      <c r="K28" s="2"/>
      <c r="L28" s="146">
        <f t="shared" si="0"/>
        <v>1</v>
      </c>
      <c r="M28" s="129"/>
    </row>
    <row r="29" spans="1:13" ht="115.2">
      <c r="A29" s="197"/>
      <c r="B29" s="200"/>
      <c r="C29" s="6" t="s">
        <v>259</v>
      </c>
      <c r="D29" s="6"/>
      <c r="E29" s="3" t="s">
        <v>260</v>
      </c>
      <c r="F29" s="2"/>
      <c r="G29" s="102" t="s">
        <v>261</v>
      </c>
      <c r="H29" s="102"/>
      <c r="I29" s="6" t="s">
        <v>89</v>
      </c>
      <c r="J29" s="2"/>
      <c r="K29" s="2"/>
      <c r="L29" s="146">
        <f t="shared" si="0"/>
        <v>1</v>
      </c>
      <c r="M29" s="129"/>
    </row>
    <row r="30" spans="1:13" ht="28.8">
      <c r="A30" s="197"/>
      <c r="B30" s="200"/>
      <c r="C30" s="6" t="s">
        <v>262</v>
      </c>
      <c r="D30" s="6"/>
      <c r="E30" s="3" t="s">
        <v>263</v>
      </c>
      <c r="F30" s="2"/>
      <c r="G30" s="2" t="s">
        <v>264</v>
      </c>
      <c r="H30" s="2"/>
      <c r="I30" s="6" t="s">
        <v>89</v>
      </c>
      <c r="J30" s="2"/>
      <c r="K30" s="2"/>
      <c r="L30" s="146">
        <f t="shared" si="0"/>
        <v>1</v>
      </c>
      <c r="M30" s="129"/>
    </row>
    <row r="31" spans="1:13" ht="15" thickBot="1">
      <c r="A31" s="197"/>
      <c r="B31" s="201"/>
      <c r="C31" s="6"/>
      <c r="D31" s="6"/>
      <c r="E31" s="3"/>
      <c r="F31" s="2"/>
      <c r="G31" s="2"/>
      <c r="H31" s="2"/>
      <c r="I31" s="2"/>
      <c r="J31" s="2"/>
      <c r="K31" s="2"/>
      <c r="L31" s="147" t="str">
        <f t="shared" si="0"/>
        <v/>
      </c>
      <c r="M31" s="129"/>
    </row>
    <row r="32" spans="1:13" ht="28.95" customHeight="1">
      <c r="A32" s="197"/>
      <c r="B32" s="199" t="s">
        <v>265</v>
      </c>
      <c r="C32" s="19" t="s">
        <v>266</v>
      </c>
      <c r="D32" s="19"/>
      <c r="E32" s="23" t="s">
        <v>267</v>
      </c>
      <c r="F32" s="18"/>
      <c r="G32" s="70" t="s">
        <v>268</v>
      </c>
      <c r="H32" s="70"/>
      <c r="I32" s="19" t="s">
        <v>89</v>
      </c>
      <c r="J32" s="18"/>
      <c r="K32" s="18"/>
      <c r="L32" s="148">
        <f t="shared" si="0"/>
        <v>1</v>
      </c>
      <c r="M32" s="129"/>
    </row>
    <row r="33" spans="1:13" ht="28.8">
      <c r="A33" s="197"/>
      <c r="B33" s="200"/>
      <c r="C33" s="6" t="s">
        <v>269</v>
      </c>
      <c r="D33" s="6"/>
      <c r="E33" s="3" t="s">
        <v>270</v>
      </c>
      <c r="F33" s="2"/>
      <c r="G33" s="8" t="s">
        <v>271</v>
      </c>
      <c r="H33" s="8"/>
      <c r="I33" s="6" t="s">
        <v>89</v>
      </c>
      <c r="J33" s="2"/>
      <c r="K33" s="2"/>
      <c r="L33" s="146">
        <f t="shared" ref="L33:L65" si="1">IF(C33="","",IF(AND(C33&lt;&gt;"", AND(E33&lt;&gt;"",G33&lt;&gt;"")),1,IF(AND(C33&lt;&gt;"", OR(E33&lt;&gt;"",G33&lt;&gt;"")),0.5,0)))</f>
        <v>1</v>
      </c>
      <c r="M33" s="129"/>
    </row>
    <row r="34" spans="1:13" ht="15" thickBot="1">
      <c r="A34" s="197"/>
      <c r="B34" s="201"/>
      <c r="C34" s="6"/>
      <c r="D34" s="6"/>
      <c r="E34" s="3"/>
      <c r="F34" s="2"/>
      <c r="G34" s="2"/>
      <c r="H34" s="2"/>
      <c r="I34" s="2"/>
      <c r="J34" s="2"/>
      <c r="K34" s="2"/>
      <c r="L34" s="147" t="str">
        <f t="shared" si="1"/>
        <v/>
      </c>
      <c r="M34" s="130"/>
    </row>
    <row r="35" spans="1:13" ht="14.4" customHeight="1">
      <c r="A35" s="197"/>
      <c r="B35" s="199" t="s">
        <v>272</v>
      </c>
      <c r="C35" s="19" t="s">
        <v>273</v>
      </c>
      <c r="D35" s="19"/>
      <c r="E35" s="23" t="s">
        <v>274</v>
      </c>
      <c r="F35" s="18"/>
      <c r="G35" s="18"/>
      <c r="H35" s="18"/>
      <c r="I35" s="19" t="s">
        <v>89</v>
      </c>
      <c r="J35" s="18"/>
      <c r="K35" s="18"/>
      <c r="L35" s="148">
        <f t="shared" si="1"/>
        <v>0.5</v>
      </c>
      <c r="M35" s="131"/>
    </row>
    <row r="36" spans="1:13">
      <c r="A36" s="197"/>
      <c r="B36" s="200"/>
      <c r="C36" s="6"/>
      <c r="D36" s="6"/>
      <c r="E36" s="3"/>
      <c r="F36" s="2"/>
      <c r="G36" s="2"/>
      <c r="H36" s="2"/>
      <c r="I36" s="6"/>
      <c r="J36" s="2"/>
      <c r="K36" s="2"/>
      <c r="L36" s="146" t="str">
        <f t="shared" si="1"/>
        <v/>
      </c>
      <c r="M36" s="129"/>
    </row>
    <row r="37" spans="1:13" ht="15" thickBot="1">
      <c r="A37" s="197"/>
      <c r="B37" s="201"/>
      <c r="C37" s="2"/>
      <c r="D37" s="2"/>
      <c r="E37" s="3"/>
      <c r="F37" s="2"/>
      <c r="G37" s="2"/>
      <c r="H37" s="2"/>
      <c r="I37" s="6"/>
      <c r="J37" s="2"/>
      <c r="K37" s="2"/>
      <c r="L37" s="147" t="str">
        <f t="shared" si="1"/>
        <v/>
      </c>
      <c r="M37" s="130"/>
    </row>
    <row r="38" spans="1:13" ht="57.6">
      <c r="A38" s="197"/>
      <c r="B38" s="44" t="s">
        <v>275</v>
      </c>
      <c r="C38" s="19" t="s">
        <v>276</v>
      </c>
      <c r="D38" s="19"/>
      <c r="E38" s="23" t="s">
        <v>277</v>
      </c>
      <c r="F38" s="18"/>
      <c r="G38" s="115" t="s">
        <v>278</v>
      </c>
      <c r="H38" s="115"/>
      <c r="I38" s="19" t="s">
        <v>89</v>
      </c>
      <c r="J38" s="18"/>
      <c r="K38" s="18"/>
      <c r="L38" s="148">
        <f t="shared" si="1"/>
        <v>1</v>
      </c>
      <c r="M38" s="131"/>
    </row>
    <row r="39" spans="1:13" ht="86.4">
      <c r="A39" s="197"/>
      <c r="B39" s="45"/>
      <c r="C39" s="6" t="s">
        <v>279</v>
      </c>
      <c r="D39" s="6"/>
      <c r="E39" s="3" t="s">
        <v>280</v>
      </c>
      <c r="F39" s="2"/>
      <c r="G39" s="114" t="s">
        <v>281</v>
      </c>
      <c r="H39" s="114"/>
      <c r="I39" s="6" t="s">
        <v>89</v>
      </c>
      <c r="J39" s="2"/>
      <c r="K39" s="2"/>
      <c r="L39" s="146">
        <f t="shared" si="1"/>
        <v>1</v>
      </c>
      <c r="M39" s="129"/>
    </row>
    <row r="40" spans="1:13" ht="100.8">
      <c r="A40" s="197"/>
      <c r="B40" s="45"/>
      <c r="C40" s="6" t="s">
        <v>282</v>
      </c>
      <c r="D40" s="6"/>
      <c r="E40" s="111" t="s">
        <v>283</v>
      </c>
      <c r="F40" s="2"/>
      <c r="G40" s="114" t="s">
        <v>284</v>
      </c>
      <c r="H40" s="114"/>
      <c r="I40" s="6" t="s">
        <v>89</v>
      </c>
      <c r="J40" s="2"/>
      <c r="K40" s="2"/>
      <c r="L40" s="146">
        <f t="shared" si="1"/>
        <v>1</v>
      </c>
      <c r="M40" s="129"/>
    </row>
    <row r="41" spans="1:13" ht="86.4">
      <c r="A41" s="197"/>
      <c r="B41" s="45"/>
      <c r="C41" s="6" t="s">
        <v>285</v>
      </c>
      <c r="D41" s="6"/>
      <c r="E41" s="3" t="s">
        <v>286</v>
      </c>
      <c r="F41" s="2"/>
      <c r="G41" s="102" t="s">
        <v>287</v>
      </c>
      <c r="H41" s="102"/>
      <c r="I41" s="6" t="s">
        <v>89</v>
      </c>
      <c r="J41" s="2"/>
      <c r="K41" s="2"/>
      <c r="L41" s="146">
        <f t="shared" si="1"/>
        <v>1</v>
      </c>
      <c r="M41" s="129"/>
    </row>
    <row r="42" spans="1:13" ht="15.6">
      <c r="A42" s="197"/>
      <c r="B42" s="45"/>
      <c r="C42" s="6" t="s">
        <v>288</v>
      </c>
      <c r="D42" s="6"/>
      <c r="E42" s="3"/>
      <c r="F42" s="2"/>
      <c r="G42" s="2"/>
      <c r="H42" s="2"/>
      <c r="I42" s="6" t="s">
        <v>89</v>
      </c>
      <c r="J42" s="2"/>
      <c r="K42" s="2"/>
      <c r="L42" s="146">
        <f t="shared" si="1"/>
        <v>0</v>
      </c>
      <c r="M42" s="129"/>
    </row>
    <row r="43" spans="1:13" ht="43.2">
      <c r="A43" s="197"/>
      <c r="B43" s="46"/>
      <c r="C43" s="6" t="s">
        <v>289</v>
      </c>
      <c r="D43" s="6"/>
      <c r="E43" s="3" t="s">
        <v>290</v>
      </c>
      <c r="F43" s="2"/>
      <c r="G43" s="8" t="s">
        <v>291</v>
      </c>
      <c r="H43" s="8"/>
      <c r="I43" s="6" t="s">
        <v>89</v>
      </c>
      <c r="J43" s="2"/>
      <c r="K43" s="2"/>
      <c r="L43" s="146">
        <f t="shared" si="1"/>
        <v>1</v>
      </c>
      <c r="M43" s="144"/>
    </row>
    <row r="44" spans="1:13" ht="28.8">
      <c r="A44" s="197"/>
      <c r="B44" s="46"/>
      <c r="C44" s="6" t="s">
        <v>292</v>
      </c>
      <c r="D44" s="6"/>
      <c r="E44" s="3" t="s">
        <v>293</v>
      </c>
      <c r="F44" s="2"/>
      <c r="G44" s="2"/>
      <c r="H44" s="2"/>
      <c r="I44" s="6" t="s">
        <v>89</v>
      </c>
      <c r="J44" s="2"/>
      <c r="K44" s="2"/>
      <c r="L44" s="146">
        <f t="shared" si="1"/>
        <v>0.5</v>
      </c>
      <c r="M44" s="144"/>
    </row>
    <row r="45" spans="1:13" ht="150" customHeight="1">
      <c r="A45" s="197"/>
      <c r="B45" s="46"/>
      <c r="C45" s="6" t="s">
        <v>294</v>
      </c>
      <c r="D45" s="11"/>
      <c r="E45" s="202" t="s">
        <v>295</v>
      </c>
      <c r="F45" s="2"/>
      <c r="G45" s="8" t="s">
        <v>296</v>
      </c>
      <c r="H45" s="8"/>
      <c r="I45" s="6" t="s">
        <v>89</v>
      </c>
      <c r="J45" s="2"/>
      <c r="K45" s="2"/>
      <c r="L45" s="146">
        <f t="shared" si="1"/>
        <v>1</v>
      </c>
      <c r="M45" s="144"/>
    </row>
    <row r="46" spans="1:13" ht="72" customHeight="1">
      <c r="A46" s="197"/>
      <c r="B46" s="46"/>
      <c r="C46" s="6" t="s">
        <v>297</v>
      </c>
      <c r="D46" s="12"/>
      <c r="E46" s="203"/>
      <c r="F46" s="2"/>
      <c r="G46" s="8" t="s">
        <v>296</v>
      </c>
      <c r="H46" s="8"/>
      <c r="I46" s="6" t="s">
        <v>89</v>
      </c>
      <c r="J46" s="2"/>
      <c r="K46" s="2"/>
      <c r="L46" s="146">
        <f t="shared" si="1"/>
        <v>0.5</v>
      </c>
      <c r="M46" s="144"/>
    </row>
    <row r="47" spans="1:13" ht="16.2" thickBot="1">
      <c r="A47" s="197"/>
      <c r="B47" s="47"/>
      <c r="C47" s="2"/>
      <c r="D47" s="2"/>
      <c r="E47" s="3"/>
      <c r="F47" s="2"/>
      <c r="G47" s="2"/>
      <c r="H47" s="2"/>
      <c r="I47" s="6"/>
      <c r="J47" s="2"/>
      <c r="K47" s="2"/>
      <c r="L47" s="147" t="str">
        <f t="shared" si="1"/>
        <v/>
      </c>
      <c r="M47" s="144"/>
    </row>
    <row r="48" spans="1:13" ht="57.6">
      <c r="A48" s="197"/>
      <c r="B48" s="44" t="s">
        <v>298</v>
      </c>
      <c r="C48" s="19" t="s">
        <v>299</v>
      </c>
      <c r="D48" s="19"/>
      <c r="E48" s="23" t="s">
        <v>300</v>
      </c>
      <c r="F48" s="18"/>
      <c r="G48" s="70" t="s">
        <v>301</v>
      </c>
      <c r="H48" s="70"/>
      <c r="I48" s="19" t="s">
        <v>89</v>
      </c>
      <c r="J48" s="18"/>
      <c r="K48" s="18"/>
      <c r="L48" s="148">
        <f t="shared" si="1"/>
        <v>1</v>
      </c>
      <c r="M48" s="144"/>
    </row>
    <row r="49" spans="1:13" ht="57.6">
      <c r="A49" s="197"/>
      <c r="B49" s="46"/>
      <c r="C49" s="6" t="s">
        <v>302</v>
      </c>
      <c r="D49" s="6"/>
      <c r="E49" s="3" t="s">
        <v>303</v>
      </c>
      <c r="F49" s="2"/>
      <c r="G49" s="8" t="s">
        <v>304</v>
      </c>
      <c r="H49" s="8"/>
      <c r="I49" s="6" t="s">
        <v>89</v>
      </c>
      <c r="J49" s="2"/>
      <c r="K49" s="2"/>
      <c r="L49" s="146">
        <f t="shared" si="1"/>
        <v>1</v>
      </c>
      <c r="M49" s="144"/>
    </row>
    <row r="50" spans="1:13" ht="15.6">
      <c r="A50" s="197"/>
      <c r="B50" s="46"/>
      <c r="C50" s="6" t="s">
        <v>305</v>
      </c>
      <c r="D50" s="6"/>
      <c r="E50" s="3"/>
      <c r="F50" s="2"/>
      <c r="G50" s="2"/>
      <c r="H50" s="2"/>
      <c r="I50" s="6" t="s">
        <v>89</v>
      </c>
      <c r="J50" s="2"/>
      <c r="K50" s="2"/>
      <c r="L50" s="146">
        <f t="shared" si="1"/>
        <v>0</v>
      </c>
      <c r="M50" s="144"/>
    </row>
    <row r="51" spans="1:13" ht="16.2" thickBot="1">
      <c r="A51" s="197"/>
      <c r="B51" s="48"/>
      <c r="C51" s="2"/>
      <c r="D51" s="2"/>
      <c r="E51" s="3"/>
      <c r="F51" s="2"/>
      <c r="G51" s="2"/>
      <c r="H51" s="2"/>
      <c r="I51" s="6"/>
      <c r="J51" s="2"/>
      <c r="K51" s="2"/>
      <c r="L51" s="147" t="str">
        <f t="shared" si="1"/>
        <v/>
      </c>
      <c r="M51" s="145"/>
    </row>
    <row r="52" spans="1:13" ht="28.8">
      <c r="A52" s="197"/>
      <c r="B52" s="44" t="s">
        <v>306</v>
      </c>
      <c r="C52" s="19" t="s">
        <v>307</v>
      </c>
      <c r="D52" s="19"/>
      <c r="E52" s="23" t="s">
        <v>308</v>
      </c>
      <c r="F52" s="18"/>
      <c r="G52" s="70" t="s">
        <v>309</v>
      </c>
      <c r="H52" s="70"/>
      <c r="I52" s="19" t="s">
        <v>89</v>
      </c>
      <c r="J52" s="18"/>
      <c r="K52" s="18"/>
      <c r="L52" s="148">
        <f t="shared" si="1"/>
        <v>1</v>
      </c>
      <c r="M52" s="149"/>
    </row>
    <row r="53" spans="1:13" ht="15.6">
      <c r="A53" s="197"/>
      <c r="B53" s="45"/>
      <c r="C53" s="6" t="s">
        <v>310</v>
      </c>
      <c r="D53" s="6"/>
      <c r="E53" s="3" t="s">
        <v>311</v>
      </c>
      <c r="F53" s="2"/>
      <c r="G53" s="8" t="s">
        <v>312</v>
      </c>
      <c r="H53" s="8"/>
      <c r="I53" s="6" t="s">
        <v>89</v>
      </c>
      <c r="J53" s="2"/>
      <c r="K53" s="2"/>
      <c r="L53" s="146">
        <f t="shared" si="1"/>
        <v>1</v>
      </c>
      <c r="M53" s="144"/>
    </row>
    <row r="54" spans="1:13" ht="43.2">
      <c r="A54" s="197"/>
      <c r="B54" s="46"/>
      <c r="C54" s="6" t="s">
        <v>313</v>
      </c>
      <c r="D54" s="6"/>
      <c r="E54" s="3" t="s">
        <v>314</v>
      </c>
      <c r="F54" s="2"/>
      <c r="G54" s="8" t="s">
        <v>315</v>
      </c>
      <c r="H54" s="8"/>
      <c r="I54" s="6" t="s">
        <v>89</v>
      </c>
      <c r="J54" s="2"/>
      <c r="K54" s="2"/>
      <c r="L54" s="146">
        <f t="shared" si="1"/>
        <v>1</v>
      </c>
      <c r="M54" s="144"/>
    </row>
    <row r="55" spans="1:13" ht="16.2" thickBot="1">
      <c r="A55" s="197"/>
      <c r="B55" s="46"/>
      <c r="C55" s="11"/>
      <c r="D55" s="11"/>
      <c r="E55" s="22"/>
      <c r="F55" s="13"/>
      <c r="G55" s="13"/>
      <c r="H55" s="13"/>
      <c r="I55" s="11"/>
      <c r="J55" s="13"/>
      <c r="K55" s="13"/>
      <c r="L55" s="147" t="str">
        <f t="shared" si="1"/>
        <v/>
      </c>
      <c r="M55" s="145"/>
    </row>
    <row r="56" spans="1:13" ht="14.4" customHeight="1">
      <c r="A56" s="197"/>
      <c r="B56" s="199" t="s">
        <v>316</v>
      </c>
      <c r="C56" s="19" t="s">
        <v>317</v>
      </c>
      <c r="D56" s="19"/>
      <c r="E56" s="23"/>
      <c r="F56" s="18"/>
      <c r="G56" s="70" t="s">
        <v>318</v>
      </c>
      <c r="H56" s="70"/>
      <c r="I56" s="19" t="s">
        <v>89</v>
      </c>
      <c r="J56" s="18"/>
      <c r="K56" s="18"/>
      <c r="L56" s="148">
        <f t="shared" si="1"/>
        <v>0.5</v>
      </c>
      <c r="M56" s="149"/>
    </row>
    <row r="57" spans="1:13" ht="42.75" customHeight="1">
      <c r="A57" s="197"/>
      <c r="B57" s="200"/>
      <c r="C57" s="6" t="s">
        <v>319</v>
      </c>
      <c r="D57" s="6"/>
      <c r="E57" s="3"/>
      <c r="F57" s="2"/>
      <c r="G57" s="9" t="s">
        <v>320</v>
      </c>
      <c r="H57" s="9"/>
      <c r="I57" s="6" t="s">
        <v>89</v>
      </c>
      <c r="J57" s="2"/>
      <c r="K57" s="2"/>
      <c r="L57" s="146">
        <f t="shared" si="1"/>
        <v>0.5</v>
      </c>
      <c r="M57" s="144"/>
    </row>
    <row r="58" spans="1:13" ht="14.4" customHeight="1">
      <c r="A58" s="197"/>
      <c r="B58" s="200"/>
      <c r="C58" s="6" t="s">
        <v>321</v>
      </c>
      <c r="D58" s="6"/>
      <c r="E58" s="3"/>
      <c r="F58" s="2"/>
      <c r="G58" s="2"/>
      <c r="H58" s="2"/>
      <c r="I58" s="6" t="s">
        <v>89</v>
      </c>
      <c r="J58" s="2"/>
      <c r="K58" s="2"/>
      <c r="L58" s="146">
        <f t="shared" si="1"/>
        <v>0</v>
      </c>
      <c r="M58" s="144"/>
    </row>
    <row r="59" spans="1:13" ht="14.4" customHeight="1">
      <c r="A59" s="197"/>
      <c r="B59" s="200"/>
      <c r="C59" s="6" t="s">
        <v>322</v>
      </c>
      <c r="D59" s="6"/>
      <c r="E59" s="3"/>
      <c r="F59" s="2"/>
      <c r="G59" s="2"/>
      <c r="H59" s="2"/>
      <c r="I59" s="6" t="s">
        <v>89</v>
      </c>
      <c r="J59" s="2"/>
      <c r="K59" s="2"/>
      <c r="L59" s="146">
        <f t="shared" si="1"/>
        <v>0</v>
      </c>
      <c r="M59" s="144"/>
    </row>
    <row r="60" spans="1:13" ht="14.4" customHeight="1">
      <c r="A60" s="197"/>
      <c r="B60" s="200"/>
      <c r="C60" s="6" t="s">
        <v>323</v>
      </c>
      <c r="D60" s="6"/>
      <c r="E60" s="3"/>
      <c r="F60" s="2"/>
      <c r="G60" s="8" t="s">
        <v>324</v>
      </c>
      <c r="H60" s="8"/>
      <c r="I60" s="6" t="s">
        <v>89</v>
      </c>
      <c r="J60" s="2"/>
      <c r="K60" s="2"/>
      <c r="L60" s="146">
        <f t="shared" si="1"/>
        <v>0.5</v>
      </c>
      <c r="M60" s="144"/>
    </row>
    <row r="61" spans="1:13" ht="14.4" customHeight="1">
      <c r="A61" s="197"/>
      <c r="B61" s="200"/>
      <c r="C61" s="6" t="s">
        <v>325</v>
      </c>
      <c r="D61" s="6"/>
      <c r="E61" s="3"/>
      <c r="F61" s="2"/>
      <c r="G61" s="8" t="s">
        <v>326</v>
      </c>
      <c r="H61" s="8"/>
      <c r="I61" s="6" t="s">
        <v>89</v>
      </c>
      <c r="J61" s="2"/>
      <c r="K61" s="2"/>
      <c r="L61" s="146">
        <f t="shared" si="1"/>
        <v>0.5</v>
      </c>
      <c r="M61" s="144"/>
    </row>
    <row r="62" spans="1:13" ht="14.4" customHeight="1">
      <c r="A62" s="197"/>
      <c r="B62" s="200"/>
      <c r="C62" s="6" t="s">
        <v>306</v>
      </c>
      <c r="D62" s="6"/>
      <c r="E62" s="3"/>
      <c r="F62" s="2"/>
      <c r="G62" s="2"/>
      <c r="H62" s="2"/>
      <c r="I62" s="6" t="s">
        <v>89</v>
      </c>
      <c r="J62" s="2"/>
      <c r="K62" s="2"/>
      <c r="L62" s="146">
        <f t="shared" si="1"/>
        <v>0</v>
      </c>
      <c r="M62" s="144"/>
    </row>
    <row r="63" spans="1:13" ht="14.4" customHeight="1">
      <c r="A63" s="197"/>
      <c r="B63" s="200"/>
      <c r="C63" s="6" t="s">
        <v>327</v>
      </c>
      <c r="D63" s="6"/>
      <c r="E63" s="3"/>
      <c r="F63" s="2"/>
      <c r="G63" s="8" t="s">
        <v>328</v>
      </c>
      <c r="H63" s="8"/>
      <c r="I63" s="6" t="s">
        <v>89</v>
      </c>
      <c r="J63" s="2"/>
      <c r="K63" s="2"/>
      <c r="L63" s="146">
        <f t="shared" si="1"/>
        <v>0.5</v>
      </c>
      <c r="M63" s="144"/>
    </row>
    <row r="64" spans="1:13" ht="14.4" customHeight="1">
      <c r="A64" s="197"/>
      <c r="B64" s="200"/>
      <c r="C64" s="6" t="s">
        <v>329</v>
      </c>
      <c r="D64" s="6"/>
      <c r="E64" s="3"/>
      <c r="F64" s="2"/>
      <c r="G64" s="8" t="s">
        <v>330</v>
      </c>
      <c r="H64" s="8"/>
      <c r="I64" s="6" t="s">
        <v>89</v>
      </c>
      <c r="J64" s="2"/>
      <c r="K64" s="2"/>
      <c r="L64" s="146">
        <f t="shared" si="1"/>
        <v>0.5</v>
      </c>
      <c r="M64" s="144"/>
    </row>
    <row r="65" spans="1:13" ht="15" customHeight="1" thickBot="1">
      <c r="A65" s="197"/>
      <c r="B65" s="201"/>
      <c r="C65" s="6"/>
      <c r="D65" s="6"/>
      <c r="E65" s="3"/>
      <c r="F65" s="2"/>
      <c r="G65" s="2"/>
      <c r="H65" s="2"/>
      <c r="I65" s="2"/>
      <c r="J65" s="2"/>
      <c r="K65" s="2"/>
      <c r="L65" s="147" t="str">
        <f t="shared" si="1"/>
        <v/>
      </c>
      <c r="M65" s="145"/>
    </row>
    <row r="66" spans="1:13" ht="15.6">
      <c r="A66" s="197"/>
      <c r="B66" s="44" t="s">
        <v>331</v>
      </c>
      <c r="C66" s="19" t="s">
        <v>306</v>
      </c>
      <c r="D66" s="19"/>
      <c r="E66" s="23" t="s">
        <v>332</v>
      </c>
      <c r="F66" s="18"/>
      <c r="G66" s="70" t="s">
        <v>333</v>
      </c>
      <c r="H66" s="70"/>
      <c r="I66" s="19" t="s">
        <v>89</v>
      </c>
      <c r="J66" s="18"/>
      <c r="K66" s="18"/>
      <c r="L66" s="148">
        <f t="shared" ref="L66:L73" si="2">IF(C66="","",IF(AND(C66&lt;&gt;"", AND(E66&lt;&gt;"",G66&lt;&gt;"")),1,IF(AND(C66&lt;&gt;"", OR(E66&lt;&gt;"",G66&lt;&gt;"")),0.5,0)))</f>
        <v>1</v>
      </c>
      <c r="M66" s="149"/>
    </row>
    <row r="67" spans="1:13" ht="15.6">
      <c r="A67" s="197"/>
      <c r="B67" s="46"/>
      <c r="C67" s="2"/>
      <c r="D67" s="2"/>
      <c r="E67" s="3"/>
      <c r="F67" s="2"/>
      <c r="G67" s="2"/>
      <c r="H67" s="2"/>
      <c r="I67" s="2"/>
      <c r="J67" s="2"/>
      <c r="K67" s="2"/>
      <c r="L67" s="146" t="str">
        <f t="shared" si="2"/>
        <v/>
      </c>
      <c r="M67" s="144"/>
    </row>
    <row r="68" spans="1:13" ht="15.6">
      <c r="A68" s="197"/>
      <c r="B68" s="45"/>
      <c r="C68" s="6" t="s">
        <v>275</v>
      </c>
      <c r="D68" s="6"/>
      <c r="E68" s="3"/>
      <c r="F68" s="2"/>
      <c r="G68" s="2"/>
      <c r="H68" s="2"/>
      <c r="I68" s="6" t="s">
        <v>89</v>
      </c>
      <c r="J68" s="2"/>
      <c r="K68" s="2"/>
      <c r="L68" s="146">
        <f t="shared" si="2"/>
        <v>0</v>
      </c>
      <c r="M68" s="144"/>
    </row>
    <row r="69" spans="1:13" ht="15.6">
      <c r="A69" s="197"/>
      <c r="B69" s="46"/>
      <c r="C69" s="6"/>
      <c r="D69" s="6"/>
      <c r="E69" s="3"/>
      <c r="F69" s="2"/>
      <c r="G69" s="2"/>
      <c r="H69" s="2"/>
      <c r="I69" s="2"/>
      <c r="J69" s="2"/>
      <c r="K69" s="2"/>
      <c r="L69" s="146" t="str">
        <f t="shared" si="2"/>
        <v/>
      </c>
      <c r="M69" s="144"/>
    </row>
    <row r="70" spans="1:13" ht="15.6">
      <c r="A70" s="197"/>
      <c r="B70" s="46"/>
      <c r="C70" s="6" t="s">
        <v>202</v>
      </c>
      <c r="D70" s="6"/>
      <c r="E70" s="3"/>
      <c r="F70" s="2"/>
      <c r="G70" s="8" t="s">
        <v>334</v>
      </c>
      <c r="H70" s="8"/>
      <c r="I70" s="6" t="s">
        <v>89</v>
      </c>
      <c r="J70" s="2"/>
      <c r="K70" s="2"/>
      <c r="L70" s="146">
        <f t="shared" si="2"/>
        <v>0.5</v>
      </c>
      <c r="M70" s="144"/>
    </row>
    <row r="71" spans="1:13" ht="28.8">
      <c r="A71" s="197"/>
      <c r="B71" s="46"/>
      <c r="C71" s="6" t="s">
        <v>335</v>
      </c>
      <c r="D71" s="6"/>
      <c r="E71" s="3" t="s">
        <v>336</v>
      </c>
      <c r="F71" s="2"/>
      <c r="G71" s="96" t="s">
        <v>337</v>
      </c>
      <c r="H71" s="96"/>
      <c r="I71" s="6" t="s">
        <v>89</v>
      </c>
      <c r="J71" s="2"/>
      <c r="K71" s="2"/>
      <c r="L71" s="146">
        <f t="shared" si="2"/>
        <v>1</v>
      </c>
      <c r="M71" s="144"/>
    </row>
    <row r="72" spans="1:13" ht="28.8">
      <c r="A72" s="197"/>
      <c r="B72" s="46"/>
      <c r="C72" s="6" t="s">
        <v>338</v>
      </c>
      <c r="D72" s="6"/>
      <c r="E72" s="3" t="s">
        <v>339</v>
      </c>
      <c r="F72" s="2"/>
      <c r="G72" s="114" t="s">
        <v>340</v>
      </c>
      <c r="H72" s="114"/>
      <c r="I72" s="6" t="s">
        <v>89</v>
      </c>
      <c r="J72" s="2"/>
      <c r="K72" s="2"/>
      <c r="L72" s="146">
        <f t="shared" si="2"/>
        <v>1</v>
      </c>
      <c r="M72" s="144"/>
    </row>
    <row r="73" spans="1:13" ht="43.8" thickBot="1">
      <c r="A73" s="198"/>
      <c r="B73" s="49"/>
      <c r="C73" s="20" t="s">
        <v>341</v>
      </c>
      <c r="D73" s="20"/>
      <c r="E73" s="26" t="s">
        <v>342</v>
      </c>
      <c r="F73" s="21"/>
      <c r="G73" s="103" t="s">
        <v>343</v>
      </c>
      <c r="H73" s="103"/>
      <c r="I73" s="20" t="s">
        <v>89</v>
      </c>
      <c r="J73" s="21"/>
      <c r="K73" s="21"/>
      <c r="L73" s="147">
        <f t="shared" si="2"/>
        <v>1</v>
      </c>
      <c r="M73" s="145"/>
    </row>
  </sheetData>
  <autoFilter ref="A1:L73"/>
  <mergeCells count="8">
    <mergeCell ref="A2:A73"/>
    <mergeCell ref="B2:B5"/>
    <mergeCell ref="B56:B65"/>
    <mergeCell ref="E45:E46"/>
    <mergeCell ref="B6:B14"/>
    <mergeCell ref="B15:B31"/>
    <mergeCell ref="B32:B34"/>
    <mergeCell ref="B35:B37"/>
  </mergeCells>
  <conditionalFormatting sqref="L2:L73">
    <cfRule type="cellIs" dxfId="12" priority="2" operator="equal">
      <formula>0.5</formula>
    </cfRule>
    <cfRule type="cellIs" dxfId="11" priority="3" operator="equal">
      <formula>0.5</formula>
    </cfRule>
    <cfRule type="cellIs" dxfId="10" priority="16" operator="equal">
      <formula>1</formula>
    </cfRule>
    <cfRule type="cellIs" dxfId="9" priority="17" operator="equal">
      <formula>0</formula>
    </cfRule>
  </conditionalFormatting>
  <conditionalFormatting sqref="L9">
    <cfRule type="cellIs" dxfId="8" priority="5" operator="equal">
      <formula>0.5</formula>
    </cfRule>
  </conditionalFormatting>
  <conditionalFormatting sqref="L4:L18">
    <cfRule type="cellIs" dxfId="7" priority="4" operator="equal">
      <formula>0.5</formula>
    </cfRule>
  </conditionalFormatting>
  <conditionalFormatting sqref="L3:L73">
    <cfRule type="cellIs" dxfId="6" priority="1" operator="equal">
      <formula>0.5</formula>
    </cfRule>
  </conditionalFormatting>
  <hyperlinks>
    <hyperlink ref="G3" r:id="rId1"/>
    <hyperlink ref="G2" r:id="rId2"/>
    <hyperlink ref="G6" r:id="rId3"/>
    <hyperlink ref="G7" r:id="rId4"/>
    <hyperlink ref="G18" r:id="rId5"/>
    <hyperlink ref="G19" r:id="rId6"/>
    <hyperlink ref="G20" r:id="rId7"/>
    <hyperlink ref="G21" r:id="rId8"/>
    <hyperlink ref="G22" r:id="rId9"/>
    <hyperlink ref="G23" r:id="rId10" location="Materialized_View"/>
    <hyperlink ref="G24" r:id="rId11"/>
    <hyperlink ref="G25" r:id="rId12"/>
    <hyperlink ref="G26" r:id="rId13"/>
    <hyperlink ref="G27" r:id="rId14"/>
    <hyperlink ref="G28" r:id="rId15" location="Constraints_in_Datenbanksystemen"/>
    <hyperlink ref="G29" r:id="rId16"/>
    <hyperlink ref="G16" r:id="rId17"/>
    <hyperlink ref="G41" r:id="rId18"/>
    <hyperlink ref="G71" r:id="rId19"/>
    <hyperlink ref="G73" r:id="rId20"/>
    <hyperlink ref="G72" r:id="rId21"/>
    <hyperlink ref="G45" r:id="rId22"/>
    <hyperlink ref="G40" r:id="rId23"/>
    <hyperlink ref="G39" r:id="rId24"/>
    <hyperlink ref="G38" r:id="rId25"/>
    <hyperlink ref="G4" r:id="rId26" display="http://www.zdnet.de/41502660/studie-datenbanken-im-vergleich/"/>
    <hyperlink ref="G11" r:id="rId27"/>
    <hyperlink ref="G12" r:id="rId28"/>
    <hyperlink ref="G13" r:id="rId29"/>
    <hyperlink ref="G8" r:id="rId30"/>
    <hyperlink ref="G9" r:id="rId31"/>
    <hyperlink ref="G32" r:id="rId32"/>
    <hyperlink ref="G33" r:id="rId33"/>
    <hyperlink ref="G48" r:id="rId34"/>
    <hyperlink ref="G49" r:id="rId35"/>
    <hyperlink ref="G46" r:id="rId36"/>
    <hyperlink ref="G52" r:id="rId37" location="ER-Diagramme"/>
    <hyperlink ref="G53" r:id="rId38"/>
    <hyperlink ref="G54" r:id="rId39"/>
    <hyperlink ref="G66" r:id="rId40"/>
    <hyperlink ref="G43" r:id="rId41"/>
    <hyperlink ref="G56" r:id="rId42"/>
    <hyperlink ref="G57" r:id="rId43"/>
    <hyperlink ref="G60" r:id="rId44"/>
    <hyperlink ref="G61" r:id="rId45"/>
    <hyperlink ref="G70" r:id="rId46"/>
    <hyperlink ref="G63" r:id="rId47"/>
    <hyperlink ref="G64" r:id="rId48"/>
  </hyperlinks>
  <pageMargins left="0.7" right="0.7" top="0.78740157499999996" bottom="0.78740157499999996" header="0.3" footer="0.3"/>
  <pageSetup paperSize="9" orientation="portrait" horizontalDpi="4294967293" verticalDpi="4294967293" r:id="rId49"/>
  <legacyDrawing r:id="rId50"/>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46"/>
  <sheetViews>
    <sheetView topLeftCell="F1" zoomScaleNormal="100" workbookViewId="0">
      <pane ySplit="1" topLeftCell="A28" activePane="bottomLeft" state="frozen"/>
      <selection activeCell="D1" sqref="D1"/>
      <selection pane="bottomLeft" activeCell="M43" sqref="M43"/>
    </sheetView>
  </sheetViews>
  <sheetFormatPr baseColWidth="10" defaultColWidth="11.5546875" defaultRowHeight="13.8"/>
  <cols>
    <col min="1" max="1" width="11.5546875" style="27"/>
    <col min="2" max="2" width="22.5546875" style="27" customWidth="1"/>
    <col min="3" max="3" width="30.6640625" style="27" customWidth="1"/>
    <col min="4" max="4" width="21.21875" style="27" customWidth="1"/>
    <col min="5" max="5" width="59.6640625" style="27" customWidth="1"/>
    <col min="6" max="6" width="20.33203125" style="27" customWidth="1"/>
    <col min="7" max="7" width="31.109375" style="27" customWidth="1"/>
    <col min="8" max="8" width="10.6640625" style="27" customWidth="1"/>
    <col min="9" max="9" width="11.5546875" style="27"/>
    <col min="10" max="11" width="12.6640625" style="27" customWidth="1"/>
    <col min="12" max="12" width="8.33203125" style="27" customWidth="1"/>
    <col min="13" max="13" width="43.109375" style="27" customWidth="1"/>
    <col min="14" max="16384" width="11.5546875" style="27"/>
  </cols>
  <sheetData>
    <row r="1" spans="1:13" s="64" customFormat="1" ht="16.2" thickBot="1">
      <c r="A1" s="37" t="s">
        <v>2</v>
      </c>
      <c r="B1" s="59" t="s">
        <v>15</v>
      </c>
      <c r="C1" s="59" t="s">
        <v>16</v>
      </c>
      <c r="D1" s="59" t="s">
        <v>425</v>
      </c>
      <c r="E1" s="59" t="s">
        <v>3</v>
      </c>
      <c r="F1" s="59" t="s">
        <v>17</v>
      </c>
      <c r="G1" s="59" t="s">
        <v>18</v>
      </c>
      <c r="H1" s="59" t="s">
        <v>424</v>
      </c>
      <c r="I1" s="61" t="s">
        <v>19</v>
      </c>
      <c r="J1" s="66" t="s">
        <v>20</v>
      </c>
      <c r="K1" s="68" t="s">
        <v>21</v>
      </c>
      <c r="L1" s="62" t="s">
        <v>6</v>
      </c>
      <c r="M1" s="67" t="s">
        <v>7</v>
      </c>
    </row>
    <row r="2" spans="1:13" ht="13.95" customHeight="1">
      <c r="A2" s="196" t="s">
        <v>344</v>
      </c>
      <c r="B2" s="204" t="s">
        <v>345</v>
      </c>
      <c r="C2" s="19" t="s">
        <v>346</v>
      </c>
      <c r="D2" s="19"/>
      <c r="E2" s="72"/>
      <c r="F2" s="82"/>
      <c r="G2" s="82"/>
      <c r="H2" s="82"/>
      <c r="I2" s="19" t="s">
        <v>89</v>
      </c>
      <c r="J2" s="82"/>
      <c r="K2" s="82"/>
      <c r="L2" s="39">
        <f>IF(C2="","",IF(AND(C2&lt;&gt;"", AND(E2&lt;&gt;"",G2&lt;&gt;"")),1,IF(AND(C2&lt;&gt;"", OR(E2&lt;&gt;"",G2&lt;&gt;"")),0.5,0)))</f>
        <v>0</v>
      </c>
      <c r="M2" s="131"/>
    </row>
    <row r="3" spans="1:13" ht="13.95" customHeight="1">
      <c r="A3" s="197"/>
      <c r="B3" s="205"/>
      <c r="C3" s="6" t="s">
        <v>347</v>
      </c>
      <c r="D3" s="6"/>
      <c r="E3" s="73"/>
      <c r="F3" s="79"/>
      <c r="G3" s="79"/>
      <c r="H3" s="79"/>
      <c r="I3" s="71" t="s">
        <v>89</v>
      </c>
      <c r="J3" s="79"/>
      <c r="K3" s="79"/>
      <c r="L3" s="40">
        <f>IF(C3="","",IF(AND(C3&lt;&gt;"", AND(E3&lt;&gt;"",G3&lt;&gt;"")),1,IF(AND(C3&lt;&gt;"", OR(E3&lt;&gt;"",G3&lt;&gt;"")),0.5,0)))</f>
        <v>0</v>
      </c>
      <c r="M3" s="129"/>
    </row>
    <row r="4" spans="1:13" ht="13.95" customHeight="1">
      <c r="A4" s="197"/>
      <c r="B4" s="205"/>
      <c r="C4" s="6" t="s">
        <v>348</v>
      </c>
      <c r="D4" s="6"/>
      <c r="E4" s="73"/>
      <c r="F4" s="79"/>
      <c r="G4" s="79"/>
      <c r="H4" s="79"/>
      <c r="I4" s="71" t="s">
        <v>89</v>
      </c>
      <c r="J4" s="79"/>
      <c r="K4" s="79"/>
      <c r="L4" s="40">
        <f t="shared" ref="L4:L46" si="0">IF(C4="","",IF(AND(C4&lt;&gt;"", AND(E4&lt;&gt;"",G4&lt;&gt;"")),1,IF(AND(C4&lt;&gt;"", OR(E4&lt;&gt;"",G4&lt;&gt;"")),0.5,0)))</f>
        <v>0</v>
      </c>
      <c r="M4" s="129"/>
    </row>
    <row r="5" spans="1:13" ht="13.95" customHeight="1">
      <c r="A5" s="197"/>
      <c r="B5" s="205"/>
      <c r="C5" s="6" t="s">
        <v>349</v>
      </c>
      <c r="D5" s="6"/>
      <c r="E5" s="73"/>
      <c r="F5" s="79"/>
      <c r="G5" s="79"/>
      <c r="H5" s="79"/>
      <c r="I5" s="71" t="s">
        <v>89</v>
      </c>
      <c r="J5" s="79"/>
      <c r="K5" s="79"/>
      <c r="L5" s="40">
        <f t="shared" si="0"/>
        <v>0</v>
      </c>
      <c r="M5" s="129"/>
    </row>
    <row r="6" spans="1:13" ht="13.95" customHeight="1">
      <c r="A6" s="197"/>
      <c r="B6" s="205"/>
      <c r="C6" s="6" t="s">
        <v>350</v>
      </c>
      <c r="D6" s="6"/>
      <c r="E6" s="73"/>
      <c r="F6" s="79"/>
      <c r="G6" s="79"/>
      <c r="H6" s="79"/>
      <c r="I6" s="71" t="s">
        <v>89</v>
      </c>
      <c r="J6" s="79"/>
      <c r="K6" s="79"/>
      <c r="L6" s="40">
        <f t="shared" si="0"/>
        <v>0</v>
      </c>
      <c r="M6" s="129"/>
    </row>
    <row r="7" spans="1:13" ht="13.95" customHeight="1">
      <c r="A7" s="197"/>
      <c r="B7" s="205"/>
      <c r="C7" s="6" t="s">
        <v>351</v>
      </c>
      <c r="D7" s="6"/>
      <c r="E7" s="73"/>
      <c r="F7" s="79"/>
      <c r="G7" s="79"/>
      <c r="H7" s="79"/>
      <c r="I7" s="71" t="s">
        <v>89</v>
      </c>
      <c r="J7" s="79"/>
      <c r="K7" s="79"/>
      <c r="L7" s="40">
        <f t="shared" si="0"/>
        <v>0</v>
      </c>
      <c r="M7" s="129"/>
    </row>
    <row r="8" spans="1:13" ht="26.4">
      <c r="A8" s="197"/>
      <c r="B8" s="205"/>
      <c r="C8" s="6" t="s">
        <v>352</v>
      </c>
      <c r="D8" s="6"/>
      <c r="E8" s="7" t="s">
        <v>353</v>
      </c>
      <c r="F8" s="79"/>
      <c r="G8" s="79"/>
      <c r="H8" s="79"/>
      <c r="I8" s="71" t="s">
        <v>89</v>
      </c>
      <c r="J8" s="79"/>
      <c r="K8" s="79"/>
      <c r="L8" s="40">
        <f t="shared" si="0"/>
        <v>0.5</v>
      </c>
      <c r="M8" s="129"/>
    </row>
    <row r="9" spans="1:13" ht="14.4" customHeight="1" thickBot="1">
      <c r="A9" s="197"/>
      <c r="B9" s="206"/>
      <c r="C9" s="11"/>
      <c r="D9" s="11"/>
      <c r="E9" s="42"/>
      <c r="F9" s="83"/>
      <c r="G9" s="83"/>
      <c r="H9" s="83"/>
      <c r="I9" s="84"/>
      <c r="J9" s="83"/>
      <c r="K9" s="83"/>
      <c r="L9" s="41" t="str">
        <f t="shared" si="0"/>
        <v/>
      </c>
      <c r="M9" s="129"/>
    </row>
    <row r="10" spans="1:13" ht="39.6">
      <c r="A10" s="197"/>
      <c r="B10" s="190" t="s">
        <v>354</v>
      </c>
      <c r="C10" s="19"/>
      <c r="D10" s="19"/>
      <c r="E10" s="24" t="s">
        <v>355</v>
      </c>
      <c r="F10" s="82"/>
      <c r="G10" s="82"/>
      <c r="H10" s="82"/>
      <c r="I10" s="19"/>
      <c r="J10" s="82"/>
      <c r="K10" s="82"/>
      <c r="L10" s="43" t="str">
        <f t="shared" si="0"/>
        <v/>
      </c>
      <c r="M10" s="129"/>
    </row>
    <row r="11" spans="1:13" ht="13.95" customHeight="1">
      <c r="A11" s="197"/>
      <c r="B11" s="207"/>
      <c r="C11" s="71" t="s">
        <v>356</v>
      </c>
      <c r="D11" s="71"/>
      <c r="E11" s="7"/>
      <c r="F11" s="79"/>
      <c r="G11" s="79"/>
      <c r="H11" s="79"/>
      <c r="I11" s="6" t="s">
        <v>89</v>
      </c>
      <c r="J11" s="79"/>
      <c r="K11" s="79"/>
      <c r="L11" s="40">
        <f t="shared" si="0"/>
        <v>0</v>
      </c>
      <c r="M11" s="129"/>
    </row>
    <row r="12" spans="1:13" ht="13.95" customHeight="1">
      <c r="A12" s="197"/>
      <c r="B12" s="207"/>
      <c r="C12" s="71" t="s">
        <v>357</v>
      </c>
      <c r="D12" s="71"/>
      <c r="E12" s="73"/>
      <c r="F12" s="79"/>
      <c r="G12" s="79"/>
      <c r="H12" s="79"/>
      <c r="I12" s="6" t="s">
        <v>89</v>
      </c>
      <c r="J12" s="79"/>
      <c r="K12" s="79"/>
      <c r="L12" s="40">
        <f t="shared" si="0"/>
        <v>0</v>
      </c>
      <c r="M12" s="129"/>
    </row>
    <row r="13" spans="1:13" ht="13.95" customHeight="1">
      <c r="A13" s="197"/>
      <c r="B13" s="207"/>
      <c r="C13" s="71" t="s">
        <v>358</v>
      </c>
      <c r="D13" s="71"/>
      <c r="E13" s="73"/>
      <c r="F13" s="79"/>
      <c r="G13" s="79"/>
      <c r="H13" s="79"/>
      <c r="I13" s="6" t="s">
        <v>89</v>
      </c>
      <c r="J13" s="79"/>
      <c r="K13" s="79"/>
      <c r="L13" s="40">
        <f t="shared" si="0"/>
        <v>0</v>
      </c>
      <c r="M13" s="129"/>
    </row>
    <row r="14" spans="1:13" ht="13.95" customHeight="1">
      <c r="A14" s="197"/>
      <c r="B14" s="207"/>
      <c r="C14" s="71" t="s">
        <v>359</v>
      </c>
      <c r="D14" s="71"/>
      <c r="E14" s="73"/>
      <c r="F14" s="79"/>
      <c r="G14" s="79"/>
      <c r="H14" s="79"/>
      <c r="I14" s="6" t="s">
        <v>89</v>
      </c>
      <c r="J14" s="79"/>
      <c r="K14" s="79"/>
      <c r="L14" s="40">
        <f t="shared" si="0"/>
        <v>0</v>
      </c>
      <c r="M14" s="129"/>
    </row>
    <row r="15" spans="1:13" ht="13.95" customHeight="1">
      <c r="A15" s="197"/>
      <c r="B15" s="207"/>
      <c r="C15" s="6" t="s">
        <v>360</v>
      </c>
      <c r="D15" s="6"/>
      <c r="E15" s="73"/>
      <c r="F15" s="79"/>
      <c r="G15" s="79"/>
      <c r="H15" s="79"/>
      <c r="I15" s="6" t="s">
        <v>89</v>
      </c>
      <c r="J15" s="79"/>
      <c r="K15" s="79"/>
      <c r="L15" s="40">
        <f t="shared" si="0"/>
        <v>0</v>
      </c>
      <c r="M15" s="129"/>
    </row>
    <row r="16" spans="1:13" ht="14.4" customHeight="1" thickBot="1">
      <c r="A16" s="197"/>
      <c r="B16" s="208"/>
      <c r="C16" s="77" t="s">
        <v>361</v>
      </c>
      <c r="D16" s="77"/>
      <c r="E16" s="74"/>
      <c r="F16" s="80"/>
      <c r="G16" s="80"/>
      <c r="H16" s="80"/>
      <c r="I16" s="20" t="s">
        <v>89</v>
      </c>
      <c r="J16" s="80"/>
      <c r="K16" s="80"/>
      <c r="L16" s="41">
        <f t="shared" si="0"/>
        <v>0</v>
      </c>
      <c r="M16" s="129"/>
    </row>
    <row r="17" spans="1:13" ht="52.8">
      <c r="A17" s="197"/>
      <c r="B17" s="190" t="s">
        <v>362</v>
      </c>
      <c r="C17" s="78"/>
      <c r="D17" s="78"/>
      <c r="E17" s="24" t="s">
        <v>363</v>
      </c>
      <c r="F17" s="82"/>
      <c r="G17" s="82"/>
      <c r="H17" s="82"/>
      <c r="I17" s="78"/>
      <c r="J17" s="82"/>
      <c r="K17" s="82"/>
      <c r="L17" s="43" t="str">
        <f t="shared" si="0"/>
        <v/>
      </c>
      <c r="M17" s="129"/>
    </row>
    <row r="18" spans="1:13" ht="13.95" customHeight="1">
      <c r="A18" s="197"/>
      <c r="B18" s="207"/>
      <c r="C18" s="6" t="s">
        <v>364</v>
      </c>
      <c r="D18" s="6"/>
      <c r="E18" s="73"/>
      <c r="F18" s="79"/>
      <c r="G18" s="79"/>
      <c r="H18" s="79"/>
      <c r="I18" s="6" t="s">
        <v>89</v>
      </c>
      <c r="J18" s="79"/>
      <c r="K18" s="79"/>
      <c r="L18" s="40">
        <f t="shared" si="0"/>
        <v>0</v>
      </c>
      <c r="M18" s="129"/>
    </row>
    <row r="19" spans="1:13" ht="13.95" customHeight="1">
      <c r="A19" s="197"/>
      <c r="B19" s="207"/>
      <c r="C19" s="6" t="s">
        <v>365</v>
      </c>
      <c r="D19" s="6"/>
      <c r="E19" s="73"/>
      <c r="F19" s="79"/>
      <c r="G19" s="79"/>
      <c r="H19" s="79"/>
      <c r="I19" s="6" t="s">
        <v>89</v>
      </c>
      <c r="J19" s="79"/>
      <c r="K19" s="79"/>
      <c r="L19" s="40">
        <f t="shared" si="0"/>
        <v>0</v>
      </c>
      <c r="M19" s="129"/>
    </row>
    <row r="20" spans="1:13" ht="14.4" customHeight="1" thickBot="1">
      <c r="A20" s="197"/>
      <c r="B20" s="208"/>
      <c r="C20" s="20"/>
      <c r="D20" s="20"/>
      <c r="E20" s="74"/>
      <c r="F20" s="80"/>
      <c r="G20" s="80"/>
      <c r="H20" s="80"/>
      <c r="I20" s="20"/>
      <c r="J20" s="80"/>
      <c r="K20" s="80"/>
      <c r="L20" s="41" t="str">
        <f t="shared" si="0"/>
        <v/>
      </c>
      <c r="M20" s="129"/>
    </row>
    <row r="21" spans="1:13" ht="13.95" customHeight="1">
      <c r="A21" s="197"/>
      <c r="B21" s="190" t="s">
        <v>366</v>
      </c>
      <c r="C21" s="12" t="s">
        <v>367</v>
      </c>
      <c r="D21" s="12"/>
      <c r="E21" s="76"/>
      <c r="F21" s="81"/>
      <c r="G21" s="81"/>
      <c r="H21" s="81"/>
      <c r="I21" s="75" t="s">
        <v>89</v>
      </c>
      <c r="J21" s="81"/>
      <c r="K21" s="81"/>
      <c r="L21" s="43">
        <f t="shared" si="0"/>
        <v>0</v>
      </c>
      <c r="M21" s="129"/>
    </row>
    <row r="22" spans="1:13" ht="14.4" customHeight="1" thickBot="1">
      <c r="A22" s="197"/>
      <c r="B22" s="208"/>
      <c r="C22" s="84"/>
      <c r="D22" s="84"/>
      <c r="E22" s="85"/>
      <c r="F22" s="83"/>
      <c r="G22" s="83"/>
      <c r="H22" s="83"/>
      <c r="I22" s="11"/>
      <c r="J22" s="83"/>
      <c r="K22" s="83"/>
      <c r="L22" s="41" t="str">
        <f t="shared" si="0"/>
        <v/>
      </c>
      <c r="M22" s="129"/>
    </row>
    <row r="23" spans="1:13" ht="13.95" customHeight="1" thickBot="1">
      <c r="A23" s="197"/>
      <c r="B23" s="204" t="s">
        <v>331</v>
      </c>
      <c r="C23" s="19" t="s">
        <v>368</v>
      </c>
      <c r="D23" s="19"/>
      <c r="E23" s="72"/>
      <c r="F23" s="82"/>
      <c r="G23" s="82"/>
      <c r="H23" s="82"/>
      <c r="I23" s="78" t="s">
        <v>89</v>
      </c>
      <c r="J23" s="82"/>
      <c r="K23" s="82"/>
      <c r="L23" s="43">
        <f t="shared" si="0"/>
        <v>0</v>
      </c>
      <c r="M23" s="129"/>
    </row>
    <row r="24" spans="1:13" ht="40.200000000000003" thickBot="1">
      <c r="A24" s="197"/>
      <c r="B24" s="205"/>
      <c r="C24" s="6" t="s">
        <v>369</v>
      </c>
      <c r="D24" s="12"/>
      <c r="E24" s="24" t="s">
        <v>370</v>
      </c>
      <c r="F24" s="79" t="s">
        <v>14</v>
      </c>
      <c r="G24" s="79"/>
      <c r="H24" s="79"/>
      <c r="I24" s="71" t="s">
        <v>89</v>
      </c>
      <c r="J24" s="79"/>
      <c r="K24" s="79"/>
      <c r="L24" s="40">
        <f t="shared" si="0"/>
        <v>0.5</v>
      </c>
      <c r="M24" s="142"/>
    </row>
    <row r="25" spans="1:13" ht="13.95" customHeight="1">
      <c r="A25" s="197"/>
      <c r="B25" s="205"/>
      <c r="C25" s="6" t="s">
        <v>371</v>
      </c>
      <c r="D25" s="6"/>
      <c r="E25" s="73"/>
      <c r="F25" s="79"/>
      <c r="G25" s="79"/>
      <c r="H25" s="79"/>
      <c r="I25" s="71" t="s">
        <v>89</v>
      </c>
      <c r="J25" s="79"/>
      <c r="K25" s="79"/>
      <c r="L25" s="128">
        <f t="shared" si="0"/>
        <v>0</v>
      </c>
      <c r="M25" s="143"/>
    </row>
    <row r="26" spans="1:13" ht="13.95" customHeight="1">
      <c r="A26" s="197"/>
      <c r="B26" s="205"/>
      <c r="C26" s="6" t="s">
        <v>372</v>
      </c>
      <c r="D26" s="6"/>
      <c r="E26" s="73" t="s">
        <v>373</v>
      </c>
      <c r="F26" s="79" t="s">
        <v>14</v>
      </c>
      <c r="G26" s="79"/>
      <c r="H26" s="79"/>
      <c r="I26" s="71" t="s">
        <v>89</v>
      </c>
      <c r="J26" s="79"/>
      <c r="K26" s="79"/>
      <c r="L26" s="128">
        <f t="shared" si="0"/>
        <v>0.5</v>
      </c>
      <c r="M26" s="129"/>
    </row>
    <row r="27" spans="1:13" ht="13.95" customHeight="1">
      <c r="A27" s="197"/>
      <c r="B27" s="205"/>
      <c r="C27" s="6" t="s">
        <v>374</v>
      </c>
      <c r="D27" s="6"/>
      <c r="E27" s="73"/>
      <c r="F27" s="79"/>
      <c r="G27" s="79"/>
      <c r="H27" s="79"/>
      <c r="I27" s="71"/>
      <c r="J27" s="79"/>
      <c r="K27" s="79"/>
      <c r="L27" s="128">
        <f t="shared" si="0"/>
        <v>0</v>
      </c>
      <c r="M27" s="129"/>
    </row>
    <row r="28" spans="1:13" ht="13.95" customHeight="1">
      <c r="A28" s="197"/>
      <c r="B28" s="205"/>
      <c r="C28" s="6" t="s">
        <v>375</v>
      </c>
      <c r="D28" s="6"/>
      <c r="E28" s="73"/>
      <c r="F28" s="79"/>
      <c r="G28" s="79"/>
      <c r="H28" s="79"/>
      <c r="I28" s="71" t="s">
        <v>89</v>
      </c>
      <c r="J28" s="79"/>
      <c r="K28" s="79"/>
      <c r="L28" s="128">
        <f t="shared" si="0"/>
        <v>0</v>
      </c>
      <c r="M28" s="129"/>
    </row>
    <row r="29" spans="1:13" ht="13.95" customHeight="1">
      <c r="A29" s="197"/>
      <c r="B29" s="205"/>
      <c r="C29" s="71" t="s">
        <v>376</v>
      </c>
      <c r="D29" s="71"/>
      <c r="E29" s="73"/>
      <c r="F29" s="79"/>
      <c r="G29" s="79"/>
      <c r="H29" s="79"/>
      <c r="I29" s="71" t="s">
        <v>89</v>
      </c>
      <c r="J29" s="79"/>
      <c r="K29" s="79"/>
      <c r="L29" s="128">
        <f t="shared" si="0"/>
        <v>0</v>
      </c>
      <c r="M29" s="129"/>
    </row>
    <row r="30" spans="1:13" ht="13.95" customHeight="1">
      <c r="A30" s="197"/>
      <c r="B30" s="205"/>
      <c r="C30" s="71" t="s">
        <v>377</v>
      </c>
      <c r="D30" s="71"/>
      <c r="E30" s="73"/>
      <c r="F30" s="79"/>
      <c r="G30" s="79"/>
      <c r="H30" s="79"/>
      <c r="I30" s="71" t="s">
        <v>89</v>
      </c>
      <c r="J30" s="79"/>
      <c r="K30" s="79"/>
      <c r="L30" s="128">
        <f t="shared" si="0"/>
        <v>0</v>
      </c>
      <c r="M30" s="129"/>
    </row>
    <row r="31" spans="1:13" ht="13.95" customHeight="1">
      <c r="A31" s="197"/>
      <c r="B31" s="205"/>
      <c r="C31" s="71" t="s">
        <v>378</v>
      </c>
      <c r="D31" s="71"/>
      <c r="E31" s="73"/>
      <c r="F31" s="79"/>
      <c r="G31" s="79"/>
      <c r="H31" s="79"/>
      <c r="I31" s="71" t="s">
        <v>89</v>
      </c>
      <c r="J31" s="79"/>
      <c r="K31" s="79"/>
      <c r="L31" s="128">
        <f t="shared" si="0"/>
        <v>0</v>
      </c>
      <c r="M31" s="129"/>
    </row>
    <row r="32" spans="1:13" ht="13.95" customHeight="1">
      <c r="A32" s="197"/>
      <c r="B32" s="205"/>
      <c r="C32" s="6" t="s">
        <v>379</v>
      </c>
      <c r="D32" s="6"/>
      <c r="E32" s="73"/>
      <c r="F32" s="79"/>
      <c r="G32" s="79"/>
      <c r="H32" s="79"/>
      <c r="I32" s="71" t="s">
        <v>89</v>
      </c>
      <c r="J32" s="79"/>
      <c r="K32" s="79"/>
      <c r="L32" s="128">
        <f t="shared" si="0"/>
        <v>0</v>
      </c>
      <c r="M32" s="129"/>
    </row>
    <row r="33" spans="1:13" ht="13.95" customHeight="1">
      <c r="A33" s="197"/>
      <c r="B33" s="205"/>
      <c r="C33" s="6" t="s">
        <v>380</v>
      </c>
      <c r="D33" s="6"/>
      <c r="E33" s="73"/>
      <c r="F33" s="79"/>
      <c r="G33" s="79"/>
      <c r="H33" s="79"/>
      <c r="I33" s="71" t="s">
        <v>89</v>
      </c>
      <c r="J33" s="79"/>
      <c r="K33" s="79"/>
      <c r="L33" s="128">
        <f t="shared" si="0"/>
        <v>0</v>
      </c>
      <c r="M33" s="129"/>
    </row>
    <row r="34" spans="1:13" ht="13.95" customHeight="1">
      <c r="A34" s="197"/>
      <c r="B34" s="205"/>
      <c r="C34" s="6" t="s">
        <v>381</v>
      </c>
      <c r="D34" s="6"/>
      <c r="E34" s="73"/>
      <c r="F34" s="79"/>
      <c r="G34" s="79"/>
      <c r="H34" s="79"/>
      <c r="I34" s="71" t="s">
        <v>89</v>
      </c>
      <c r="J34" s="79"/>
      <c r="K34" s="79"/>
      <c r="L34" s="128">
        <f t="shared" si="0"/>
        <v>0</v>
      </c>
      <c r="M34" s="129"/>
    </row>
    <row r="35" spans="1:13" ht="13.95" customHeight="1">
      <c r="A35" s="197"/>
      <c r="B35" s="205"/>
      <c r="C35" s="6" t="s">
        <v>382</v>
      </c>
      <c r="D35" s="6"/>
      <c r="E35" s="73"/>
      <c r="F35" s="79"/>
      <c r="G35" s="79"/>
      <c r="H35" s="79"/>
      <c r="I35" s="71" t="s">
        <v>89</v>
      </c>
      <c r="J35" s="79"/>
      <c r="K35" s="79"/>
      <c r="L35" s="128">
        <f t="shared" si="0"/>
        <v>0</v>
      </c>
      <c r="M35" s="129"/>
    </row>
    <row r="36" spans="1:13" ht="13.95" customHeight="1">
      <c r="A36" s="197"/>
      <c r="B36" s="205"/>
      <c r="C36" s="6" t="s">
        <v>383</v>
      </c>
      <c r="D36" s="6"/>
      <c r="E36" s="73"/>
      <c r="F36" s="79"/>
      <c r="G36" s="79"/>
      <c r="H36" s="79"/>
      <c r="I36" s="71" t="s">
        <v>89</v>
      </c>
      <c r="J36" s="79"/>
      <c r="K36" s="79"/>
      <c r="L36" s="128">
        <f t="shared" si="0"/>
        <v>0</v>
      </c>
      <c r="M36" s="129"/>
    </row>
    <row r="37" spans="1:13" ht="13.95" customHeight="1">
      <c r="A37" s="197"/>
      <c r="B37" s="205"/>
      <c r="C37" s="6" t="s">
        <v>384</v>
      </c>
      <c r="D37" s="6"/>
      <c r="E37" s="73"/>
      <c r="F37" s="79"/>
      <c r="G37" s="79"/>
      <c r="H37" s="79"/>
      <c r="I37" s="71" t="s">
        <v>89</v>
      </c>
      <c r="J37" s="79"/>
      <c r="K37" s="79"/>
      <c r="L37" s="128">
        <f t="shared" si="0"/>
        <v>0</v>
      </c>
      <c r="M37" s="129"/>
    </row>
    <row r="38" spans="1:13" ht="13.95" customHeight="1">
      <c r="A38" s="197"/>
      <c r="B38" s="205"/>
      <c r="C38" s="6" t="s">
        <v>385</v>
      </c>
      <c r="D38" s="6"/>
      <c r="E38" s="73"/>
      <c r="F38" s="79"/>
      <c r="G38" s="79"/>
      <c r="H38" s="79"/>
      <c r="I38" s="71" t="s">
        <v>89</v>
      </c>
      <c r="J38" s="79"/>
      <c r="K38" s="79"/>
      <c r="L38" s="128">
        <f t="shared" si="0"/>
        <v>0</v>
      </c>
      <c r="M38" s="129"/>
    </row>
    <row r="39" spans="1:13" ht="13.95" customHeight="1" thickBot="1">
      <c r="A39" s="197"/>
      <c r="B39" s="206"/>
      <c r="C39" s="77"/>
      <c r="D39" s="77"/>
      <c r="E39" s="74"/>
      <c r="F39" s="80"/>
      <c r="G39" s="80"/>
      <c r="H39" s="80"/>
      <c r="I39" s="77" t="s">
        <v>89</v>
      </c>
      <c r="J39" s="80"/>
      <c r="K39" s="80"/>
      <c r="L39" s="137" t="str">
        <f t="shared" si="0"/>
        <v/>
      </c>
      <c r="M39" s="130"/>
    </row>
    <row r="40" spans="1:13" ht="13.95" customHeight="1">
      <c r="A40" s="197"/>
      <c r="B40" s="204" t="s">
        <v>386</v>
      </c>
      <c r="C40" s="75" t="s">
        <v>387</v>
      </c>
      <c r="D40" s="75"/>
      <c r="E40" s="76"/>
      <c r="F40" s="81"/>
      <c r="G40" s="81"/>
      <c r="H40" s="81"/>
      <c r="I40" s="75"/>
      <c r="J40" s="81"/>
      <c r="K40" s="81"/>
      <c r="L40" s="141">
        <f t="shared" si="0"/>
        <v>0</v>
      </c>
      <c r="M40" s="131"/>
    </row>
    <row r="41" spans="1:13" ht="13.95" customHeight="1">
      <c r="A41" s="197"/>
      <c r="B41" s="205"/>
      <c r="C41" s="6" t="s">
        <v>388</v>
      </c>
      <c r="D41" s="6"/>
      <c r="E41" s="73" t="s">
        <v>389</v>
      </c>
      <c r="F41" s="79" t="s">
        <v>14</v>
      </c>
      <c r="G41" s="79"/>
      <c r="H41" s="79"/>
      <c r="I41" s="6" t="s">
        <v>27</v>
      </c>
      <c r="J41" s="79"/>
      <c r="K41" s="79"/>
      <c r="L41" s="128">
        <f t="shared" si="0"/>
        <v>0.5</v>
      </c>
      <c r="M41" s="129"/>
    </row>
    <row r="42" spans="1:13" ht="70.8" customHeight="1">
      <c r="A42" s="197"/>
      <c r="B42" s="205"/>
      <c r="C42" s="6" t="s">
        <v>421</v>
      </c>
      <c r="D42" s="6"/>
      <c r="E42" s="73" t="s">
        <v>422</v>
      </c>
      <c r="F42" s="79"/>
      <c r="G42" s="79" t="s">
        <v>423</v>
      </c>
      <c r="H42" s="79" t="s">
        <v>76</v>
      </c>
      <c r="I42" s="6" t="s">
        <v>27</v>
      </c>
      <c r="J42" s="79"/>
      <c r="K42" s="79"/>
      <c r="L42" s="128">
        <f t="shared" ref="L42" si="1">IF(C42="","",IF(AND(C42&lt;&gt;"", AND(E42&lt;&gt;"",G42&lt;&gt;"")),1,IF(AND(C42&lt;&gt;"", OR(E42&lt;&gt;"",G42&lt;&gt;"")),0.5,0)))</f>
        <v>1</v>
      </c>
      <c r="M42" s="129" t="s">
        <v>426</v>
      </c>
    </row>
    <row r="43" spans="1:13" ht="13.95" customHeight="1">
      <c r="A43" s="197"/>
      <c r="B43" s="205"/>
      <c r="C43" s="6" t="s">
        <v>390</v>
      </c>
      <c r="D43" s="6"/>
      <c r="E43" s="73"/>
      <c r="F43" s="79"/>
      <c r="G43" s="79"/>
      <c r="H43" s="79"/>
      <c r="I43" s="6" t="s">
        <v>89</v>
      </c>
      <c r="J43" s="79"/>
      <c r="K43" s="79"/>
      <c r="L43" s="128">
        <f t="shared" si="0"/>
        <v>0</v>
      </c>
      <c r="M43" s="144"/>
    </row>
    <row r="44" spans="1:13" ht="26.4">
      <c r="A44" s="197"/>
      <c r="B44" s="205"/>
      <c r="C44" s="6" t="s">
        <v>391</v>
      </c>
      <c r="D44" s="6"/>
      <c r="E44" s="73" t="s">
        <v>392</v>
      </c>
      <c r="F44" s="79"/>
      <c r="G44" s="79"/>
      <c r="H44" s="79"/>
      <c r="I44" s="71"/>
      <c r="J44" s="79"/>
      <c r="K44" s="79"/>
      <c r="L44" s="128">
        <f t="shared" si="0"/>
        <v>0.5</v>
      </c>
      <c r="M44" s="144"/>
    </row>
    <row r="45" spans="1:13" ht="13.95" customHeight="1">
      <c r="A45" s="197"/>
      <c r="B45" s="205"/>
      <c r="C45" s="6" t="s">
        <v>393</v>
      </c>
      <c r="D45" s="6"/>
      <c r="E45" s="73"/>
      <c r="F45" s="79"/>
      <c r="G45" s="79"/>
      <c r="H45" s="79"/>
      <c r="I45" s="6" t="s">
        <v>89</v>
      </c>
      <c r="J45" s="79"/>
      <c r="K45" s="79"/>
      <c r="L45" s="128">
        <f t="shared" si="0"/>
        <v>0</v>
      </c>
      <c r="M45" s="144"/>
    </row>
    <row r="46" spans="1:13" ht="14.4" customHeight="1" thickBot="1">
      <c r="A46" s="198"/>
      <c r="B46" s="206"/>
      <c r="C46" s="77" t="s">
        <v>394</v>
      </c>
      <c r="D46" s="77"/>
      <c r="E46" s="74"/>
      <c r="F46" s="80"/>
      <c r="G46" s="80"/>
      <c r="H46" s="80"/>
      <c r="I46" s="77"/>
      <c r="J46" s="80"/>
      <c r="K46" s="80"/>
      <c r="L46" s="137">
        <f t="shared" si="0"/>
        <v>0</v>
      </c>
      <c r="M46" s="145"/>
    </row>
  </sheetData>
  <mergeCells count="7">
    <mergeCell ref="A2:A46"/>
    <mergeCell ref="B2:B9"/>
    <mergeCell ref="B10:B16"/>
    <mergeCell ref="B17:B20"/>
    <mergeCell ref="B21:B22"/>
    <mergeCell ref="B23:B39"/>
    <mergeCell ref="B40:B46"/>
  </mergeCells>
  <conditionalFormatting sqref="L2:L41 L43:L46">
    <cfRule type="cellIs" dxfId="5" priority="4" operator="equal">
      <formula>0.5</formula>
    </cfRule>
    <cfRule type="cellIs" dxfId="4" priority="7" operator="equal">
      <formula>1</formula>
    </cfRule>
    <cfRule type="cellIs" dxfId="3" priority="8" operator="equal">
      <formula>0</formula>
    </cfRule>
  </conditionalFormatting>
  <conditionalFormatting sqref="L42">
    <cfRule type="cellIs" dxfId="2" priority="1" operator="equal">
      <formula>0.5</formula>
    </cfRule>
    <cfRule type="cellIs" dxfId="1" priority="2" operator="equal">
      <formula>1</formula>
    </cfRule>
    <cfRule type="cellIs" dxfId="0" priority="3" operator="equal">
      <formula>0</formula>
    </cfRule>
  </conditionalFormatting>
  <hyperlinks>
    <hyperlink ref="G42" r:id="rId1"/>
  </hyperlinks>
  <pageMargins left="0.7" right="0.7" top="0.78740157499999996" bottom="0.78740157499999996" header="0.3" footer="0.3"/>
  <pageSetup paperSize="9" orientation="portrait"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D822A3FA8FBEF49A352AA469E45E5A0" ma:contentTypeVersion="" ma:contentTypeDescription="Create a new document." ma:contentTypeScope="" ma:versionID="a34f4b1eec5e02fa1fdb4d8d27f07629">
  <xsd:schema xmlns:xsd="http://www.w3.org/2001/XMLSchema" xmlns:xs="http://www.w3.org/2001/XMLSchema" xmlns:p="http://schemas.microsoft.com/office/2006/metadata/properties" targetNamespace="http://schemas.microsoft.com/office/2006/metadata/properties" ma:root="true" ma:fieldsID="7c9dbdc45d6259c908d7a152323d773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B8835051-FF96-4EFF-A8A8-B007BA5437A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2.xml><?xml version="1.0" encoding="utf-8"?>
<ds:datastoreItem xmlns:ds="http://schemas.openxmlformats.org/officeDocument/2006/customXml" ds:itemID="{E05F59C4-77D2-48AF-B87B-4F4BDD7FE702}">
  <ds:schemaRefs>
    <ds:schemaRef ds:uri="http://schemas.microsoft.com/sharepoint/v3/contenttype/forms"/>
  </ds:schemaRefs>
</ds:datastoreItem>
</file>

<file path=customXml/itemProps3.xml><?xml version="1.0" encoding="utf-8"?>
<ds:datastoreItem xmlns:ds="http://schemas.openxmlformats.org/officeDocument/2006/customXml" ds:itemID="{BD0CBA40-6072-4F04-AEBB-7FBB3C7F2C5B}">
  <ds:schemaRefs>
    <ds:schemaRef ds:uri="http://schemas.microsoft.com/office/infopath/2007/PartnerControls"/>
    <ds:schemaRef ds:uri="http://purl.org/dc/dcmitype/"/>
    <ds:schemaRef ds:uri="http://schemas.microsoft.com/office/2006/documentManagement/types"/>
    <ds:schemaRef ds:uri="http://purl.org/dc/terms/"/>
    <ds:schemaRef ds:uri="http://www.w3.org/XML/1998/namespace"/>
    <ds:schemaRef ds:uri="http://purl.org/dc/elements/1.1/"/>
    <ds:schemaRef ds:uri="http://schemas.openxmlformats.org/package/2006/metadata/core-properties"/>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6</vt:i4>
      </vt:variant>
    </vt:vector>
  </HeadingPairs>
  <TitlesOfParts>
    <vt:vector size="6" baseType="lpstr">
      <vt:lpstr>Übersicht</vt:lpstr>
      <vt:lpstr>Java</vt:lpstr>
      <vt:lpstr>Web</vt:lpstr>
      <vt:lpstr>Mobile</vt:lpstr>
      <vt:lpstr>Datenbanken</vt:lpstr>
      <vt:lpstr>Test</vt:lpstr>
    </vt:vector>
  </TitlesOfParts>
  <Manager/>
  <Company>Steria</Company>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Rigobert TCHASSEM</dc:creator>
  <cp:keywords/>
  <dc:description/>
  <cp:lastModifiedBy>Rigobert TCHASSEM</cp:lastModifiedBy>
  <cp:revision/>
  <dcterms:created xsi:type="dcterms:W3CDTF">2016-01-24T13:47:11Z</dcterms:created>
  <dcterms:modified xsi:type="dcterms:W3CDTF">2016-09-06T21:12:20Z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0x010100AD822A3FA8FBEF49A352AA469E45E5A0</vt:lpwstr>
  </property>
  <property fmtid="{D5CDD505-2E9C-101B-9397-08002B2CF9AE}" pid="3" name="WorkbookGuid">
    <vt:lpwstr>4a46e882-1ce6-4cb7-94b9-2a8460ffb43e</vt:lpwstr>
  </property>
</Properties>
</file>