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E:\1. Universidad PUCP\Material de docencia con Quarto\Estadistica1_Quarto\data\"/>
    </mc:Choice>
  </mc:AlternateContent>
  <xr:revisionPtr revIDLastSave="0" documentId="13_ncr:1_{82E1B197-B37B-4C5A-BC4E-0BDDEFCA31AE}" xr6:coauthVersionLast="47" xr6:coauthVersionMax="47" xr10:uidLastSave="{00000000-0000-0000-0000-000000000000}"/>
  <bookViews>
    <workbookView xWindow="-103" yWindow="-103" windowWidth="29692" windowHeight="11949" xr2:uid="{00000000-000D-0000-FFFF-FFFF00000000}"/>
  </bookViews>
  <sheets>
    <sheet name="Indicadores de salud" sheetId="1" r:id="rId1"/>
    <sheet name="Diccionario" sheetId="2" r:id="rId2"/>
    <sheet name="Hoja1" sheetId="3" state="hidden" r:id="rId3"/>
  </sheets>
  <definedNames>
    <definedName name="_xlnm._FilterDatabase" localSheetId="2" hidden="1">Hoja1!$A$1:$S$15</definedName>
    <definedName name="_xlnm._FilterDatabase" localSheetId="0" hidden="1">'Indicadores de salud'!$A$1:$L$25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3" l="1"/>
  <c r="H15" i="3"/>
  <c r="S14" i="3"/>
  <c r="I14" i="3"/>
  <c r="H14" i="3"/>
  <c r="S13" i="3"/>
  <c r="I13" i="3"/>
  <c r="H13" i="3"/>
  <c r="S12" i="3"/>
  <c r="I12" i="3"/>
  <c r="H12" i="3"/>
  <c r="S11" i="3"/>
  <c r="I11" i="3"/>
  <c r="H11" i="3"/>
  <c r="I10" i="3"/>
  <c r="H10" i="3"/>
  <c r="I9" i="3"/>
  <c r="H9" i="3"/>
  <c r="I8" i="3"/>
  <c r="H8" i="3"/>
  <c r="S7" i="3"/>
  <c r="I7" i="3"/>
  <c r="H7" i="3"/>
  <c r="S6" i="3"/>
  <c r="I6" i="3"/>
  <c r="H6" i="3"/>
  <c r="S5" i="3"/>
  <c r="I5" i="3"/>
  <c r="H5" i="3"/>
  <c r="S4" i="3"/>
  <c r="I4" i="3"/>
  <c r="H4" i="3"/>
  <c r="S3" i="3"/>
  <c r="I3" i="3"/>
  <c r="H3" i="3"/>
  <c r="S2" i="3"/>
  <c r="I2" i="3"/>
  <c r="H2" i="3"/>
</calcChain>
</file>

<file path=xl/sharedStrings.xml><?xml version="1.0" encoding="utf-8"?>
<sst xmlns="http://schemas.openxmlformats.org/spreadsheetml/2006/main" count="172" uniqueCount="119">
  <si>
    <t>Región</t>
  </si>
  <si>
    <t>Población</t>
  </si>
  <si>
    <t>Pobreza</t>
  </si>
  <si>
    <t>Cobertura de agua</t>
  </si>
  <si>
    <t>Cobertura de desague</t>
  </si>
  <si>
    <t>Cobertura de Electrificación</t>
  </si>
  <si>
    <t xml:space="preserve">% población con problema de salud crónico </t>
  </si>
  <si>
    <t>% niños con desnutrición crónica</t>
  </si>
  <si>
    <t>% niños con anemia</t>
  </si>
  <si>
    <t>Acceso a internet</t>
  </si>
  <si>
    <t>Acceso a telefonía movil</t>
  </si>
  <si>
    <t xml:space="preserve">Cuenta con PC/ tablet </t>
  </si>
  <si>
    <t>Población afiliada a seguro de salud</t>
  </si>
  <si>
    <t>N° de médicos colegiados</t>
  </si>
  <si>
    <t>N° de personas por cada médico</t>
  </si>
  <si>
    <t>Porcentaje de niños (36m) con vacunas completas</t>
  </si>
  <si>
    <t>N° de hospitales</t>
  </si>
  <si>
    <t>N° de centros de salud</t>
  </si>
  <si>
    <t>N° de postas</t>
  </si>
  <si>
    <t>Amazonas</t>
  </si>
  <si>
    <t>Ancash</t>
  </si>
  <si>
    <t>Apurímac</t>
  </si>
  <si>
    <t>Arequipa</t>
  </si>
  <si>
    <t>Ayacucho</t>
  </si>
  <si>
    <t>Cajamarca</t>
  </si>
  <si>
    <t>Cuzco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</si>
  <si>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</si>
  <si>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</si>
  <si>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</si>
  <si>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</si>
  <si>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</si>
  <si>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</si>
  <si>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</si>
  <si>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</si>
  <si>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</si>
  <si>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</si>
  <si>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</si>
  <si>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</si>
  <si>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</si>
  <si>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</si>
  <si>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</si>
  <si>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</si>
  <si>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</si>
  <si>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Variable</t>
  </si>
  <si>
    <t>Descripción</t>
  </si>
  <si>
    <t>Año de medición</t>
  </si>
  <si>
    <t>Fuente</t>
  </si>
  <si>
    <t>Número de habitantes</t>
  </si>
  <si>
    <t>Nivel de pobreza a nivel de la región</t>
  </si>
  <si>
    <t>INEI - Censo 2017</t>
  </si>
  <si>
    <t>Porcentaje de viviendas con acceso al agua por red pública</t>
  </si>
  <si>
    <t>Porcentaje de viviendas con SSHH por red pública</t>
  </si>
  <si>
    <t xml:space="preserve">Porcentaje de vivienda con electrificación </t>
  </si>
  <si>
    <t>Población que reportó padecer algún problema de salud crónico</t>
  </si>
  <si>
    <t>INEI - Microdatos</t>
  </si>
  <si>
    <t>Porcentaje de niños menores de 5 años con desnutrición crónica</t>
  </si>
  <si>
    <t>Porcentaje de niños de 6 a 35 meses de edad con prevalencia de anemia</t>
  </si>
  <si>
    <t>Instituto Peruano de Economía</t>
  </si>
  <si>
    <t>Porcentaje de hogares con acceso a internet</t>
  </si>
  <si>
    <t>Porcentaje de hogares que cuentan con celular o telefonía móvil</t>
  </si>
  <si>
    <t>Porcentaje de hogares que cuentan con computadora o tablet</t>
  </si>
  <si>
    <t xml:space="preserve">Porcentaje de menores de 36 meses con vacunas básicas completas para su edad </t>
  </si>
  <si>
    <t>Unidad</t>
  </si>
  <si>
    <t>Distrito</t>
  </si>
  <si>
    <t>abastecimiento_agua</t>
  </si>
  <si>
    <t>sshh</t>
  </si>
  <si>
    <t>electrificacion</t>
  </si>
  <si>
    <t>piso_tierra</t>
  </si>
  <si>
    <t>piso_no_tierra</t>
  </si>
  <si>
    <t>pobreza_13</t>
  </si>
  <si>
    <t>pob_lim_inf</t>
  </si>
  <si>
    <t>pob_lim_sup</t>
  </si>
  <si>
    <t>IDH</t>
  </si>
  <si>
    <t>esperanza</t>
  </si>
  <si>
    <t>secundaria</t>
  </si>
  <si>
    <t>años_educacion</t>
  </si>
  <si>
    <t>ingreso</t>
  </si>
  <si>
    <t>poblacion_2007</t>
  </si>
  <si>
    <t>poblacion_2017</t>
  </si>
  <si>
    <t>crecimiento</t>
  </si>
  <si>
    <t>Trapiche</t>
  </si>
  <si>
    <t>Juan Espinoza Medrano</t>
  </si>
  <si>
    <t>Orcopampa</t>
  </si>
  <si>
    <t>Chilcaymarca</t>
  </si>
  <si>
    <t>Tambomayo</t>
  </si>
  <si>
    <t>Lari</t>
  </si>
  <si>
    <t>Tapay</t>
  </si>
  <si>
    <t>Madrigal</t>
  </si>
  <si>
    <t>Coimolache</t>
  </si>
  <si>
    <t>Chugúr</t>
  </si>
  <si>
    <t>La Zanja</t>
  </si>
  <si>
    <t>Pulán</t>
  </si>
  <si>
    <t>Tongod</t>
  </si>
  <si>
    <t>Julcani</t>
  </si>
  <si>
    <t>Ccochaccasa</t>
  </si>
  <si>
    <t>Uchucchacua</t>
  </si>
  <si>
    <t>Lima provincias</t>
  </si>
  <si>
    <t>Oyón</t>
  </si>
  <si>
    <t>San Gabriel</t>
  </si>
  <si>
    <t>Ichuña</t>
  </si>
  <si>
    <t>El Brocal</t>
  </si>
  <si>
    <t>Tinyahuarco</t>
  </si>
  <si>
    <t>Yumpag</t>
  </si>
  <si>
    <t>Yanahuanca</t>
  </si>
  <si>
    <t>telefonia_movil</t>
  </si>
  <si>
    <t>acceso_internet</t>
  </si>
  <si>
    <t>pc_tablet</t>
  </si>
  <si>
    <t>agua</t>
  </si>
  <si>
    <t>desague</t>
  </si>
  <si>
    <t>poblacion</t>
  </si>
  <si>
    <t>region</t>
  </si>
  <si>
    <t>hospitales</t>
  </si>
  <si>
    <t>pobreza</t>
  </si>
  <si>
    <t>macroregion</t>
  </si>
  <si>
    <t>Norte</t>
  </si>
  <si>
    <t>Centro</t>
  </si>
  <si>
    <t>Sur</t>
  </si>
  <si>
    <t>Oriente</t>
  </si>
  <si>
    <t>nivel_pobreza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</si>
</sst>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rial"/>
    </font>
    <font>
      <b/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Arial Narrow"/>
      <family val="2"/>
    </font>
    <font>
      <sz val="11"/>
      <color rgb="FF000000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7"/>
      <color rgb="FF000000"/>
      <name val="Calibri"/>
      <family val="2"/>
    </font>
    <font>
      <sz val="8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  <fill>
      <patternFill patternType="solid">
        <fgColor theme="2" tint="-0.14999847407452621"/>
        <bgColor rgb="FFDEEAF6"/>
      </patternFill>
    </fill>
    <fill>
      <patternFill patternType="solid">
        <fgColor theme="2" tint="-0.14999847407452621"/>
        <bgColor rgb="FF00B0F0"/>
      </patternFill>
    </fill>
    <fill>
      <patternFill patternType="solid">
        <fgColor theme="2" tint="-0.14999847407452621"/>
        <bgColor rgb="FFA8D08D"/>
      </patternFill>
    </fill>
    <fill>
      <patternFill patternType="solid">
        <fgColor theme="2" tint="-0.14999847407452621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8" fillId="8" borderId="1" xfId="0" applyFont="1" applyFill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right" vertical="center" wrapText="1"/>
    </xf>
    <xf numFmtId="1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3162381077572145"/>
          <c:y val="0.13358719455020956"/>
          <c:w val="0.61749942129757485"/>
          <c:h val="0.75608914924912596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Hoja1!$F$1</c:f>
              <c:strCache>
                <c:ptCount val="1"/>
                <c:pt idx="0">
                  <c:v>electrificacion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latin typeface="+mn-lt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Hoja1!$C$2:$C$14</c:f>
              <c:strCache>
                <c:ptCount val="13"/>
                <c:pt idx="0">
                  <c:v>Juan Espinoza Medrano</c:v>
                </c:pt>
                <c:pt idx="1">
                  <c:v>Orcopampa</c:v>
                </c:pt>
                <c:pt idx="2">
                  <c:v>Chilcaymarca</c:v>
                </c:pt>
                <c:pt idx="3">
                  <c:v>Lari</c:v>
                </c:pt>
                <c:pt idx="4">
                  <c:v>Tapay</c:v>
                </c:pt>
                <c:pt idx="5">
                  <c:v>Madrigal</c:v>
                </c:pt>
                <c:pt idx="6">
                  <c:v>Chugúr</c:v>
                </c:pt>
                <c:pt idx="7">
                  <c:v>Pulán</c:v>
                </c:pt>
                <c:pt idx="8">
                  <c:v>Tongod</c:v>
                </c:pt>
                <c:pt idx="9">
                  <c:v>Ccochaccasa</c:v>
                </c:pt>
                <c:pt idx="10">
                  <c:v>Oyón</c:v>
                </c:pt>
                <c:pt idx="11">
                  <c:v>Ichuña</c:v>
                </c:pt>
                <c:pt idx="12">
                  <c:v>Tinyahuarco</c:v>
                </c:pt>
              </c:strCache>
            </c:strRef>
          </c:cat>
          <c:val>
            <c:numRef>
              <c:f>Hoja1!$F$2:$F$14</c:f>
              <c:numCache>
                <c:formatCode>0.0</c:formatCode>
                <c:ptCount val="13"/>
                <c:pt idx="0">
                  <c:v>82.48</c:v>
                </c:pt>
                <c:pt idx="1">
                  <c:v>87.56</c:v>
                </c:pt>
                <c:pt idx="2">
                  <c:v>89.22</c:v>
                </c:pt>
                <c:pt idx="3">
                  <c:v>82.57</c:v>
                </c:pt>
                <c:pt idx="4">
                  <c:v>55</c:v>
                </c:pt>
                <c:pt idx="5">
                  <c:v>81.13</c:v>
                </c:pt>
                <c:pt idx="6">
                  <c:v>94.34</c:v>
                </c:pt>
                <c:pt idx="7">
                  <c:v>85.25</c:v>
                </c:pt>
                <c:pt idx="8">
                  <c:v>81.739999999999995</c:v>
                </c:pt>
                <c:pt idx="9">
                  <c:v>77.48</c:v>
                </c:pt>
                <c:pt idx="10">
                  <c:v>94.03</c:v>
                </c:pt>
                <c:pt idx="11">
                  <c:v>53.62</c:v>
                </c:pt>
                <c:pt idx="12">
                  <c:v>82.48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00F-4B00-A9C4-073621787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524837"/>
        <c:axId val="2113869953"/>
      </c:barChart>
      <c:catAx>
        <c:axId val="9145248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2113869953"/>
        <c:crosses val="autoZero"/>
        <c:auto val="1"/>
        <c:lblAlgn val="ctr"/>
        <c:lblOffset val="100"/>
        <c:noMultiLvlLbl val="1"/>
      </c:catAx>
      <c:valAx>
        <c:axId val="2113869953"/>
        <c:scaling>
          <c:orientation val="minMax"/>
          <c:max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914524837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504825</xdr:colOff>
      <xdr:row>21</xdr:row>
      <xdr:rowOff>161925</xdr:rowOff>
    </xdr:from>
    <xdr:ext cx="12868275" cy="2800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9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baseColWidth="10" defaultColWidth="12.5703125" defaultRowHeight="15" customHeight="1" x14ac:dyDescent="0.35"/>
  <cols>
    <col min="1" max="1" width="13.92578125" customWidth="1"/>
    <col min="2" max="2" width="11.5703125" customWidth="1"/>
    <col min="3" max="3" width="10.0703125" customWidth="1"/>
    <col min="4" max="5" width="10.2109375" customWidth="1"/>
    <col min="6" max="6" width="10.42578125" customWidth="1"/>
    <col min="7" max="8" width="13" customWidth="1"/>
    <col min="9" max="11" width="13.7109375" customWidth="1"/>
    <col min="12" max="12" width="11.5703125" customWidth="1"/>
    <col min="14" max="17" width="9.42578125" customWidth="1"/>
  </cols>
  <sheetData>
    <row r="1" spans="1:17" ht="67.5" customHeight="1" x14ac:dyDescent="0.4">
      <c r="A1" s="27" t="s">
        <v>110</v>
      </c>
      <c r="B1" s="31" t="s">
        <v>113</v>
      </c>
      <c r="C1" s="28" t="s">
        <v>109</v>
      </c>
      <c r="D1" s="29" t="s">
        <v>112</v>
      </c>
      <c r="E1" s="29" t="s">
        <v>118</v>
      </c>
      <c r="F1" s="29" t="s">
        <v>107</v>
      </c>
      <c r="G1" s="29" t="s">
        <v>108</v>
      </c>
      <c r="H1" s="29" t="s">
        <v>66</v>
      </c>
      <c r="I1" s="30" t="s">
        <v>105</v>
      </c>
      <c r="J1" s="30" t="s">
        <v>104</v>
      </c>
      <c r="K1" s="30" t="s">
        <v>106</v>
      </c>
      <c r="L1" s="31" t="s">
        <v>111</v>
      </c>
      <c r="N1" s="1"/>
      <c r="O1" s="1"/>
      <c r="P1" s="1"/>
      <c r="Q1" s="1"/>
    </row>
    <row r="2" spans="1:17" ht="14.6" x14ac:dyDescent="0.4">
      <c r="A2" s="2" t="s">
        <v>19</v>
      </c>
      <c r="B2" s="26" t="s">
        <v>117</v>
      </c>
      <c r="C2" s="32">
        <v>379384</v>
      </c>
      <c r="D2" s="4">
        <v>47.3</v>
      </c>
      <c r="E2" s="33">
        <v>3</v>
      </c>
      <c r="F2" s="4">
        <v>51.84</v>
      </c>
      <c r="G2" s="4">
        <v>36.69</v>
      </c>
      <c r="H2" s="4">
        <v>73.67</v>
      </c>
      <c r="I2" s="4">
        <v>4.45</v>
      </c>
      <c r="J2" s="4">
        <v>69.39</v>
      </c>
      <c r="K2" s="4">
        <v>11.02</v>
      </c>
      <c r="L2" s="26">
        <v>8</v>
      </c>
      <c r="N2" s="1"/>
      <c r="O2" s="1"/>
      <c r="P2" s="1"/>
      <c r="Q2" s="1"/>
    </row>
    <row r="3" spans="1:17" ht="14.6" x14ac:dyDescent="0.4">
      <c r="A3" s="2" t="s">
        <v>20</v>
      </c>
      <c r="B3" s="26" t="s">
        <v>114</v>
      </c>
      <c r="C3" s="32">
        <v>1083519</v>
      </c>
      <c r="D3" s="4">
        <v>23.5</v>
      </c>
      <c r="E3" s="33">
        <v>2</v>
      </c>
      <c r="F3" s="4">
        <v>71.56</v>
      </c>
      <c r="G3" s="4">
        <v>56.38</v>
      </c>
      <c r="H3" s="4">
        <v>85.2</v>
      </c>
      <c r="I3" s="4">
        <v>18.329999999999998</v>
      </c>
      <c r="J3" s="4">
        <v>79.599999999999994</v>
      </c>
      <c r="K3" s="4">
        <v>25</v>
      </c>
      <c r="L3" s="26">
        <v>23</v>
      </c>
      <c r="N3" s="1"/>
      <c r="O3" s="1"/>
      <c r="P3" s="1"/>
      <c r="Q3" s="1"/>
    </row>
    <row r="4" spans="1:17" ht="14.6" x14ac:dyDescent="0.4">
      <c r="A4" s="2" t="s">
        <v>21</v>
      </c>
      <c r="B4" s="26" t="s">
        <v>116</v>
      </c>
      <c r="C4" s="32">
        <v>405759</v>
      </c>
      <c r="D4" s="4">
        <v>42.8</v>
      </c>
      <c r="E4" s="33">
        <v>3</v>
      </c>
      <c r="F4" s="4">
        <v>56.33</v>
      </c>
      <c r="G4" s="4">
        <v>36.119999999999997</v>
      </c>
      <c r="H4" s="4">
        <v>80.430000000000007</v>
      </c>
      <c r="I4" s="4">
        <v>8.93</v>
      </c>
      <c r="J4" s="4">
        <v>71.209999999999994</v>
      </c>
      <c r="K4" s="4">
        <v>14.74</v>
      </c>
      <c r="L4" s="26">
        <v>8</v>
      </c>
      <c r="N4" s="1"/>
      <c r="O4" s="1"/>
      <c r="P4" s="1"/>
      <c r="Q4" s="1"/>
    </row>
    <row r="5" spans="1:17" ht="14.6" x14ac:dyDescent="0.4">
      <c r="A5" s="2" t="s">
        <v>22</v>
      </c>
      <c r="B5" s="26" t="s">
        <v>116</v>
      </c>
      <c r="C5" s="32">
        <v>1382730</v>
      </c>
      <c r="D5" s="4">
        <v>9.1</v>
      </c>
      <c r="E5" s="33">
        <v>1</v>
      </c>
      <c r="F5" s="4">
        <v>72.47</v>
      </c>
      <c r="G5" s="4">
        <v>65.849999999999994</v>
      </c>
      <c r="H5" s="4">
        <v>89.98</v>
      </c>
      <c r="I5" s="4">
        <v>32.880000000000003</v>
      </c>
      <c r="J5" s="4">
        <v>91.28</v>
      </c>
      <c r="K5" s="4">
        <v>40.520000000000003</v>
      </c>
      <c r="L5" s="26">
        <v>24</v>
      </c>
      <c r="N5" s="1"/>
      <c r="O5" s="1"/>
      <c r="P5" s="1"/>
      <c r="Q5" s="1"/>
    </row>
    <row r="6" spans="1:17" ht="14.6" x14ac:dyDescent="0.4">
      <c r="A6" s="2" t="s">
        <v>23</v>
      </c>
      <c r="B6" s="26" t="s">
        <v>116</v>
      </c>
      <c r="C6" s="32">
        <v>616176</v>
      </c>
      <c r="D6" s="4">
        <v>51.9</v>
      </c>
      <c r="E6" s="33">
        <v>3</v>
      </c>
      <c r="F6" s="4">
        <v>66.989999999999995</v>
      </c>
      <c r="G6" s="4">
        <v>45.35</v>
      </c>
      <c r="H6" s="4">
        <v>80.94</v>
      </c>
      <c r="I6" s="4">
        <v>10.42</v>
      </c>
      <c r="J6" s="4">
        <v>77.650000000000006</v>
      </c>
      <c r="K6" s="4">
        <v>17.84</v>
      </c>
      <c r="L6" s="26">
        <v>11</v>
      </c>
      <c r="N6" s="1"/>
      <c r="O6" s="1"/>
      <c r="P6" s="1"/>
      <c r="Q6" s="1"/>
    </row>
    <row r="7" spans="1:17" ht="14.6" x14ac:dyDescent="0.4">
      <c r="A7" s="2" t="s">
        <v>24</v>
      </c>
      <c r="B7" s="26" t="s">
        <v>114</v>
      </c>
      <c r="C7" s="32">
        <v>1341012</v>
      </c>
      <c r="D7" s="4">
        <v>52.9</v>
      </c>
      <c r="E7" s="33">
        <v>3</v>
      </c>
      <c r="F7" s="4">
        <v>52.89</v>
      </c>
      <c r="G7" s="4">
        <v>32.479999999999997</v>
      </c>
      <c r="H7" s="4">
        <v>80.680000000000007</v>
      </c>
      <c r="I7" s="4">
        <v>9.2899999999999991</v>
      </c>
      <c r="J7" s="4">
        <v>74.66</v>
      </c>
      <c r="K7" s="4">
        <v>14.1</v>
      </c>
      <c r="L7" s="26">
        <v>25</v>
      </c>
      <c r="N7" s="1"/>
      <c r="O7" s="1"/>
      <c r="P7" s="1"/>
      <c r="Q7" s="1"/>
    </row>
    <row r="8" spans="1:17" ht="14.6" x14ac:dyDescent="0.4">
      <c r="A8" s="2" t="s">
        <v>25</v>
      </c>
      <c r="B8" s="26" t="s">
        <v>116</v>
      </c>
      <c r="C8" s="32">
        <v>1205527</v>
      </c>
      <c r="D8" s="4">
        <v>18.8</v>
      </c>
      <c r="E8" s="33">
        <v>2</v>
      </c>
      <c r="F8" s="4">
        <v>59.98</v>
      </c>
      <c r="G8" s="4">
        <v>46.84</v>
      </c>
      <c r="H8" s="4">
        <v>82.22</v>
      </c>
      <c r="I8" s="4">
        <v>16.920000000000002</v>
      </c>
      <c r="J8" s="4">
        <v>77.290000000000006</v>
      </c>
      <c r="K8" s="4">
        <v>24.74</v>
      </c>
      <c r="L8" s="26">
        <v>20</v>
      </c>
      <c r="N8" s="1"/>
      <c r="O8" s="1"/>
      <c r="P8" s="1"/>
      <c r="Q8" s="1"/>
    </row>
    <row r="9" spans="1:17" ht="14.6" x14ac:dyDescent="0.4">
      <c r="A9" s="2" t="s">
        <v>26</v>
      </c>
      <c r="B9" s="26" t="s">
        <v>115</v>
      </c>
      <c r="C9" s="32">
        <v>347639</v>
      </c>
      <c r="D9" s="4">
        <v>46.6</v>
      </c>
      <c r="E9" s="33">
        <v>3</v>
      </c>
      <c r="F9" s="4">
        <v>54.15</v>
      </c>
      <c r="G9" s="4">
        <v>29.23</v>
      </c>
      <c r="H9" s="4">
        <v>77.459999999999994</v>
      </c>
      <c r="I9" s="4">
        <v>4.93</v>
      </c>
      <c r="J9" s="4">
        <v>68.150000000000006</v>
      </c>
      <c r="K9" s="4">
        <v>10.029999999999999</v>
      </c>
      <c r="L9" s="26">
        <v>5</v>
      </c>
      <c r="N9" s="1"/>
      <c r="O9" s="1"/>
      <c r="P9" s="1"/>
      <c r="Q9" s="1"/>
    </row>
    <row r="10" spans="1:17" ht="14.6" x14ac:dyDescent="0.4">
      <c r="A10" s="2" t="s">
        <v>27</v>
      </c>
      <c r="B10" s="26" t="s">
        <v>115</v>
      </c>
      <c r="C10" s="32">
        <v>721047</v>
      </c>
      <c r="D10" s="4">
        <v>40.1</v>
      </c>
      <c r="E10" s="33">
        <v>3</v>
      </c>
      <c r="F10" s="4">
        <v>45.93</v>
      </c>
      <c r="G10" s="4">
        <v>34.4</v>
      </c>
      <c r="H10" s="4">
        <v>72.13</v>
      </c>
      <c r="I10" s="4">
        <v>10.85</v>
      </c>
      <c r="J10" s="4">
        <v>73.89</v>
      </c>
      <c r="K10" s="4">
        <v>17.23</v>
      </c>
      <c r="L10" s="26">
        <v>9</v>
      </c>
      <c r="N10" s="1"/>
      <c r="O10" s="1"/>
      <c r="P10" s="1"/>
      <c r="Q10" s="1"/>
    </row>
    <row r="11" spans="1:17" ht="14.6" x14ac:dyDescent="0.4">
      <c r="A11" s="2" t="s">
        <v>28</v>
      </c>
      <c r="B11" s="26" t="s">
        <v>115</v>
      </c>
      <c r="C11" s="32">
        <v>850765</v>
      </c>
      <c r="D11" s="4">
        <v>4.7</v>
      </c>
      <c r="E11" s="33">
        <v>1</v>
      </c>
      <c r="F11" s="4">
        <v>73.709999999999994</v>
      </c>
      <c r="G11" s="4">
        <v>70.11</v>
      </c>
      <c r="H11" s="4">
        <v>90.65</v>
      </c>
      <c r="I11" s="4">
        <v>27.42</v>
      </c>
      <c r="J11" s="4">
        <v>87.66</v>
      </c>
      <c r="K11" s="4">
        <v>34.29</v>
      </c>
      <c r="L11" s="26">
        <v>25</v>
      </c>
      <c r="N11" s="1"/>
      <c r="O11" s="1"/>
      <c r="P11" s="1"/>
      <c r="Q11" s="1"/>
    </row>
    <row r="12" spans="1:17" ht="14.6" x14ac:dyDescent="0.4">
      <c r="A12" s="2" t="s">
        <v>29</v>
      </c>
      <c r="B12" s="26" t="s">
        <v>115</v>
      </c>
      <c r="C12" s="32">
        <v>1246038</v>
      </c>
      <c r="D12" s="4">
        <v>19.5</v>
      </c>
      <c r="E12" s="33">
        <v>2</v>
      </c>
      <c r="F12" s="4">
        <v>69.45</v>
      </c>
      <c r="G12" s="4">
        <v>52.82</v>
      </c>
      <c r="H12" s="4">
        <v>85.43</v>
      </c>
      <c r="I12" s="4">
        <v>16.36</v>
      </c>
      <c r="J12" s="4">
        <v>80.459999999999994</v>
      </c>
      <c r="K12" s="4">
        <v>25.26</v>
      </c>
      <c r="L12" s="26">
        <v>28</v>
      </c>
      <c r="N12" s="1"/>
      <c r="O12" s="1"/>
      <c r="P12" s="1"/>
      <c r="Q12" s="1"/>
    </row>
    <row r="13" spans="1:17" ht="14.6" x14ac:dyDescent="0.4">
      <c r="A13" s="2" t="s">
        <v>30</v>
      </c>
      <c r="B13" s="26" t="s">
        <v>114</v>
      </c>
      <c r="C13" s="32">
        <v>1778080</v>
      </c>
      <c r="D13" s="4">
        <v>29.5</v>
      </c>
      <c r="E13" s="33">
        <v>2</v>
      </c>
      <c r="F13" s="4">
        <v>72.16</v>
      </c>
      <c r="G13" s="4">
        <v>61.94</v>
      </c>
      <c r="H13" s="4">
        <v>89.11</v>
      </c>
      <c r="I13" s="4">
        <v>27.29</v>
      </c>
      <c r="J13" s="4">
        <v>84.42</v>
      </c>
      <c r="K13" s="4">
        <v>31.66</v>
      </c>
      <c r="L13" s="26">
        <v>52</v>
      </c>
      <c r="N13" s="1"/>
      <c r="O13" s="1"/>
      <c r="P13" s="1"/>
      <c r="Q13" s="1"/>
    </row>
    <row r="14" spans="1:17" ht="14.6" x14ac:dyDescent="0.4">
      <c r="A14" s="2" t="s">
        <v>31</v>
      </c>
      <c r="B14" s="26" t="s">
        <v>114</v>
      </c>
      <c r="C14" s="32">
        <v>1197260</v>
      </c>
      <c r="D14" s="4">
        <v>24.7</v>
      </c>
      <c r="E14" s="33">
        <v>2</v>
      </c>
      <c r="F14" s="4">
        <v>75.42</v>
      </c>
      <c r="G14" s="4">
        <v>66.680000000000007</v>
      </c>
      <c r="H14" s="4">
        <v>91.66</v>
      </c>
      <c r="I14" s="4">
        <v>28.73</v>
      </c>
      <c r="J14" s="4">
        <v>86.96</v>
      </c>
      <c r="K14" s="4">
        <v>33.979999999999997</v>
      </c>
      <c r="L14" s="26">
        <v>24</v>
      </c>
      <c r="N14" s="1"/>
      <c r="O14" s="1"/>
      <c r="P14" s="1"/>
      <c r="Q14" s="1"/>
    </row>
    <row r="15" spans="1:17" ht="14.6" x14ac:dyDescent="0.4">
      <c r="A15" s="2" t="s">
        <v>32</v>
      </c>
      <c r="B15" s="26" t="s">
        <v>115</v>
      </c>
      <c r="C15" s="32">
        <v>9485405</v>
      </c>
      <c r="D15" s="4">
        <v>13.1</v>
      </c>
      <c r="E15" s="33">
        <v>2</v>
      </c>
      <c r="F15" s="4">
        <v>77.02</v>
      </c>
      <c r="G15" s="4">
        <v>76.739999999999995</v>
      </c>
      <c r="H15" s="4">
        <v>95.27</v>
      </c>
      <c r="I15" s="4">
        <v>47.23</v>
      </c>
      <c r="J15" s="4">
        <v>92.15</v>
      </c>
      <c r="K15" s="4">
        <v>51.58</v>
      </c>
      <c r="L15" s="26">
        <v>206</v>
      </c>
      <c r="N15" s="1"/>
      <c r="O15" s="1"/>
      <c r="P15" s="1"/>
      <c r="Q15" s="1"/>
    </row>
    <row r="16" spans="1:17" ht="14.6" x14ac:dyDescent="0.4">
      <c r="A16" s="2" t="s">
        <v>33</v>
      </c>
      <c r="B16" s="26" t="s">
        <v>117</v>
      </c>
      <c r="C16" s="32">
        <v>883510</v>
      </c>
      <c r="D16" s="4">
        <v>37.4</v>
      </c>
      <c r="E16" s="33">
        <v>2</v>
      </c>
      <c r="F16" s="4">
        <v>46.15</v>
      </c>
      <c r="G16" s="4">
        <v>36.28</v>
      </c>
      <c r="H16" s="4">
        <v>74.930000000000007</v>
      </c>
      <c r="I16" s="4">
        <v>12.74</v>
      </c>
      <c r="J16" s="4">
        <v>64.44</v>
      </c>
      <c r="K16" s="4">
        <v>19.260000000000002</v>
      </c>
      <c r="L16" s="26">
        <v>14</v>
      </c>
      <c r="N16" s="1"/>
      <c r="O16" s="1"/>
      <c r="P16" s="1"/>
      <c r="Q16" s="1"/>
    </row>
    <row r="17" spans="1:17" ht="14.6" x14ac:dyDescent="0.4">
      <c r="A17" s="2" t="s">
        <v>34</v>
      </c>
      <c r="B17" s="26" t="s">
        <v>116</v>
      </c>
      <c r="C17" s="32">
        <v>141070</v>
      </c>
      <c r="D17" s="4">
        <v>3.8</v>
      </c>
      <c r="E17" s="33">
        <v>1</v>
      </c>
      <c r="F17" s="4">
        <v>58.86</v>
      </c>
      <c r="G17" s="4">
        <v>36.619999999999997</v>
      </c>
      <c r="H17" s="4">
        <v>83.86</v>
      </c>
      <c r="I17" s="4">
        <v>16.440000000000001</v>
      </c>
      <c r="J17" s="4">
        <v>88.01</v>
      </c>
      <c r="K17" s="4">
        <v>25.73</v>
      </c>
      <c r="L17" s="26">
        <v>3</v>
      </c>
      <c r="N17" s="1"/>
      <c r="O17" s="1"/>
      <c r="P17" s="1"/>
      <c r="Q17" s="1"/>
    </row>
    <row r="18" spans="1:17" ht="14.6" x14ac:dyDescent="0.4">
      <c r="A18" s="2" t="s">
        <v>35</v>
      </c>
      <c r="B18" s="26" t="s">
        <v>116</v>
      </c>
      <c r="C18" s="32">
        <v>174863</v>
      </c>
      <c r="D18" s="4">
        <v>8.6999999999999993</v>
      </c>
      <c r="E18" s="33">
        <v>1</v>
      </c>
      <c r="F18" s="4">
        <v>72.42</v>
      </c>
      <c r="G18" s="4">
        <v>69.56</v>
      </c>
      <c r="H18" s="4">
        <v>85.86</v>
      </c>
      <c r="I18" s="4">
        <v>25.02</v>
      </c>
      <c r="J18" s="4">
        <v>88.1</v>
      </c>
      <c r="K18" s="4">
        <v>37.44</v>
      </c>
      <c r="L18" s="26">
        <v>6</v>
      </c>
      <c r="N18" s="1"/>
      <c r="O18" s="1"/>
      <c r="P18" s="1"/>
      <c r="Q18" s="1"/>
    </row>
    <row r="19" spans="1:17" ht="14.6" x14ac:dyDescent="0.4">
      <c r="A19" s="2" t="s">
        <v>36</v>
      </c>
      <c r="B19" s="26" t="s">
        <v>115</v>
      </c>
      <c r="C19" s="32">
        <v>254065</v>
      </c>
      <c r="D19" s="4">
        <v>46.6</v>
      </c>
      <c r="E19" s="33">
        <v>3</v>
      </c>
      <c r="F19" s="4">
        <v>41.92</v>
      </c>
      <c r="G19" s="4">
        <v>35.56</v>
      </c>
      <c r="H19" s="4">
        <v>76.900000000000006</v>
      </c>
      <c r="I19" s="4">
        <v>9.58</v>
      </c>
      <c r="J19" s="4">
        <v>76.739999999999995</v>
      </c>
      <c r="K19" s="4">
        <v>21.68</v>
      </c>
      <c r="L19" s="26">
        <v>6</v>
      </c>
      <c r="N19" s="1"/>
      <c r="O19" s="1"/>
      <c r="P19" s="1"/>
      <c r="Q19" s="1"/>
    </row>
    <row r="20" spans="1:17" ht="15.75" customHeight="1" x14ac:dyDescent="0.4">
      <c r="A20" s="2" t="s">
        <v>37</v>
      </c>
      <c r="B20" s="26" t="s">
        <v>114</v>
      </c>
      <c r="C20" s="32">
        <v>1856809</v>
      </c>
      <c r="D20" s="4">
        <v>35.1</v>
      </c>
      <c r="E20" s="33">
        <v>2</v>
      </c>
      <c r="F20" s="4">
        <v>61.42</v>
      </c>
      <c r="G20" s="4">
        <v>48.88</v>
      </c>
      <c r="H20" s="4">
        <v>85.89</v>
      </c>
      <c r="I20" s="4">
        <v>17.54</v>
      </c>
      <c r="J20" s="4">
        <v>77.069999999999993</v>
      </c>
      <c r="K20" s="4">
        <v>22.71</v>
      </c>
      <c r="L20" s="26">
        <v>31</v>
      </c>
      <c r="N20" s="1"/>
      <c r="O20" s="1"/>
      <c r="P20" s="1"/>
      <c r="Q20" s="1"/>
    </row>
    <row r="21" spans="1:17" ht="15.75" customHeight="1" x14ac:dyDescent="0.4">
      <c r="A21" s="2" t="s">
        <v>38</v>
      </c>
      <c r="B21" s="26" t="s">
        <v>116</v>
      </c>
      <c r="C21" s="32">
        <v>1172697</v>
      </c>
      <c r="D21" s="4">
        <v>32.1</v>
      </c>
      <c r="E21" s="33">
        <v>2</v>
      </c>
      <c r="F21" s="4">
        <v>38.25</v>
      </c>
      <c r="G21" s="4">
        <v>31.57</v>
      </c>
      <c r="H21" s="4">
        <v>74.180000000000007</v>
      </c>
      <c r="I21" s="4">
        <v>7.45</v>
      </c>
      <c r="J21" s="4">
        <v>71.349999999999994</v>
      </c>
      <c r="K21" s="4">
        <v>14.13</v>
      </c>
      <c r="L21" s="26">
        <v>25</v>
      </c>
      <c r="N21" s="1"/>
      <c r="O21" s="1"/>
      <c r="P21" s="1"/>
      <c r="Q21" s="1"/>
    </row>
    <row r="22" spans="1:17" ht="15.75" customHeight="1" x14ac:dyDescent="0.4">
      <c r="A22" s="2" t="s">
        <v>39</v>
      </c>
      <c r="B22" s="26" t="s">
        <v>117</v>
      </c>
      <c r="C22" s="32">
        <v>813381</v>
      </c>
      <c r="D22" s="4">
        <v>30</v>
      </c>
      <c r="E22" s="33">
        <v>2</v>
      </c>
      <c r="F22" s="4">
        <v>66.12</v>
      </c>
      <c r="G22" s="4">
        <v>40.61</v>
      </c>
      <c r="H22" s="4">
        <v>86.33</v>
      </c>
      <c r="I22" s="4">
        <v>14.5</v>
      </c>
      <c r="J22" s="4">
        <v>79.819999999999993</v>
      </c>
      <c r="K22" s="4">
        <v>19.46</v>
      </c>
      <c r="L22" s="26">
        <v>17</v>
      </c>
      <c r="N22" s="1"/>
      <c r="O22" s="1"/>
      <c r="P22" s="1"/>
      <c r="Q22" s="1"/>
    </row>
    <row r="23" spans="1:17" ht="15.75" customHeight="1" x14ac:dyDescent="0.4">
      <c r="A23" s="2" t="s">
        <v>40</v>
      </c>
      <c r="B23" s="26" t="s">
        <v>116</v>
      </c>
      <c r="C23" s="32">
        <v>329332</v>
      </c>
      <c r="D23" s="4">
        <v>11.8</v>
      </c>
      <c r="E23" s="33">
        <v>2</v>
      </c>
      <c r="F23" s="4">
        <v>73.150000000000006</v>
      </c>
      <c r="G23" s="4">
        <v>71.27</v>
      </c>
      <c r="H23" s="4">
        <v>86.69</v>
      </c>
      <c r="I23" s="4">
        <v>29.27</v>
      </c>
      <c r="J23" s="4">
        <v>90.85</v>
      </c>
      <c r="K23" s="4">
        <v>35.340000000000003</v>
      </c>
      <c r="L23" s="26">
        <v>6</v>
      </c>
      <c r="N23" s="1"/>
      <c r="O23" s="1"/>
      <c r="P23" s="1"/>
      <c r="Q23" s="1"/>
    </row>
    <row r="24" spans="1:17" ht="15.75" customHeight="1" x14ac:dyDescent="0.4">
      <c r="A24" s="2" t="s">
        <v>41</v>
      </c>
      <c r="B24" s="26" t="s">
        <v>114</v>
      </c>
      <c r="C24" s="32">
        <v>224863</v>
      </c>
      <c r="D24" s="4">
        <v>12.7</v>
      </c>
      <c r="E24" s="33">
        <v>2</v>
      </c>
      <c r="F24" s="4">
        <v>68.39</v>
      </c>
      <c r="G24" s="4">
        <v>59.05</v>
      </c>
      <c r="H24" s="4">
        <v>89.91</v>
      </c>
      <c r="I24" s="4">
        <v>21.2</v>
      </c>
      <c r="J24" s="4">
        <v>86.14</v>
      </c>
      <c r="K24" s="4">
        <v>28.49</v>
      </c>
      <c r="L24" s="26">
        <v>5</v>
      </c>
      <c r="N24" s="1"/>
      <c r="O24" s="1"/>
      <c r="P24" s="1"/>
      <c r="Q24" s="1"/>
    </row>
    <row r="25" spans="1:17" ht="15.75" customHeight="1" x14ac:dyDescent="0.4">
      <c r="A25" s="2" t="s">
        <v>42</v>
      </c>
      <c r="B25" s="26" t="s">
        <v>117</v>
      </c>
      <c r="C25" s="32">
        <v>496459</v>
      </c>
      <c r="D25" s="4">
        <v>13.4</v>
      </c>
      <c r="E25" s="33">
        <v>2</v>
      </c>
      <c r="F25" s="4">
        <v>45.71</v>
      </c>
      <c r="G25" s="4">
        <v>29.31</v>
      </c>
      <c r="H25" s="4">
        <v>77.209999999999994</v>
      </c>
      <c r="I25" s="4">
        <v>15.67</v>
      </c>
      <c r="J25" s="4">
        <v>76.95</v>
      </c>
      <c r="K25" s="4">
        <v>21.3</v>
      </c>
      <c r="L25" s="26">
        <v>3</v>
      </c>
      <c r="N25" s="1"/>
      <c r="O25" s="1"/>
      <c r="P25" s="1"/>
      <c r="Q25" s="1"/>
    </row>
    <row r="26" spans="1:17" ht="15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N26" s="1"/>
      <c r="O26" s="1"/>
      <c r="P26" s="1"/>
      <c r="Q26" s="1"/>
    </row>
    <row r="27" spans="1:17" ht="15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N27" s="1"/>
      <c r="O27" s="1"/>
      <c r="P27" s="1"/>
      <c r="Q27" s="1"/>
    </row>
    <row r="28" spans="1:17" ht="15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N28" s="1"/>
      <c r="O28" s="1"/>
      <c r="P28" s="1"/>
      <c r="Q28" s="1"/>
    </row>
    <row r="29" spans="1:17" ht="15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N29" s="1"/>
      <c r="O29" s="1"/>
      <c r="P29" s="1"/>
      <c r="Q29" s="1"/>
    </row>
    <row r="30" spans="1:17" ht="15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N30" s="1"/>
      <c r="O30" s="1"/>
      <c r="P30" s="1"/>
      <c r="Q30" s="1"/>
    </row>
    <row r="31" spans="1:17" ht="15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N31" s="1"/>
      <c r="O31" s="1"/>
      <c r="P31" s="1"/>
      <c r="Q31" s="1"/>
    </row>
    <row r="32" spans="1:17" ht="15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N32" s="1"/>
      <c r="O32" s="1"/>
      <c r="P32" s="1"/>
      <c r="Q32" s="1"/>
    </row>
    <row r="33" spans="1:17" ht="15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N33" s="1"/>
      <c r="O33" s="1"/>
      <c r="P33" s="1"/>
      <c r="Q33" s="1"/>
    </row>
    <row r="34" spans="1:17" ht="15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N34" s="1"/>
      <c r="O34" s="1"/>
      <c r="P34" s="1"/>
      <c r="Q34" s="1"/>
    </row>
    <row r="35" spans="1:17" ht="15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N35" s="1"/>
      <c r="O35" s="1"/>
      <c r="P35" s="1"/>
      <c r="Q35" s="1"/>
    </row>
    <row r="36" spans="1:17" ht="15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N36" s="1"/>
      <c r="O36" s="1"/>
      <c r="P36" s="1"/>
      <c r="Q36" s="1"/>
    </row>
    <row r="37" spans="1:17" ht="15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N37" s="1"/>
      <c r="O37" s="1"/>
      <c r="P37" s="1"/>
      <c r="Q37" s="1"/>
    </row>
    <row r="38" spans="1:17" ht="15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N38" s="1"/>
      <c r="O38" s="1"/>
      <c r="P38" s="1"/>
      <c r="Q38" s="1"/>
    </row>
    <row r="39" spans="1:17" ht="15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N39" s="1"/>
      <c r="O39" s="1"/>
      <c r="P39" s="1"/>
      <c r="Q39" s="1"/>
    </row>
    <row r="40" spans="1:17" ht="15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N40" s="1"/>
      <c r="O40" s="1"/>
      <c r="P40" s="1"/>
      <c r="Q40" s="1"/>
    </row>
    <row r="41" spans="1:17" ht="15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N41" s="1"/>
      <c r="O41" s="1"/>
      <c r="P41" s="1"/>
      <c r="Q41" s="1"/>
    </row>
    <row r="42" spans="1:17" ht="15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N42" s="1"/>
      <c r="O42" s="1"/>
      <c r="P42" s="1"/>
      <c r="Q42" s="1"/>
    </row>
    <row r="43" spans="1:17" ht="15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N43" s="1"/>
      <c r="O43" s="1"/>
      <c r="P43" s="1"/>
      <c r="Q43" s="1"/>
    </row>
    <row r="44" spans="1:17" ht="15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N44" s="1"/>
      <c r="O44" s="1"/>
      <c r="P44" s="1"/>
      <c r="Q44" s="1"/>
    </row>
    <row r="45" spans="1:17" ht="15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N45" s="1"/>
      <c r="O45" s="1"/>
      <c r="P45" s="1"/>
      <c r="Q45" s="1"/>
    </row>
    <row r="46" spans="1:17" ht="15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N46" s="1"/>
      <c r="O46" s="1"/>
      <c r="P46" s="1"/>
      <c r="Q46" s="1"/>
    </row>
    <row r="47" spans="1:17" ht="15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N47" s="1"/>
      <c r="O47" s="1"/>
      <c r="P47" s="1"/>
      <c r="Q47" s="1"/>
    </row>
    <row r="48" spans="1:17" ht="15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N48" s="1"/>
      <c r="O48" s="1"/>
      <c r="P48" s="1"/>
      <c r="Q48" s="1"/>
    </row>
    <row r="49" spans="1:17" ht="15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N49" s="1"/>
      <c r="O49" s="1"/>
      <c r="P49" s="1"/>
      <c r="Q49" s="1"/>
    </row>
    <row r="50" spans="1:17" ht="15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N50" s="1"/>
      <c r="O50" s="1"/>
      <c r="P50" s="1"/>
      <c r="Q50" s="1"/>
    </row>
    <row r="51" spans="1:17" ht="15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N51" s="1"/>
      <c r="O51" s="1"/>
      <c r="P51" s="1"/>
      <c r="Q51" s="1"/>
    </row>
    <row r="52" spans="1:17" ht="15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N52" s="1"/>
      <c r="O52" s="1"/>
      <c r="P52" s="1"/>
      <c r="Q52" s="1"/>
    </row>
    <row r="53" spans="1:17" ht="15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N53" s="1"/>
      <c r="O53" s="1"/>
      <c r="P53" s="1"/>
      <c r="Q53" s="1"/>
    </row>
    <row r="54" spans="1:17" ht="15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N54" s="1"/>
      <c r="O54" s="1"/>
      <c r="P54" s="1"/>
      <c r="Q54" s="1"/>
    </row>
    <row r="55" spans="1:17" ht="15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N55" s="1"/>
      <c r="O55" s="1"/>
      <c r="P55" s="1"/>
      <c r="Q55" s="1"/>
    </row>
    <row r="56" spans="1:17" ht="15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N56" s="1"/>
      <c r="O56" s="1"/>
      <c r="P56" s="1"/>
      <c r="Q56" s="1"/>
    </row>
    <row r="57" spans="1:17" ht="15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N57" s="1"/>
      <c r="O57" s="1"/>
      <c r="P57" s="1"/>
      <c r="Q57" s="1"/>
    </row>
    <row r="58" spans="1:17" ht="15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N58" s="1"/>
      <c r="O58" s="1"/>
      <c r="P58" s="1"/>
      <c r="Q58" s="1"/>
    </row>
    <row r="59" spans="1:17" ht="15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N59" s="1"/>
      <c r="O59" s="1"/>
      <c r="P59" s="1"/>
      <c r="Q59" s="1"/>
    </row>
    <row r="60" spans="1:17" ht="15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N60" s="1"/>
      <c r="O60" s="1"/>
      <c r="P60" s="1"/>
      <c r="Q60" s="1"/>
    </row>
    <row r="61" spans="1:17" ht="15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N61" s="1"/>
      <c r="O61" s="1"/>
      <c r="P61" s="1"/>
      <c r="Q61" s="1"/>
    </row>
    <row r="62" spans="1:17" ht="15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N62" s="1"/>
      <c r="O62" s="1"/>
      <c r="P62" s="1"/>
      <c r="Q62" s="1"/>
    </row>
    <row r="63" spans="1:17" ht="15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N63" s="1"/>
      <c r="O63" s="1"/>
      <c r="P63" s="1"/>
      <c r="Q63" s="1"/>
    </row>
    <row r="64" spans="1:17" ht="15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N64" s="1"/>
      <c r="O64" s="1"/>
      <c r="P64" s="1"/>
      <c r="Q64" s="1"/>
    </row>
    <row r="65" spans="1:17" ht="15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N65" s="1"/>
      <c r="O65" s="1"/>
      <c r="P65" s="1"/>
      <c r="Q65" s="1"/>
    </row>
    <row r="66" spans="1:17" ht="15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  <c r="P66" s="1"/>
      <c r="Q66" s="1"/>
    </row>
    <row r="67" spans="1:17" ht="15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N67" s="1"/>
      <c r="O67" s="1"/>
      <c r="P67" s="1"/>
      <c r="Q67" s="1"/>
    </row>
    <row r="68" spans="1:17" ht="15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N68" s="1"/>
      <c r="O68" s="1"/>
      <c r="P68" s="1"/>
      <c r="Q68" s="1"/>
    </row>
    <row r="69" spans="1:17" ht="15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N69" s="1"/>
      <c r="O69" s="1"/>
      <c r="P69" s="1"/>
      <c r="Q69" s="1"/>
    </row>
    <row r="70" spans="1:17" ht="15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N70" s="1"/>
      <c r="O70" s="1"/>
      <c r="P70" s="1"/>
      <c r="Q70" s="1"/>
    </row>
    <row r="71" spans="1:17" ht="15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N71" s="1"/>
      <c r="O71" s="1"/>
      <c r="P71" s="1"/>
      <c r="Q71" s="1"/>
    </row>
    <row r="72" spans="1:17" ht="15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N72" s="1"/>
      <c r="O72" s="1"/>
      <c r="P72" s="1"/>
      <c r="Q72" s="1"/>
    </row>
    <row r="73" spans="1:17" ht="15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N73" s="1"/>
      <c r="O73" s="1"/>
      <c r="P73" s="1"/>
      <c r="Q73" s="1"/>
    </row>
    <row r="74" spans="1:17" ht="15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N74" s="1"/>
      <c r="O74" s="1"/>
      <c r="P74" s="1"/>
      <c r="Q74" s="1"/>
    </row>
    <row r="75" spans="1:17" ht="15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N75" s="1"/>
      <c r="O75" s="1"/>
      <c r="P75" s="1"/>
      <c r="Q75" s="1"/>
    </row>
    <row r="76" spans="1:17" ht="15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N76" s="1"/>
      <c r="O76" s="1"/>
      <c r="P76" s="1"/>
      <c r="Q76" s="1"/>
    </row>
    <row r="77" spans="1:17" ht="15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N77" s="1"/>
      <c r="O77" s="1"/>
      <c r="P77" s="1"/>
      <c r="Q77" s="1"/>
    </row>
    <row r="78" spans="1:17" ht="15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N78" s="1"/>
      <c r="O78" s="1"/>
      <c r="P78" s="1"/>
      <c r="Q78" s="1"/>
    </row>
    <row r="79" spans="1:17" ht="15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N79" s="1"/>
      <c r="O79" s="1"/>
      <c r="P79" s="1"/>
      <c r="Q79" s="1"/>
    </row>
    <row r="80" spans="1:17" ht="15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N80" s="1"/>
      <c r="O80" s="1"/>
      <c r="P80" s="1"/>
      <c r="Q80" s="1"/>
    </row>
    <row r="81" spans="1:17" ht="15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N81" s="1"/>
      <c r="O81" s="1"/>
      <c r="P81" s="1"/>
      <c r="Q81" s="1"/>
    </row>
    <row r="82" spans="1:17" ht="15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N82" s="1"/>
      <c r="O82" s="1"/>
      <c r="P82" s="1"/>
      <c r="Q82" s="1"/>
    </row>
    <row r="83" spans="1:17" ht="15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N83" s="1"/>
      <c r="O83" s="1"/>
      <c r="P83" s="1"/>
      <c r="Q83" s="1"/>
    </row>
    <row r="84" spans="1:17" ht="15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N84" s="1"/>
      <c r="O84" s="1"/>
      <c r="P84" s="1"/>
      <c r="Q84" s="1"/>
    </row>
    <row r="85" spans="1:17" ht="15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N85" s="1"/>
      <c r="O85" s="1"/>
      <c r="P85" s="1"/>
      <c r="Q85" s="1"/>
    </row>
    <row r="86" spans="1:17" ht="15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N86" s="1"/>
      <c r="O86" s="1"/>
      <c r="P86" s="1"/>
      <c r="Q86" s="1"/>
    </row>
    <row r="87" spans="1:17" ht="15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N87" s="1"/>
      <c r="O87" s="1"/>
      <c r="P87" s="1"/>
      <c r="Q87" s="1"/>
    </row>
    <row r="88" spans="1:17" ht="15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N88" s="1"/>
      <c r="O88" s="1"/>
      <c r="P88" s="1"/>
      <c r="Q88" s="1"/>
    </row>
    <row r="89" spans="1:17" ht="15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N89" s="1"/>
      <c r="O89" s="1"/>
      <c r="P89" s="1"/>
      <c r="Q89" s="1"/>
    </row>
    <row r="90" spans="1:17" ht="15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N90" s="1"/>
      <c r="O90" s="1"/>
      <c r="P90" s="1"/>
      <c r="Q90" s="1"/>
    </row>
    <row r="91" spans="1:17" ht="15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N91" s="1"/>
      <c r="O91" s="1"/>
      <c r="P91" s="1"/>
      <c r="Q91" s="1"/>
    </row>
    <row r="92" spans="1:17" ht="15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N92" s="1"/>
      <c r="O92" s="1"/>
      <c r="P92" s="1"/>
      <c r="Q92" s="1"/>
    </row>
    <row r="93" spans="1:17" ht="15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N93" s="1"/>
      <c r="O93" s="1"/>
      <c r="P93" s="1"/>
      <c r="Q93" s="1"/>
    </row>
    <row r="94" spans="1:17" ht="15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N94" s="1"/>
      <c r="O94" s="1"/>
      <c r="P94" s="1"/>
      <c r="Q94" s="1"/>
    </row>
    <row r="95" spans="1:17" ht="15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N95" s="1"/>
      <c r="O95" s="1"/>
      <c r="P95" s="1"/>
      <c r="Q95" s="1"/>
    </row>
    <row r="96" spans="1:17" ht="15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N96" s="1"/>
      <c r="O96" s="1"/>
      <c r="P96" s="1"/>
      <c r="Q96" s="1"/>
    </row>
    <row r="97" spans="1:17" ht="15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N97" s="1"/>
      <c r="O97" s="1"/>
      <c r="P97" s="1"/>
      <c r="Q97" s="1"/>
    </row>
    <row r="98" spans="1:17" ht="15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N98" s="1"/>
      <c r="O98" s="1"/>
      <c r="P98" s="1"/>
      <c r="Q98" s="1"/>
    </row>
    <row r="99" spans="1:17" ht="15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N99" s="1"/>
      <c r="O99" s="1"/>
      <c r="P99" s="1"/>
      <c r="Q99" s="1"/>
    </row>
    <row r="100" spans="1:17" ht="15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N100" s="1"/>
      <c r="O100" s="1"/>
      <c r="P100" s="1"/>
      <c r="Q100" s="1"/>
    </row>
    <row r="101" spans="1:17" ht="15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N101" s="1"/>
      <c r="O101" s="1"/>
      <c r="P101" s="1"/>
      <c r="Q101" s="1"/>
    </row>
    <row r="102" spans="1:17" ht="15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N102" s="1"/>
      <c r="O102" s="1"/>
      <c r="P102" s="1"/>
      <c r="Q102" s="1"/>
    </row>
    <row r="103" spans="1:17" ht="15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N103" s="1"/>
      <c r="O103" s="1"/>
      <c r="P103" s="1"/>
      <c r="Q103" s="1"/>
    </row>
    <row r="104" spans="1:17" ht="15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N104" s="1"/>
      <c r="O104" s="1"/>
      <c r="P104" s="1"/>
      <c r="Q104" s="1"/>
    </row>
    <row r="105" spans="1:17" ht="15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N105" s="1"/>
      <c r="O105" s="1"/>
      <c r="P105" s="1"/>
      <c r="Q105" s="1"/>
    </row>
    <row r="106" spans="1:17" ht="15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N106" s="1"/>
      <c r="O106" s="1"/>
      <c r="P106" s="1"/>
      <c r="Q106" s="1"/>
    </row>
    <row r="107" spans="1:17" ht="15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N107" s="1"/>
      <c r="O107" s="1"/>
      <c r="P107" s="1"/>
      <c r="Q107" s="1"/>
    </row>
    <row r="108" spans="1:17" ht="15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N108" s="1"/>
      <c r="O108" s="1"/>
      <c r="P108" s="1"/>
      <c r="Q108" s="1"/>
    </row>
    <row r="109" spans="1:17" ht="15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N109" s="1"/>
      <c r="O109" s="1"/>
      <c r="P109" s="1"/>
      <c r="Q109" s="1"/>
    </row>
    <row r="110" spans="1:17" ht="15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N110" s="1"/>
      <c r="O110" s="1"/>
      <c r="P110" s="1"/>
      <c r="Q110" s="1"/>
    </row>
    <row r="111" spans="1:17" ht="15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N111" s="1"/>
      <c r="O111" s="1"/>
      <c r="P111" s="1"/>
      <c r="Q111" s="1"/>
    </row>
    <row r="112" spans="1:17" ht="15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N112" s="1"/>
      <c r="O112" s="1"/>
      <c r="P112" s="1"/>
      <c r="Q112" s="1"/>
    </row>
    <row r="113" spans="1:17" ht="15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N113" s="1"/>
      <c r="O113" s="1"/>
      <c r="P113" s="1"/>
      <c r="Q113" s="1"/>
    </row>
    <row r="114" spans="1:17" ht="15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N114" s="1"/>
      <c r="O114" s="1"/>
      <c r="P114" s="1"/>
      <c r="Q114" s="1"/>
    </row>
    <row r="115" spans="1:17" ht="15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N115" s="1"/>
      <c r="O115" s="1"/>
      <c r="P115" s="1"/>
      <c r="Q115" s="1"/>
    </row>
    <row r="116" spans="1:17" ht="15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1"/>
      <c r="O116" s="1"/>
      <c r="P116" s="1"/>
      <c r="Q116" s="1"/>
    </row>
    <row r="117" spans="1:17" ht="15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N117" s="1"/>
      <c r="O117" s="1"/>
      <c r="P117" s="1"/>
      <c r="Q117" s="1"/>
    </row>
    <row r="118" spans="1:17" ht="15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N118" s="1"/>
      <c r="O118" s="1"/>
      <c r="P118" s="1"/>
      <c r="Q118" s="1"/>
    </row>
    <row r="119" spans="1:17" ht="15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N119" s="1"/>
      <c r="O119" s="1"/>
      <c r="P119" s="1"/>
      <c r="Q119" s="1"/>
    </row>
    <row r="120" spans="1:17" ht="15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N120" s="1"/>
      <c r="O120" s="1"/>
      <c r="P120" s="1"/>
      <c r="Q120" s="1"/>
    </row>
    <row r="121" spans="1:17" ht="15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N121" s="1"/>
      <c r="O121" s="1"/>
      <c r="P121" s="1"/>
      <c r="Q121" s="1"/>
    </row>
    <row r="122" spans="1:17" ht="15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N122" s="1"/>
      <c r="O122" s="1"/>
      <c r="P122" s="1"/>
      <c r="Q122" s="1"/>
    </row>
    <row r="123" spans="1:17" ht="15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N123" s="1"/>
      <c r="O123" s="1"/>
      <c r="P123" s="1"/>
      <c r="Q123" s="1"/>
    </row>
    <row r="124" spans="1:17" ht="15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N124" s="1"/>
      <c r="O124" s="1"/>
      <c r="P124" s="1"/>
      <c r="Q124" s="1"/>
    </row>
    <row r="125" spans="1:17" ht="15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N125" s="1"/>
      <c r="O125" s="1"/>
      <c r="P125" s="1"/>
      <c r="Q125" s="1"/>
    </row>
    <row r="126" spans="1:17" ht="15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N126" s="1"/>
      <c r="O126" s="1"/>
      <c r="P126" s="1"/>
      <c r="Q126" s="1"/>
    </row>
    <row r="127" spans="1:17" ht="15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N127" s="1"/>
      <c r="O127" s="1"/>
      <c r="P127" s="1"/>
      <c r="Q127" s="1"/>
    </row>
    <row r="128" spans="1:17" ht="15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N128" s="1"/>
      <c r="O128" s="1"/>
      <c r="P128" s="1"/>
      <c r="Q128" s="1"/>
    </row>
    <row r="129" spans="1:17" ht="15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N129" s="1"/>
      <c r="O129" s="1"/>
      <c r="P129" s="1"/>
      <c r="Q129" s="1"/>
    </row>
    <row r="130" spans="1:17" ht="15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N130" s="1"/>
      <c r="O130" s="1"/>
      <c r="P130" s="1"/>
      <c r="Q130" s="1"/>
    </row>
    <row r="131" spans="1:17" ht="15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N131" s="1"/>
      <c r="O131" s="1"/>
      <c r="P131" s="1"/>
      <c r="Q131" s="1"/>
    </row>
    <row r="132" spans="1:17" ht="15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N132" s="1"/>
      <c r="O132" s="1"/>
      <c r="P132" s="1"/>
      <c r="Q132" s="1"/>
    </row>
    <row r="133" spans="1:17" ht="15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N133" s="1"/>
      <c r="O133" s="1"/>
      <c r="P133" s="1"/>
      <c r="Q133" s="1"/>
    </row>
    <row r="134" spans="1:17" ht="15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N134" s="1"/>
      <c r="O134" s="1"/>
      <c r="P134" s="1"/>
      <c r="Q134" s="1"/>
    </row>
    <row r="135" spans="1:17" ht="15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N135" s="1"/>
      <c r="O135" s="1"/>
      <c r="P135" s="1"/>
      <c r="Q135" s="1"/>
    </row>
    <row r="136" spans="1:17" ht="15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N136" s="1"/>
      <c r="O136" s="1"/>
      <c r="P136" s="1"/>
      <c r="Q136" s="1"/>
    </row>
    <row r="137" spans="1:17" ht="15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N137" s="1"/>
      <c r="O137" s="1"/>
      <c r="P137" s="1"/>
      <c r="Q137" s="1"/>
    </row>
    <row r="138" spans="1:17" ht="15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N138" s="1"/>
      <c r="O138" s="1"/>
      <c r="P138" s="1"/>
      <c r="Q138" s="1"/>
    </row>
    <row r="139" spans="1:17" ht="15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N139" s="1"/>
      <c r="O139" s="1"/>
      <c r="P139" s="1"/>
      <c r="Q139" s="1"/>
    </row>
    <row r="140" spans="1:17" ht="15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N140" s="1"/>
      <c r="O140" s="1"/>
      <c r="P140" s="1"/>
      <c r="Q140" s="1"/>
    </row>
    <row r="141" spans="1:17" ht="15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N141" s="1"/>
      <c r="O141" s="1"/>
      <c r="P141" s="1"/>
      <c r="Q141" s="1"/>
    </row>
    <row r="142" spans="1:17" ht="15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N142" s="1"/>
      <c r="O142" s="1"/>
      <c r="P142" s="1"/>
      <c r="Q142" s="1"/>
    </row>
    <row r="143" spans="1:17" ht="15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N143" s="1"/>
      <c r="O143" s="1"/>
      <c r="P143" s="1"/>
      <c r="Q143" s="1"/>
    </row>
    <row r="144" spans="1:17" ht="15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1"/>
      <c r="O144" s="1"/>
      <c r="P144" s="1"/>
      <c r="Q144" s="1"/>
    </row>
    <row r="145" spans="1:17" ht="15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N145" s="1"/>
      <c r="O145" s="1"/>
      <c r="P145" s="1"/>
      <c r="Q145" s="1"/>
    </row>
    <row r="146" spans="1:17" ht="15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N146" s="1"/>
      <c r="O146" s="1"/>
      <c r="P146" s="1"/>
      <c r="Q146" s="1"/>
    </row>
    <row r="147" spans="1:17" ht="15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N147" s="1"/>
      <c r="O147" s="1"/>
      <c r="P147" s="1"/>
      <c r="Q147" s="1"/>
    </row>
    <row r="148" spans="1:17" ht="15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N148" s="1"/>
      <c r="O148" s="1"/>
      <c r="P148" s="1"/>
      <c r="Q148" s="1"/>
    </row>
    <row r="149" spans="1:17" ht="15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N149" s="1"/>
      <c r="O149" s="1"/>
      <c r="P149" s="1"/>
      <c r="Q149" s="1"/>
    </row>
    <row r="150" spans="1:17" ht="15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N150" s="1"/>
      <c r="O150" s="1"/>
      <c r="P150" s="1"/>
      <c r="Q150" s="1"/>
    </row>
    <row r="151" spans="1:17" ht="15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N151" s="1"/>
      <c r="O151" s="1"/>
      <c r="P151" s="1"/>
      <c r="Q151" s="1"/>
    </row>
    <row r="152" spans="1:17" ht="15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N152" s="1"/>
      <c r="O152" s="1"/>
      <c r="P152" s="1"/>
      <c r="Q152" s="1"/>
    </row>
    <row r="153" spans="1:17" ht="15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N153" s="1"/>
      <c r="O153" s="1"/>
      <c r="P153" s="1"/>
      <c r="Q153" s="1"/>
    </row>
    <row r="154" spans="1:17" ht="15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N154" s="1"/>
      <c r="O154" s="1"/>
      <c r="P154" s="1"/>
      <c r="Q154" s="1"/>
    </row>
    <row r="155" spans="1:17" ht="15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N155" s="1"/>
      <c r="O155" s="1"/>
      <c r="P155" s="1"/>
      <c r="Q155" s="1"/>
    </row>
    <row r="156" spans="1:17" ht="15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N156" s="1"/>
      <c r="O156" s="1"/>
      <c r="P156" s="1"/>
      <c r="Q156" s="1"/>
    </row>
    <row r="157" spans="1:17" ht="15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N157" s="1"/>
      <c r="O157" s="1"/>
      <c r="P157" s="1"/>
      <c r="Q157" s="1"/>
    </row>
    <row r="158" spans="1:17" ht="15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N158" s="1"/>
      <c r="O158" s="1"/>
      <c r="P158" s="1"/>
      <c r="Q158" s="1"/>
    </row>
    <row r="159" spans="1:17" ht="15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N159" s="1"/>
      <c r="O159" s="1"/>
      <c r="P159" s="1"/>
      <c r="Q159" s="1"/>
    </row>
    <row r="160" spans="1:17" ht="15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</row>
    <row r="161" spans="1:17" ht="15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N161" s="1"/>
      <c r="O161" s="1"/>
      <c r="P161" s="1"/>
      <c r="Q161" s="1"/>
    </row>
    <row r="162" spans="1:17" ht="15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N162" s="1"/>
      <c r="O162" s="1"/>
      <c r="P162" s="1"/>
      <c r="Q162" s="1"/>
    </row>
    <row r="163" spans="1:17" ht="15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N163" s="1"/>
      <c r="O163" s="1"/>
      <c r="P163" s="1"/>
      <c r="Q163" s="1"/>
    </row>
    <row r="164" spans="1:17" ht="15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N164" s="1"/>
      <c r="O164" s="1"/>
      <c r="P164" s="1"/>
      <c r="Q164" s="1"/>
    </row>
    <row r="165" spans="1:17" ht="15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N165" s="1"/>
      <c r="O165" s="1"/>
      <c r="P165" s="1"/>
      <c r="Q165" s="1"/>
    </row>
    <row r="166" spans="1:17" ht="15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N166" s="1"/>
      <c r="O166" s="1"/>
      <c r="P166" s="1"/>
      <c r="Q166" s="1"/>
    </row>
    <row r="167" spans="1:17" ht="15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N167" s="1"/>
      <c r="O167" s="1"/>
      <c r="P167" s="1"/>
      <c r="Q167" s="1"/>
    </row>
    <row r="168" spans="1:17" ht="15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N168" s="1"/>
      <c r="O168" s="1"/>
      <c r="P168" s="1"/>
      <c r="Q168" s="1"/>
    </row>
    <row r="169" spans="1:17" ht="15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N169" s="1"/>
      <c r="O169" s="1"/>
      <c r="P169" s="1"/>
      <c r="Q169" s="1"/>
    </row>
    <row r="170" spans="1:17" ht="15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N170" s="1"/>
      <c r="O170" s="1"/>
      <c r="P170" s="1"/>
      <c r="Q170" s="1"/>
    </row>
    <row r="171" spans="1:17" ht="15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N171" s="1"/>
      <c r="O171" s="1"/>
      <c r="P171" s="1"/>
      <c r="Q171" s="1"/>
    </row>
    <row r="172" spans="1:17" ht="15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1"/>
      <c r="O172" s="1"/>
      <c r="P172" s="1"/>
      <c r="Q172" s="1"/>
    </row>
    <row r="173" spans="1:17" ht="15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N173" s="1"/>
      <c r="O173" s="1"/>
      <c r="P173" s="1"/>
      <c r="Q173" s="1"/>
    </row>
    <row r="174" spans="1:17" ht="15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N174" s="1"/>
      <c r="O174" s="1"/>
      <c r="P174" s="1"/>
      <c r="Q174" s="1"/>
    </row>
    <row r="175" spans="1:17" ht="15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N175" s="1"/>
      <c r="O175" s="1"/>
      <c r="P175" s="1"/>
      <c r="Q175" s="1"/>
    </row>
    <row r="176" spans="1:17" ht="15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N176" s="1"/>
      <c r="O176" s="1"/>
      <c r="P176" s="1"/>
      <c r="Q176" s="1"/>
    </row>
    <row r="177" spans="1:17" ht="15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N177" s="1"/>
      <c r="O177" s="1"/>
      <c r="P177" s="1"/>
      <c r="Q177" s="1"/>
    </row>
    <row r="178" spans="1:17" ht="15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N178" s="1"/>
      <c r="O178" s="1"/>
      <c r="P178" s="1"/>
      <c r="Q178" s="1"/>
    </row>
    <row r="179" spans="1:17" ht="15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N179" s="1"/>
      <c r="O179" s="1"/>
      <c r="P179" s="1"/>
      <c r="Q179" s="1"/>
    </row>
    <row r="180" spans="1:17" ht="15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N180" s="1"/>
      <c r="O180" s="1"/>
      <c r="P180" s="1"/>
      <c r="Q180" s="1"/>
    </row>
    <row r="181" spans="1:17" ht="15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N181" s="1"/>
      <c r="O181" s="1"/>
      <c r="P181" s="1"/>
      <c r="Q181" s="1"/>
    </row>
    <row r="182" spans="1:17" ht="15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N182" s="1"/>
      <c r="O182" s="1"/>
      <c r="P182" s="1"/>
      <c r="Q182" s="1"/>
    </row>
    <row r="183" spans="1:17" ht="15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</row>
    <row r="184" spans="1:17" ht="15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N184" s="1"/>
      <c r="O184" s="1"/>
      <c r="P184" s="1"/>
      <c r="Q184" s="1"/>
    </row>
    <row r="185" spans="1:17" ht="15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N185" s="1"/>
      <c r="O185" s="1"/>
      <c r="P185" s="1"/>
      <c r="Q185" s="1"/>
    </row>
    <row r="186" spans="1:17" ht="15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N186" s="1"/>
      <c r="O186" s="1"/>
      <c r="P186" s="1"/>
      <c r="Q186" s="1"/>
    </row>
    <row r="187" spans="1:17" ht="15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</row>
    <row r="188" spans="1:17" ht="15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N188" s="1"/>
      <c r="O188" s="1"/>
      <c r="P188" s="1"/>
      <c r="Q188" s="1"/>
    </row>
    <row r="189" spans="1:17" ht="15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N189" s="1"/>
      <c r="O189" s="1"/>
      <c r="P189" s="1"/>
      <c r="Q189" s="1"/>
    </row>
    <row r="190" spans="1:17" ht="15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N190" s="1"/>
      <c r="O190" s="1"/>
      <c r="P190" s="1"/>
      <c r="Q190" s="1"/>
    </row>
    <row r="191" spans="1:17" ht="15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N191" s="1"/>
      <c r="O191" s="1"/>
      <c r="P191" s="1"/>
      <c r="Q191" s="1"/>
    </row>
    <row r="192" spans="1:17" ht="15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N192" s="1"/>
      <c r="O192" s="1"/>
      <c r="P192" s="1"/>
      <c r="Q192" s="1"/>
    </row>
    <row r="193" spans="1:17" ht="15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N193" s="1"/>
      <c r="O193" s="1"/>
      <c r="P193" s="1"/>
      <c r="Q193" s="1"/>
    </row>
    <row r="194" spans="1:17" ht="15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N194" s="1"/>
      <c r="O194" s="1"/>
      <c r="P194" s="1"/>
      <c r="Q194" s="1"/>
    </row>
    <row r="195" spans="1:17" ht="15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N195" s="1"/>
      <c r="O195" s="1"/>
      <c r="P195" s="1"/>
      <c r="Q195" s="1"/>
    </row>
    <row r="196" spans="1:17" ht="15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N196" s="1"/>
      <c r="O196" s="1"/>
      <c r="P196" s="1"/>
      <c r="Q196" s="1"/>
    </row>
    <row r="197" spans="1:17" ht="15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N197" s="1"/>
      <c r="O197" s="1"/>
      <c r="P197" s="1"/>
      <c r="Q197" s="1"/>
    </row>
    <row r="198" spans="1:17" ht="15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N198" s="1"/>
      <c r="O198" s="1"/>
      <c r="P198" s="1"/>
      <c r="Q198" s="1"/>
    </row>
    <row r="199" spans="1:17" ht="15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N199" s="1"/>
      <c r="O199" s="1"/>
      <c r="P199" s="1"/>
      <c r="Q199" s="1"/>
    </row>
    <row r="200" spans="1:17" ht="15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N200" s="1"/>
      <c r="O200" s="1"/>
      <c r="P200" s="1"/>
      <c r="Q200" s="1"/>
    </row>
    <row r="201" spans="1:17" ht="15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</row>
    <row r="202" spans="1:17" ht="15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</row>
    <row r="203" spans="1:17" ht="15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</row>
    <row r="204" spans="1:17" ht="15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</row>
    <row r="205" spans="1:17" ht="15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N205" s="1"/>
      <c r="O205" s="1"/>
      <c r="P205" s="1"/>
      <c r="Q205" s="1"/>
    </row>
    <row r="206" spans="1:17" ht="15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N206" s="1"/>
      <c r="O206" s="1"/>
      <c r="P206" s="1"/>
      <c r="Q206" s="1"/>
    </row>
    <row r="207" spans="1:17" ht="15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N207" s="1"/>
      <c r="O207" s="1"/>
      <c r="P207" s="1"/>
      <c r="Q207" s="1"/>
    </row>
    <row r="208" spans="1:17" ht="15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N208" s="1"/>
      <c r="O208" s="1"/>
      <c r="P208" s="1"/>
      <c r="Q208" s="1"/>
    </row>
    <row r="209" spans="1:17" ht="15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N209" s="1"/>
      <c r="O209" s="1"/>
      <c r="P209" s="1"/>
      <c r="Q209" s="1"/>
    </row>
    <row r="210" spans="1:17" ht="15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</row>
    <row r="211" spans="1:17" ht="15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</row>
    <row r="212" spans="1:17" ht="15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N212" s="1"/>
      <c r="O212" s="1"/>
      <c r="P212" s="1"/>
      <c r="Q212" s="1"/>
    </row>
    <row r="213" spans="1:17" ht="15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</row>
    <row r="214" spans="1:17" ht="15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</row>
    <row r="215" spans="1:17" ht="15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</row>
    <row r="216" spans="1:17" ht="15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</row>
    <row r="217" spans="1:17" ht="15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</row>
    <row r="218" spans="1:17" ht="15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N218" s="1"/>
      <c r="O218" s="1"/>
      <c r="P218" s="1"/>
      <c r="Q218" s="1"/>
    </row>
    <row r="219" spans="1:17" ht="15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N219" s="1"/>
      <c r="O219" s="1"/>
      <c r="P219" s="1"/>
      <c r="Q219" s="1"/>
    </row>
    <row r="220" spans="1:17" ht="15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</row>
    <row r="221" spans="1:17" ht="15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</row>
    <row r="222" spans="1:17" ht="15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N222" s="1"/>
      <c r="O222" s="1"/>
      <c r="P222" s="1"/>
      <c r="Q222" s="1"/>
    </row>
    <row r="223" spans="1:17" ht="15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N223" s="1"/>
      <c r="O223" s="1"/>
      <c r="P223" s="1"/>
      <c r="Q223" s="1"/>
    </row>
    <row r="224" spans="1:17" ht="15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</row>
    <row r="225" spans="1:17" ht="15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</row>
    <row r="226" spans="1:17" ht="15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N226" s="1"/>
      <c r="O226" s="1"/>
      <c r="P226" s="1"/>
      <c r="Q226" s="1"/>
    </row>
    <row r="227" spans="1:17" ht="15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</row>
    <row r="228" spans="1:17" ht="15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</row>
    <row r="229" spans="1:17" ht="15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</row>
    <row r="230" spans="1:17" ht="15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</row>
    <row r="231" spans="1:17" ht="15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</row>
    <row r="232" spans="1:17" ht="15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</row>
    <row r="233" spans="1:17" ht="15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</row>
    <row r="234" spans="1:17" ht="15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</row>
    <row r="235" spans="1:17" ht="15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</row>
    <row r="236" spans="1:17" ht="15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</row>
    <row r="237" spans="1:17" ht="15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</row>
    <row r="238" spans="1:17" ht="15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</row>
    <row r="239" spans="1:17" ht="15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</row>
    <row r="240" spans="1:17" ht="15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</row>
    <row r="241" spans="1:17" ht="15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N241" s="1"/>
      <c r="O241" s="1"/>
      <c r="P241" s="1"/>
      <c r="Q241" s="1"/>
    </row>
    <row r="242" spans="1:17" ht="15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N242" s="1"/>
      <c r="O242" s="1"/>
      <c r="P242" s="1"/>
      <c r="Q242" s="1"/>
    </row>
    <row r="243" spans="1:17" ht="15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</row>
    <row r="244" spans="1:17" ht="15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</row>
    <row r="245" spans="1:17" ht="15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N245" s="1"/>
      <c r="O245" s="1"/>
      <c r="P245" s="1"/>
      <c r="Q245" s="1"/>
    </row>
    <row r="246" spans="1:17" ht="15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</row>
    <row r="247" spans="1:17" ht="15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</row>
    <row r="248" spans="1:17" ht="15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N248" s="1"/>
      <c r="O248" s="1"/>
      <c r="P248" s="1"/>
      <c r="Q248" s="1"/>
    </row>
    <row r="249" spans="1:17" ht="15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</row>
    <row r="250" spans="1:17" ht="15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</row>
    <row r="251" spans="1:17" ht="15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</row>
    <row r="252" spans="1:17" ht="15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</row>
    <row r="253" spans="1:17" ht="15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N253" s="1"/>
      <c r="O253" s="1"/>
      <c r="P253" s="1"/>
      <c r="Q253" s="1"/>
    </row>
    <row r="254" spans="1:17" ht="15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</row>
    <row r="255" spans="1:17" ht="15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</row>
    <row r="256" spans="1:17" ht="15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</row>
    <row r="257" spans="1:17" ht="15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</row>
    <row r="258" spans="1:17" ht="15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</row>
    <row r="259" spans="1:17" ht="15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N259" s="1"/>
      <c r="O259" s="1"/>
      <c r="P259" s="1"/>
      <c r="Q259" s="1"/>
    </row>
    <row r="260" spans="1:17" ht="15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</row>
    <row r="261" spans="1:17" ht="15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N261" s="1"/>
      <c r="O261" s="1"/>
      <c r="P261" s="1"/>
      <c r="Q261" s="1"/>
    </row>
    <row r="262" spans="1:17" ht="15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</row>
    <row r="263" spans="1:17" ht="15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N263" s="1"/>
      <c r="O263" s="1"/>
      <c r="P263" s="1"/>
      <c r="Q263" s="1"/>
    </row>
    <row r="264" spans="1:17" ht="15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</row>
    <row r="265" spans="1:17" ht="15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</row>
    <row r="266" spans="1:17" ht="15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</row>
    <row r="267" spans="1:17" ht="15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</row>
    <row r="268" spans="1:17" ht="15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</row>
    <row r="269" spans="1:17" ht="15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</row>
    <row r="270" spans="1:17" ht="15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N270" s="1"/>
      <c r="O270" s="1"/>
      <c r="P270" s="1"/>
      <c r="Q270" s="1"/>
    </row>
    <row r="271" spans="1:17" ht="15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</row>
    <row r="272" spans="1:17" ht="15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N272" s="1"/>
      <c r="O272" s="1"/>
      <c r="P272" s="1"/>
      <c r="Q272" s="1"/>
    </row>
    <row r="273" spans="1:17" ht="15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</row>
    <row r="274" spans="1:17" ht="15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</row>
    <row r="275" spans="1:17" ht="15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N275" s="1"/>
      <c r="O275" s="1"/>
      <c r="P275" s="1"/>
      <c r="Q275" s="1"/>
    </row>
    <row r="276" spans="1:17" ht="15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</row>
    <row r="277" spans="1:17" ht="15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</row>
    <row r="278" spans="1:17" ht="15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</row>
    <row r="279" spans="1:17" ht="15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</row>
    <row r="280" spans="1:17" ht="15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N280" s="1"/>
      <c r="O280" s="1"/>
      <c r="P280" s="1"/>
      <c r="Q280" s="1"/>
    </row>
    <row r="281" spans="1:17" ht="15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N281" s="1"/>
      <c r="O281" s="1"/>
      <c r="P281" s="1"/>
      <c r="Q281" s="1"/>
    </row>
    <row r="282" spans="1:17" ht="15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</row>
    <row r="283" spans="1:17" ht="15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</row>
    <row r="284" spans="1:17" ht="15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</row>
    <row r="285" spans="1:17" ht="15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</row>
    <row r="286" spans="1:17" ht="15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</row>
    <row r="287" spans="1:17" ht="15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N287" s="1"/>
      <c r="O287" s="1"/>
      <c r="P287" s="1"/>
      <c r="Q287" s="1"/>
    </row>
    <row r="288" spans="1:17" ht="15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</row>
    <row r="289" spans="1:17" ht="15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</row>
    <row r="290" spans="1:17" ht="15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N290" s="1"/>
      <c r="O290" s="1"/>
      <c r="P290" s="1"/>
      <c r="Q290" s="1"/>
    </row>
    <row r="291" spans="1:17" ht="15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</row>
    <row r="292" spans="1:17" ht="15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</row>
    <row r="293" spans="1:17" ht="15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</row>
    <row r="294" spans="1:17" ht="15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</row>
    <row r="295" spans="1:17" ht="15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</row>
    <row r="296" spans="1:17" ht="15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</row>
    <row r="297" spans="1:17" ht="15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</row>
    <row r="298" spans="1:17" ht="15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N298" s="1"/>
      <c r="O298" s="1"/>
      <c r="P298" s="1"/>
      <c r="Q298" s="1"/>
    </row>
    <row r="299" spans="1:17" ht="15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</row>
    <row r="300" spans="1:17" ht="15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N300" s="1"/>
      <c r="O300" s="1"/>
      <c r="P300" s="1"/>
      <c r="Q300" s="1"/>
    </row>
    <row r="301" spans="1:17" ht="15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</row>
    <row r="302" spans="1:17" ht="15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N302" s="1"/>
      <c r="O302" s="1"/>
      <c r="P302" s="1"/>
      <c r="Q302" s="1"/>
    </row>
    <row r="303" spans="1:17" ht="15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</row>
    <row r="304" spans="1:17" ht="15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N304" s="1"/>
      <c r="O304" s="1"/>
      <c r="P304" s="1"/>
      <c r="Q304" s="1"/>
    </row>
    <row r="305" spans="1:17" ht="15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</row>
    <row r="306" spans="1:17" ht="15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</row>
    <row r="307" spans="1:17" ht="15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</row>
    <row r="308" spans="1:17" ht="15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</row>
    <row r="309" spans="1:17" ht="15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</row>
    <row r="310" spans="1:17" ht="15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</row>
    <row r="311" spans="1:17" ht="15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</row>
    <row r="312" spans="1:17" ht="15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</row>
    <row r="313" spans="1:17" ht="15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</row>
    <row r="314" spans="1:17" ht="15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N314" s="1"/>
      <c r="O314" s="1"/>
      <c r="P314" s="1"/>
      <c r="Q314" s="1"/>
    </row>
    <row r="315" spans="1:17" ht="15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</row>
    <row r="316" spans="1:17" ht="15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</row>
    <row r="317" spans="1:17" ht="15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</row>
    <row r="318" spans="1:17" ht="15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</row>
    <row r="319" spans="1:17" ht="15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N319" s="1"/>
      <c r="O319" s="1"/>
      <c r="P319" s="1"/>
      <c r="Q319" s="1"/>
    </row>
    <row r="320" spans="1:17" ht="15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N320" s="1"/>
      <c r="O320" s="1"/>
      <c r="P320" s="1"/>
      <c r="Q320" s="1"/>
    </row>
    <row r="321" spans="1:17" ht="15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</row>
    <row r="322" spans="1:17" ht="15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</row>
    <row r="323" spans="1:17" ht="15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</row>
    <row r="324" spans="1:17" ht="15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</row>
    <row r="325" spans="1:17" ht="15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</row>
    <row r="326" spans="1:17" ht="15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</row>
    <row r="327" spans="1:17" ht="15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</row>
    <row r="328" spans="1:17" ht="15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</row>
    <row r="329" spans="1:17" ht="15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</row>
    <row r="330" spans="1:17" ht="15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</row>
    <row r="331" spans="1:17" ht="15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</row>
    <row r="332" spans="1:17" ht="15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</row>
    <row r="333" spans="1:17" ht="15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</row>
    <row r="334" spans="1:17" ht="15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</row>
    <row r="335" spans="1:17" ht="15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</row>
    <row r="336" spans="1:17" ht="15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</row>
    <row r="337" spans="1:17" ht="15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N337" s="1"/>
      <c r="O337" s="1"/>
      <c r="P337" s="1"/>
      <c r="Q337" s="1"/>
    </row>
    <row r="338" spans="1:17" ht="15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</row>
    <row r="339" spans="1:17" ht="15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N339" s="1"/>
      <c r="O339" s="1"/>
      <c r="P339" s="1"/>
      <c r="Q339" s="1"/>
    </row>
    <row r="340" spans="1:17" ht="15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</row>
    <row r="341" spans="1:17" ht="15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</row>
    <row r="342" spans="1:17" ht="15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</row>
    <row r="343" spans="1:17" ht="15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</row>
    <row r="344" spans="1:17" ht="15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</row>
    <row r="345" spans="1:17" ht="15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</row>
    <row r="346" spans="1:17" ht="15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</row>
    <row r="347" spans="1:17" ht="15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</row>
    <row r="348" spans="1:17" ht="15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</row>
    <row r="349" spans="1:17" ht="15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</row>
    <row r="350" spans="1:17" ht="15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</row>
    <row r="351" spans="1:17" ht="15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</row>
    <row r="352" spans="1:17" ht="15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</row>
    <row r="353" spans="1:17" ht="15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</row>
    <row r="354" spans="1:17" ht="15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</row>
    <row r="355" spans="1:17" ht="15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</row>
    <row r="356" spans="1:17" ht="15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</row>
    <row r="357" spans="1:17" ht="15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</row>
    <row r="358" spans="1:17" ht="15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</row>
    <row r="359" spans="1:17" ht="15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</row>
    <row r="360" spans="1:17" ht="15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</row>
    <row r="361" spans="1:17" ht="15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</row>
    <row r="362" spans="1:17" ht="15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</row>
    <row r="363" spans="1:17" ht="15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</row>
    <row r="364" spans="1:17" ht="15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</row>
    <row r="365" spans="1:17" ht="15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N365" s="1"/>
      <c r="O365" s="1"/>
      <c r="P365" s="1"/>
      <c r="Q365" s="1"/>
    </row>
    <row r="366" spans="1:17" ht="15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</row>
    <row r="367" spans="1:17" ht="15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</row>
    <row r="368" spans="1:17" ht="15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</row>
    <row r="369" spans="1:17" ht="15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</row>
    <row r="370" spans="1:17" ht="15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</row>
    <row r="371" spans="1:17" ht="15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</row>
    <row r="372" spans="1:17" ht="15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</row>
    <row r="373" spans="1:17" ht="15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</row>
    <row r="374" spans="1:17" ht="15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</row>
    <row r="375" spans="1:17" ht="15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</row>
    <row r="376" spans="1:17" ht="15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N376" s="1"/>
      <c r="O376" s="1"/>
      <c r="P376" s="1"/>
      <c r="Q376" s="1"/>
    </row>
    <row r="377" spans="1:17" ht="15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N377" s="1"/>
      <c r="O377" s="1"/>
      <c r="P377" s="1"/>
      <c r="Q377" s="1"/>
    </row>
    <row r="378" spans="1:17" ht="15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N378" s="1"/>
      <c r="O378" s="1"/>
      <c r="P378" s="1"/>
      <c r="Q378" s="1"/>
    </row>
    <row r="379" spans="1:17" ht="15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</row>
    <row r="380" spans="1:17" ht="15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N380" s="1"/>
      <c r="O380" s="1"/>
      <c r="P380" s="1"/>
      <c r="Q380" s="1"/>
    </row>
    <row r="381" spans="1:17" ht="15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N381" s="1"/>
      <c r="O381" s="1"/>
      <c r="P381" s="1"/>
      <c r="Q381" s="1"/>
    </row>
    <row r="382" spans="1:17" ht="15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N382" s="1"/>
      <c r="O382" s="1"/>
      <c r="P382" s="1"/>
      <c r="Q382" s="1"/>
    </row>
    <row r="383" spans="1:17" ht="15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</row>
    <row r="384" spans="1:17" ht="15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N384" s="1"/>
      <c r="O384" s="1"/>
      <c r="P384" s="1"/>
      <c r="Q384" s="1"/>
    </row>
    <row r="385" spans="1:17" ht="15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N385" s="1"/>
      <c r="O385" s="1"/>
      <c r="P385" s="1"/>
      <c r="Q385" s="1"/>
    </row>
    <row r="386" spans="1:17" ht="15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N386" s="1"/>
      <c r="O386" s="1"/>
      <c r="P386" s="1"/>
      <c r="Q386" s="1"/>
    </row>
    <row r="387" spans="1:17" ht="15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N387" s="1"/>
      <c r="O387" s="1"/>
      <c r="P387" s="1"/>
      <c r="Q387" s="1"/>
    </row>
    <row r="388" spans="1:17" ht="15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N388" s="1"/>
      <c r="O388" s="1"/>
      <c r="P388" s="1"/>
      <c r="Q388" s="1"/>
    </row>
    <row r="389" spans="1:17" ht="15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N389" s="1"/>
      <c r="O389" s="1"/>
      <c r="P389" s="1"/>
      <c r="Q389" s="1"/>
    </row>
    <row r="390" spans="1:17" ht="15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N390" s="1"/>
      <c r="O390" s="1"/>
      <c r="P390" s="1"/>
      <c r="Q390" s="1"/>
    </row>
    <row r="391" spans="1:17" ht="15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N391" s="1"/>
      <c r="O391" s="1"/>
      <c r="P391" s="1"/>
      <c r="Q391" s="1"/>
    </row>
    <row r="392" spans="1:17" ht="15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N392" s="1"/>
      <c r="O392" s="1"/>
      <c r="P392" s="1"/>
      <c r="Q392" s="1"/>
    </row>
    <row r="393" spans="1:17" ht="15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</row>
    <row r="394" spans="1:17" ht="15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N394" s="1"/>
      <c r="O394" s="1"/>
      <c r="P394" s="1"/>
      <c r="Q394" s="1"/>
    </row>
    <row r="395" spans="1:17" ht="15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N395" s="1"/>
      <c r="O395" s="1"/>
      <c r="P395" s="1"/>
      <c r="Q395" s="1"/>
    </row>
    <row r="396" spans="1:17" ht="15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</row>
    <row r="397" spans="1:17" ht="15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N397" s="1"/>
      <c r="O397" s="1"/>
      <c r="P397" s="1"/>
      <c r="Q397" s="1"/>
    </row>
    <row r="398" spans="1:17" ht="15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N398" s="1"/>
      <c r="O398" s="1"/>
      <c r="P398" s="1"/>
      <c r="Q398" s="1"/>
    </row>
    <row r="399" spans="1:17" ht="15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</row>
    <row r="400" spans="1:17" ht="15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</row>
    <row r="401" spans="1:17" ht="15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</row>
    <row r="402" spans="1:17" ht="15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</row>
    <row r="403" spans="1:17" ht="15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N403" s="1"/>
      <c r="O403" s="1"/>
      <c r="P403" s="1"/>
      <c r="Q403" s="1"/>
    </row>
    <row r="404" spans="1:17" ht="15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N404" s="1"/>
      <c r="O404" s="1"/>
      <c r="P404" s="1"/>
      <c r="Q404" s="1"/>
    </row>
    <row r="405" spans="1:17" ht="15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N405" s="1"/>
      <c r="O405" s="1"/>
      <c r="P405" s="1"/>
      <c r="Q405" s="1"/>
    </row>
    <row r="406" spans="1:17" ht="15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N406" s="1"/>
      <c r="O406" s="1"/>
      <c r="P406" s="1"/>
      <c r="Q406" s="1"/>
    </row>
    <row r="407" spans="1:17" ht="15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N407" s="1"/>
      <c r="O407" s="1"/>
      <c r="P407" s="1"/>
      <c r="Q407" s="1"/>
    </row>
    <row r="408" spans="1:17" ht="15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N408" s="1"/>
      <c r="O408" s="1"/>
      <c r="P408" s="1"/>
      <c r="Q408" s="1"/>
    </row>
    <row r="409" spans="1:17" ht="15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N409" s="1"/>
      <c r="O409" s="1"/>
      <c r="P409" s="1"/>
      <c r="Q409" s="1"/>
    </row>
    <row r="410" spans="1:17" ht="15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N410" s="1"/>
      <c r="O410" s="1"/>
      <c r="P410" s="1"/>
      <c r="Q410" s="1"/>
    </row>
    <row r="411" spans="1:17" ht="15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N411" s="1"/>
      <c r="O411" s="1"/>
      <c r="P411" s="1"/>
      <c r="Q411" s="1"/>
    </row>
    <row r="412" spans="1:17" ht="15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</row>
    <row r="413" spans="1:17" ht="15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N413" s="1"/>
      <c r="O413" s="1"/>
      <c r="P413" s="1"/>
      <c r="Q413" s="1"/>
    </row>
    <row r="414" spans="1:17" ht="15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N414" s="1"/>
      <c r="O414" s="1"/>
      <c r="P414" s="1"/>
      <c r="Q414" s="1"/>
    </row>
    <row r="415" spans="1:17" ht="15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N415" s="1"/>
      <c r="O415" s="1"/>
      <c r="P415" s="1"/>
      <c r="Q415" s="1"/>
    </row>
    <row r="416" spans="1:17" ht="15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N416" s="1"/>
      <c r="O416" s="1"/>
      <c r="P416" s="1"/>
      <c r="Q416" s="1"/>
    </row>
    <row r="417" spans="1:17" ht="15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N417" s="1"/>
      <c r="O417" s="1"/>
      <c r="P417" s="1"/>
      <c r="Q417" s="1"/>
    </row>
    <row r="418" spans="1:17" ht="15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N418" s="1"/>
      <c r="O418" s="1"/>
      <c r="P418" s="1"/>
      <c r="Q418" s="1"/>
    </row>
    <row r="419" spans="1:17" ht="15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N419" s="1"/>
      <c r="O419" s="1"/>
      <c r="P419" s="1"/>
      <c r="Q419" s="1"/>
    </row>
    <row r="420" spans="1:17" ht="15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N420" s="1"/>
      <c r="O420" s="1"/>
      <c r="P420" s="1"/>
      <c r="Q420" s="1"/>
    </row>
    <row r="421" spans="1:17" ht="15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N421" s="1"/>
      <c r="O421" s="1"/>
      <c r="P421" s="1"/>
      <c r="Q421" s="1"/>
    </row>
    <row r="422" spans="1:17" ht="15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N422" s="1"/>
      <c r="O422" s="1"/>
      <c r="P422" s="1"/>
      <c r="Q422" s="1"/>
    </row>
    <row r="423" spans="1:17" ht="15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N423" s="1"/>
      <c r="O423" s="1"/>
      <c r="P423" s="1"/>
      <c r="Q423" s="1"/>
    </row>
    <row r="424" spans="1:17" ht="15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N424" s="1"/>
      <c r="O424" s="1"/>
      <c r="P424" s="1"/>
      <c r="Q424" s="1"/>
    </row>
    <row r="425" spans="1:17" ht="15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N425" s="1"/>
      <c r="O425" s="1"/>
      <c r="P425" s="1"/>
      <c r="Q425" s="1"/>
    </row>
    <row r="426" spans="1:17" ht="15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N426" s="1"/>
      <c r="O426" s="1"/>
      <c r="P426" s="1"/>
      <c r="Q426" s="1"/>
    </row>
    <row r="427" spans="1:17" ht="15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N427" s="1"/>
      <c r="O427" s="1"/>
      <c r="P427" s="1"/>
      <c r="Q427" s="1"/>
    </row>
    <row r="428" spans="1:17" ht="15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N428" s="1"/>
      <c r="O428" s="1"/>
      <c r="P428" s="1"/>
      <c r="Q428" s="1"/>
    </row>
    <row r="429" spans="1:17" ht="15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N429" s="1"/>
      <c r="O429" s="1"/>
      <c r="P429" s="1"/>
      <c r="Q429" s="1"/>
    </row>
    <row r="430" spans="1:17" ht="15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N430" s="1"/>
      <c r="O430" s="1"/>
      <c r="P430" s="1"/>
      <c r="Q430" s="1"/>
    </row>
    <row r="431" spans="1:17" ht="15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N431" s="1"/>
      <c r="O431" s="1"/>
      <c r="P431" s="1"/>
      <c r="Q431" s="1"/>
    </row>
    <row r="432" spans="1:17" ht="15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N432" s="1"/>
      <c r="O432" s="1"/>
      <c r="P432" s="1"/>
      <c r="Q432" s="1"/>
    </row>
    <row r="433" spans="1:17" ht="15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N433" s="1"/>
      <c r="O433" s="1"/>
      <c r="P433" s="1"/>
      <c r="Q433" s="1"/>
    </row>
    <row r="434" spans="1:17" ht="15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N434" s="1"/>
      <c r="O434" s="1"/>
      <c r="P434" s="1"/>
      <c r="Q434" s="1"/>
    </row>
    <row r="435" spans="1:17" ht="15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N435" s="1"/>
      <c r="O435" s="1"/>
      <c r="P435" s="1"/>
      <c r="Q435" s="1"/>
    </row>
    <row r="436" spans="1:17" ht="15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N436" s="1"/>
      <c r="O436" s="1"/>
      <c r="P436" s="1"/>
      <c r="Q436" s="1"/>
    </row>
    <row r="437" spans="1:17" ht="15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N437" s="1"/>
      <c r="O437" s="1"/>
      <c r="P437" s="1"/>
      <c r="Q437" s="1"/>
    </row>
    <row r="438" spans="1:17" ht="15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N438" s="1"/>
      <c r="O438" s="1"/>
      <c r="P438" s="1"/>
      <c r="Q438" s="1"/>
    </row>
    <row r="439" spans="1:17" ht="15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N439" s="1"/>
      <c r="O439" s="1"/>
      <c r="P439" s="1"/>
      <c r="Q439" s="1"/>
    </row>
    <row r="440" spans="1:17" ht="15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N440" s="1"/>
      <c r="O440" s="1"/>
      <c r="P440" s="1"/>
      <c r="Q440" s="1"/>
    </row>
    <row r="441" spans="1:17" ht="15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N441" s="1"/>
      <c r="O441" s="1"/>
      <c r="P441" s="1"/>
      <c r="Q441" s="1"/>
    </row>
    <row r="442" spans="1:17" ht="15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N442" s="1"/>
      <c r="O442" s="1"/>
      <c r="P442" s="1"/>
      <c r="Q442" s="1"/>
    </row>
    <row r="443" spans="1:17" ht="15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N443" s="1"/>
      <c r="O443" s="1"/>
      <c r="P443" s="1"/>
      <c r="Q443" s="1"/>
    </row>
    <row r="444" spans="1:17" ht="15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N444" s="1"/>
      <c r="O444" s="1"/>
      <c r="P444" s="1"/>
      <c r="Q444" s="1"/>
    </row>
    <row r="445" spans="1:17" ht="15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N445" s="1"/>
      <c r="O445" s="1"/>
      <c r="P445" s="1"/>
      <c r="Q445" s="1"/>
    </row>
    <row r="446" spans="1:17" ht="15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N446" s="1"/>
      <c r="O446" s="1"/>
      <c r="P446" s="1"/>
      <c r="Q446" s="1"/>
    </row>
    <row r="447" spans="1:17" ht="15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N447" s="1"/>
      <c r="O447" s="1"/>
      <c r="P447" s="1"/>
      <c r="Q447" s="1"/>
    </row>
    <row r="448" spans="1:17" ht="15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N448" s="1"/>
      <c r="O448" s="1"/>
      <c r="P448" s="1"/>
      <c r="Q448" s="1"/>
    </row>
    <row r="449" spans="1:17" ht="15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N449" s="1"/>
      <c r="O449" s="1"/>
      <c r="P449" s="1"/>
      <c r="Q449" s="1"/>
    </row>
    <row r="450" spans="1:17" ht="15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N450" s="1"/>
      <c r="O450" s="1"/>
      <c r="P450" s="1"/>
      <c r="Q450" s="1"/>
    </row>
    <row r="451" spans="1:17" ht="15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N451" s="1"/>
      <c r="O451" s="1"/>
      <c r="P451" s="1"/>
      <c r="Q451" s="1"/>
    </row>
    <row r="452" spans="1:17" ht="15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N452" s="1"/>
      <c r="O452" s="1"/>
      <c r="P452" s="1"/>
      <c r="Q452" s="1"/>
    </row>
    <row r="453" spans="1:17" ht="15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N453" s="1"/>
      <c r="O453" s="1"/>
      <c r="P453" s="1"/>
      <c r="Q453" s="1"/>
    </row>
    <row r="454" spans="1:17" ht="15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N454" s="1"/>
      <c r="O454" s="1"/>
      <c r="P454" s="1"/>
      <c r="Q454" s="1"/>
    </row>
    <row r="455" spans="1:17" ht="15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N455" s="1"/>
      <c r="O455" s="1"/>
      <c r="P455" s="1"/>
      <c r="Q455" s="1"/>
    </row>
    <row r="456" spans="1:17" ht="15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1"/>
      <c r="P456" s="1"/>
      <c r="Q456" s="1"/>
    </row>
    <row r="457" spans="1:17" ht="15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N457" s="1"/>
      <c r="O457" s="1"/>
      <c r="P457" s="1"/>
      <c r="Q457" s="1"/>
    </row>
    <row r="458" spans="1:17" ht="15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N458" s="1"/>
      <c r="O458" s="1"/>
      <c r="P458" s="1"/>
      <c r="Q458" s="1"/>
    </row>
    <row r="459" spans="1:17" ht="15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N459" s="1"/>
      <c r="O459" s="1"/>
      <c r="P459" s="1"/>
      <c r="Q459" s="1"/>
    </row>
    <row r="460" spans="1:17" ht="15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N460" s="1"/>
      <c r="O460" s="1"/>
      <c r="P460" s="1"/>
      <c r="Q460" s="1"/>
    </row>
    <row r="461" spans="1:17" ht="15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N461" s="1"/>
      <c r="O461" s="1"/>
      <c r="P461" s="1"/>
      <c r="Q461" s="1"/>
    </row>
    <row r="462" spans="1:17" ht="15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N462" s="1"/>
      <c r="O462" s="1"/>
      <c r="P462" s="1"/>
      <c r="Q462" s="1"/>
    </row>
    <row r="463" spans="1:17" ht="15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N463" s="1"/>
      <c r="O463" s="1"/>
      <c r="P463" s="1"/>
      <c r="Q463" s="1"/>
    </row>
    <row r="464" spans="1:17" ht="15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N464" s="1"/>
      <c r="O464" s="1"/>
      <c r="P464" s="1"/>
      <c r="Q464" s="1"/>
    </row>
    <row r="465" spans="1:17" ht="15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N465" s="1"/>
      <c r="O465" s="1"/>
      <c r="P465" s="1"/>
      <c r="Q465" s="1"/>
    </row>
    <row r="466" spans="1:17" ht="15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N466" s="1"/>
      <c r="O466" s="1"/>
      <c r="P466" s="1"/>
      <c r="Q466" s="1"/>
    </row>
    <row r="467" spans="1:17" ht="15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  <c r="Q467" s="1"/>
    </row>
    <row r="468" spans="1:17" ht="15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  <c r="Q468" s="1"/>
    </row>
    <row r="469" spans="1:17" ht="15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N469" s="1"/>
      <c r="O469" s="1"/>
      <c r="P469" s="1"/>
      <c r="Q469" s="1"/>
    </row>
    <row r="470" spans="1:17" ht="15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N470" s="1"/>
      <c r="O470" s="1"/>
      <c r="P470" s="1"/>
      <c r="Q470" s="1"/>
    </row>
    <row r="471" spans="1:17" ht="15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N471" s="1"/>
      <c r="O471" s="1"/>
      <c r="P471" s="1"/>
      <c r="Q471" s="1"/>
    </row>
    <row r="472" spans="1:17" ht="15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N472" s="1"/>
      <c r="O472" s="1"/>
      <c r="P472" s="1"/>
      <c r="Q472" s="1"/>
    </row>
    <row r="473" spans="1:17" ht="15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N473" s="1"/>
      <c r="O473" s="1"/>
      <c r="P473" s="1"/>
      <c r="Q473" s="1"/>
    </row>
    <row r="474" spans="1:17" ht="15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N474" s="1"/>
      <c r="O474" s="1"/>
      <c r="P474" s="1"/>
      <c r="Q474" s="1"/>
    </row>
    <row r="475" spans="1:17" ht="15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N475" s="1"/>
      <c r="O475" s="1"/>
      <c r="P475" s="1"/>
      <c r="Q475" s="1"/>
    </row>
    <row r="476" spans="1:17" ht="15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N476" s="1"/>
      <c r="O476" s="1"/>
      <c r="P476" s="1"/>
      <c r="Q476" s="1"/>
    </row>
    <row r="477" spans="1:17" ht="15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N477" s="1"/>
      <c r="O477" s="1"/>
      <c r="P477" s="1"/>
      <c r="Q477" s="1"/>
    </row>
    <row r="478" spans="1:17" ht="15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N478" s="1"/>
      <c r="O478" s="1"/>
      <c r="P478" s="1"/>
      <c r="Q478" s="1"/>
    </row>
    <row r="479" spans="1:17" ht="15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N479" s="1"/>
      <c r="O479" s="1"/>
      <c r="P479" s="1"/>
      <c r="Q479" s="1"/>
    </row>
    <row r="480" spans="1:17" ht="15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N480" s="1"/>
      <c r="O480" s="1"/>
      <c r="P480" s="1"/>
      <c r="Q480" s="1"/>
    </row>
    <row r="481" spans="1:17" ht="15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N481" s="1"/>
      <c r="O481" s="1"/>
      <c r="P481" s="1"/>
      <c r="Q481" s="1"/>
    </row>
    <row r="482" spans="1:17" ht="15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N482" s="1"/>
      <c r="O482" s="1"/>
      <c r="P482" s="1"/>
      <c r="Q482" s="1"/>
    </row>
    <row r="483" spans="1:17" ht="15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N483" s="1"/>
      <c r="O483" s="1"/>
      <c r="P483" s="1"/>
      <c r="Q483" s="1"/>
    </row>
    <row r="484" spans="1:17" ht="15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N484" s="1"/>
      <c r="O484" s="1"/>
      <c r="P484" s="1"/>
      <c r="Q484" s="1"/>
    </row>
    <row r="485" spans="1:17" ht="15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N485" s="1"/>
      <c r="O485" s="1"/>
      <c r="P485" s="1"/>
      <c r="Q485" s="1"/>
    </row>
    <row r="486" spans="1:17" ht="15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N486" s="1"/>
      <c r="O486" s="1"/>
      <c r="P486" s="1"/>
      <c r="Q486" s="1"/>
    </row>
    <row r="487" spans="1:17" ht="15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N487" s="1"/>
      <c r="O487" s="1"/>
      <c r="P487" s="1"/>
      <c r="Q487" s="1"/>
    </row>
    <row r="488" spans="1:17" ht="15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N488" s="1"/>
      <c r="O488" s="1"/>
      <c r="P488" s="1"/>
      <c r="Q488" s="1"/>
    </row>
    <row r="489" spans="1:17" ht="15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N489" s="1"/>
      <c r="O489" s="1"/>
      <c r="P489" s="1"/>
      <c r="Q489" s="1"/>
    </row>
    <row r="490" spans="1:17" ht="15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N490" s="1"/>
      <c r="O490" s="1"/>
      <c r="P490" s="1"/>
      <c r="Q490" s="1"/>
    </row>
    <row r="491" spans="1:17" ht="15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N491" s="1"/>
      <c r="O491" s="1"/>
      <c r="P491" s="1"/>
      <c r="Q491" s="1"/>
    </row>
    <row r="492" spans="1:17" ht="15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N492" s="1"/>
      <c r="O492" s="1"/>
      <c r="P492" s="1"/>
      <c r="Q492" s="1"/>
    </row>
    <row r="493" spans="1:17" ht="15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N493" s="1"/>
      <c r="O493" s="1"/>
      <c r="P493" s="1"/>
      <c r="Q493" s="1"/>
    </row>
    <row r="494" spans="1:17" ht="15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N494" s="1"/>
      <c r="O494" s="1"/>
      <c r="P494" s="1"/>
      <c r="Q494" s="1"/>
    </row>
    <row r="495" spans="1:17" ht="15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N495" s="1"/>
      <c r="O495" s="1"/>
      <c r="P495" s="1"/>
      <c r="Q495" s="1"/>
    </row>
    <row r="496" spans="1:17" ht="15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N496" s="1"/>
      <c r="O496" s="1"/>
      <c r="P496" s="1"/>
      <c r="Q496" s="1"/>
    </row>
    <row r="497" spans="1:17" ht="15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N497" s="1"/>
      <c r="O497" s="1"/>
      <c r="P497" s="1"/>
      <c r="Q497" s="1"/>
    </row>
    <row r="498" spans="1:17" ht="15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N498" s="1"/>
      <c r="O498" s="1"/>
      <c r="P498" s="1"/>
      <c r="Q498" s="1"/>
    </row>
    <row r="499" spans="1:17" ht="15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N499" s="1"/>
      <c r="O499" s="1"/>
      <c r="P499" s="1"/>
      <c r="Q499" s="1"/>
    </row>
    <row r="500" spans="1:17" ht="15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N500" s="1"/>
      <c r="O500" s="1"/>
      <c r="P500" s="1"/>
      <c r="Q500" s="1"/>
    </row>
    <row r="501" spans="1:17" ht="15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N501" s="1"/>
      <c r="O501" s="1"/>
      <c r="P501" s="1"/>
      <c r="Q501" s="1"/>
    </row>
    <row r="502" spans="1:17" ht="15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N502" s="1"/>
      <c r="O502" s="1"/>
      <c r="P502" s="1"/>
      <c r="Q502" s="1"/>
    </row>
    <row r="503" spans="1:17" ht="15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N503" s="1"/>
      <c r="O503" s="1"/>
      <c r="P503" s="1"/>
      <c r="Q503" s="1"/>
    </row>
    <row r="504" spans="1:17" ht="15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N504" s="1"/>
      <c r="O504" s="1"/>
      <c r="P504" s="1"/>
      <c r="Q504" s="1"/>
    </row>
    <row r="505" spans="1:17" ht="15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N505" s="1"/>
      <c r="O505" s="1"/>
      <c r="P505" s="1"/>
      <c r="Q505" s="1"/>
    </row>
    <row r="506" spans="1:17" ht="15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N506" s="1"/>
      <c r="O506" s="1"/>
      <c r="P506" s="1"/>
      <c r="Q506" s="1"/>
    </row>
    <row r="507" spans="1:17" ht="15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N507" s="1"/>
      <c r="O507" s="1"/>
      <c r="P507" s="1"/>
      <c r="Q507" s="1"/>
    </row>
    <row r="508" spans="1:17" ht="15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N508" s="1"/>
      <c r="O508" s="1"/>
      <c r="P508" s="1"/>
      <c r="Q508" s="1"/>
    </row>
    <row r="509" spans="1:17" ht="15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N509" s="1"/>
      <c r="O509" s="1"/>
      <c r="P509" s="1"/>
      <c r="Q509" s="1"/>
    </row>
    <row r="510" spans="1:17" ht="15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N510" s="1"/>
      <c r="O510" s="1"/>
      <c r="P510" s="1"/>
      <c r="Q510" s="1"/>
    </row>
    <row r="511" spans="1:17" ht="15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N511" s="1"/>
      <c r="O511" s="1"/>
      <c r="P511" s="1"/>
      <c r="Q511" s="1"/>
    </row>
    <row r="512" spans="1:17" ht="15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N512" s="1"/>
      <c r="O512" s="1"/>
      <c r="P512" s="1"/>
      <c r="Q512" s="1"/>
    </row>
    <row r="513" spans="1:17" ht="15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N513" s="1"/>
      <c r="O513" s="1"/>
      <c r="P513" s="1"/>
      <c r="Q513" s="1"/>
    </row>
    <row r="514" spans="1:17" ht="15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N514" s="1"/>
      <c r="O514" s="1"/>
      <c r="P514" s="1"/>
      <c r="Q514" s="1"/>
    </row>
    <row r="515" spans="1:17" ht="15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N515" s="1"/>
      <c r="O515" s="1"/>
      <c r="P515" s="1"/>
      <c r="Q515" s="1"/>
    </row>
    <row r="516" spans="1:17" ht="15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N516" s="1"/>
      <c r="O516" s="1"/>
      <c r="P516" s="1"/>
      <c r="Q516" s="1"/>
    </row>
    <row r="517" spans="1:17" ht="15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N517" s="1"/>
      <c r="O517" s="1"/>
      <c r="P517" s="1"/>
      <c r="Q517" s="1"/>
    </row>
    <row r="518" spans="1:17" ht="15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N518" s="1"/>
      <c r="O518" s="1"/>
      <c r="P518" s="1"/>
      <c r="Q518" s="1"/>
    </row>
    <row r="519" spans="1:17" ht="15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N519" s="1"/>
      <c r="O519" s="1"/>
      <c r="P519" s="1"/>
      <c r="Q519" s="1"/>
    </row>
    <row r="520" spans="1:17" ht="15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N520" s="1"/>
      <c r="O520" s="1"/>
      <c r="P520" s="1"/>
      <c r="Q520" s="1"/>
    </row>
    <row r="521" spans="1:17" ht="15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N521" s="1"/>
      <c r="O521" s="1"/>
      <c r="P521" s="1"/>
      <c r="Q521" s="1"/>
    </row>
    <row r="522" spans="1:17" ht="15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N522" s="1"/>
      <c r="O522" s="1"/>
      <c r="P522" s="1"/>
      <c r="Q522" s="1"/>
    </row>
    <row r="523" spans="1:17" ht="15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N523" s="1"/>
      <c r="O523" s="1"/>
      <c r="P523" s="1"/>
      <c r="Q523" s="1"/>
    </row>
    <row r="524" spans="1:17" ht="15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N524" s="1"/>
      <c r="O524" s="1"/>
      <c r="P524" s="1"/>
      <c r="Q524" s="1"/>
    </row>
    <row r="525" spans="1:17" ht="15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N525" s="1"/>
      <c r="O525" s="1"/>
      <c r="P525" s="1"/>
      <c r="Q525" s="1"/>
    </row>
    <row r="526" spans="1:17" ht="15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N526" s="1"/>
      <c r="O526" s="1"/>
      <c r="P526" s="1"/>
      <c r="Q526" s="1"/>
    </row>
    <row r="527" spans="1:17" ht="15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N527" s="1"/>
      <c r="O527" s="1"/>
      <c r="P527" s="1"/>
      <c r="Q527" s="1"/>
    </row>
    <row r="528" spans="1:17" ht="15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N528" s="1"/>
      <c r="O528" s="1"/>
      <c r="P528" s="1"/>
      <c r="Q528" s="1"/>
    </row>
    <row r="529" spans="1:17" ht="15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N529" s="1"/>
      <c r="O529" s="1"/>
      <c r="P529" s="1"/>
      <c r="Q529" s="1"/>
    </row>
    <row r="530" spans="1:17" ht="15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N530" s="1"/>
      <c r="O530" s="1"/>
      <c r="P530" s="1"/>
      <c r="Q530" s="1"/>
    </row>
    <row r="531" spans="1:17" ht="15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N531" s="1"/>
      <c r="O531" s="1"/>
      <c r="P531" s="1"/>
      <c r="Q531" s="1"/>
    </row>
    <row r="532" spans="1:17" ht="15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N532" s="1"/>
      <c r="O532" s="1"/>
      <c r="P532" s="1"/>
      <c r="Q532" s="1"/>
    </row>
    <row r="533" spans="1:17" ht="15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N533" s="1"/>
      <c r="O533" s="1"/>
      <c r="P533" s="1"/>
      <c r="Q533" s="1"/>
    </row>
    <row r="534" spans="1:17" ht="15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N534" s="1"/>
      <c r="O534" s="1"/>
      <c r="P534" s="1"/>
      <c r="Q534" s="1"/>
    </row>
    <row r="535" spans="1:17" ht="15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N535" s="1"/>
      <c r="O535" s="1"/>
      <c r="P535" s="1"/>
      <c r="Q535" s="1"/>
    </row>
    <row r="536" spans="1:17" ht="15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N536" s="1"/>
      <c r="O536" s="1"/>
      <c r="P536" s="1"/>
      <c r="Q536" s="1"/>
    </row>
    <row r="537" spans="1:17" ht="15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N537" s="1"/>
      <c r="O537" s="1"/>
      <c r="P537" s="1"/>
      <c r="Q537" s="1"/>
    </row>
    <row r="538" spans="1:17" ht="15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N538" s="1"/>
      <c r="O538" s="1"/>
      <c r="P538" s="1"/>
      <c r="Q538" s="1"/>
    </row>
    <row r="539" spans="1:17" ht="15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N539" s="1"/>
      <c r="O539" s="1"/>
      <c r="P539" s="1"/>
      <c r="Q539" s="1"/>
    </row>
    <row r="540" spans="1:17" ht="15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N540" s="1"/>
      <c r="O540" s="1"/>
      <c r="P540" s="1"/>
      <c r="Q540" s="1"/>
    </row>
    <row r="541" spans="1:17" ht="15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N541" s="1"/>
      <c r="O541" s="1"/>
      <c r="P541" s="1"/>
      <c r="Q541" s="1"/>
    </row>
    <row r="542" spans="1:17" ht="15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N542" s="1"/>
      <c r="O542" s="1"/>
      <c r="P542" s="1"/>
      <c r="Q542" s="1"/>
    </row>
    <row r="543" spans="1:17" ht="15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N543" s="1"/>
      <c r="O543" s="1"/>
      <c r="P543" s="1"/>
      <c r="Q543" s="1"/>
    </row>
    <row r="544" spans="1:17" ht="15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N544" s="1"/>
      <c r="O544" s="1"/>
      <c r="P544" s="1"/>
      <c r="Q544" s="1"/>
    </row>
    <row r="545" spans="1:17" ht="15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N545" s="1"/>
      <c r="O545" s="1"/>
      <c r="P545" s="1"/>
      <c r="Q545" s="1"/>
    </row>
    <row r="546" spans="1:17" ht="15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N546" s="1"/>
      <c r="O546" s="1"/>
      <c r="P546" s="1"/>
      <c r="Q546" s="1"/>
    </row>
    <row r="547" spans="1:17" ht="15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N547" s="1"/>
      <c r="O547" s="1"/>
      <c r="P547" s="1"/>
      <c r="Q547" s="1"/>
    </row>
    <row r="548" spans="1:17" ht="15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N548" s="1"/>
      <c r="O548" s="1"/>
      <c r="P548" s="1"/>
      <c r="Q548" s="1"/>
    </row>
    <row r="549" spans="1:17" ht="15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N549" s="1"/>
      <c r="O549" s="1"/>
      <c r="P549" s="1"/>
      <c r="Q549" s="1"/>
    </row>
    <row r="550" spans="1:17" ht="15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N550" s="1"/>
      <c r="O550" s="1"/>
      <c r="P550" s="1"/>
      <c r="Q550" s="1"/>
    </row>
    <row r="551" spans="1:17" ht="15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N551" s="1"/>
      <c r="O551" s="1"/>
      <c r="P551" s="1"/>
      <c r="Q551" s="1"/>
    </row>
    <row r="552" spans="1:17" ht="15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N552" s="1"/>
      <c r="O552" s="1"/>
      <c r="P552" s="1"/>
      <c r="Q552" s="1"/>
    </row>
    <row r="553" spans="1:17" ht="15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N553" s="1"/>
      <c r="O553" s="1"/>
      <c r="P553" s="1"/>
      <c r="Q553" s="1"/>
    </row>
    <row r="554" spans="1:17" ht="15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N554" s="1"/>
      <c r="O554" s="1"/>
      <c r="P554" s="1"/>
      <c r="Q554" s="1"/>
    </row>
    <row r="555" spans="1:17" ht="15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N555" s="1"/>
      <c r="O555" s="1"/>
      <c r="P555" s="1"/>
      <c r="Q555" s="1"/>
    </row>
    <row r="556" spans="1:17" ht="15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N556" s="1"/>
      <c r="O556" s="1"/>
      <c r="P556" s="1"/>
      <c r="Q556" s="1"/>
    </row>
    <row r="557" spans="1:17" ht="15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N557" s="1"/>
      <c r="O557" s="1"/>
      <c r="P557" s="1"/>
      <c r="Q557" s="1"/>
    </row>
    <row r="558" spans="1:17" ht="15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N558" s="1"/>
      <c r="O558" s="1"/>
      <c r="P558" s="1"/>
      <c r="Q558" s="1"/>
    </row>
    <row r="559" spans="1:17" ht="15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N559" s="1"/>
      <c r="O559" s="1"/>
      <c r="P559" s="1"/>
      <c r="Q559" s="1"/>
    </row>
    <row r="560" spans="1:17" ht="15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N560" s="1"/>
      <c r="O560" s="1"/>
      <c r="P560" s="1"/>
      <c r="Q560" s="1"/>
    </row>
    <row r="561" spans="1:17" ht="15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N561" s="1"/>
      <c r="O561" s="1"/>
      <c r="P561" s="1"/>
      <c r="Q561" s="1"/>
    </row>
    <row r="562" spans="1:17" ht="15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N562" s="1"/>
      <c r="O562" s="1"/>
      <c r="P562" s="1"/>
      <c r="Q562" s="1"/>
    </row>
    <row r="563" spans="1:17" ht="15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N563" s="1"/>
      <c r="O563" s="1"/>
      <c r="P563" s="1"/>
      <c r="Q563" s="1"/>
    </row>
    <row r="564" spans="1:17" ht="15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N564" s="1"/>
      <c r="O564" s="1"/>
      <c r="P564" s="1"/>
      <c r="Q564" s="1"/>
    </row>
    <row r="565" spans="1:17" ht="15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N565" s="1"/>
      <c r="O565" s="1"/>
      <c r="P565" s="1"/>
      <c r="Q565" s="1"/>
    </row>
    <row r="566" spans="1:17" ht="15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N566" s="1"/>
      <c r="O566" s="1"/>
      <c r="P566" s="1"/>
      <c r="Q566" s="1"/>
    </row>
    <row r="567" spans="1:17" ht="15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N567" s="1"/>
      <c r="O567" s="1"/>
      <c r="P567" s="1"/>
      <c r="Q567" s="1"/>
    </row>
    <row r="568" spans="1:17" ht="15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N568" s="1"/>
      <c r="O568" s="1"/>
      <c r="P568" s="1"/>
      <c r="Q568" s="1"/>
    </row>
    <row r="569" spans="1:17" ht="15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N569" s="1"/>
      <c r="O569" s="1"/>
      <c r="P569" s="1"/>
      <c r="Q569" s="1"/>
    </row>
    <row r="570" spans="1:17" ht="15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N570" s="1"/>
      <c r="O570" s="1"/>
      <c r="P570" s="1"/>
      <c r="Q570" s="1"/>
    </row>
    <row r="571" spans="1:17" ht="15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N571" s="1"/>
      <c r="O571" s="1"/>
      <c r="P571" s="1"/>
      <c r="Q571" s="1"/>
    </row>
    <row r="572" spans="1:17" ht="15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N572" s="1"/>
      <c r="O572" s="1"/>
      <c r="P572" s="1"/>
      <c r="Q572" s="1"/>
    </row>
    <row r="573" spans="1:17" ht="15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N573" s="1"/>
      <c r="O573" s="1"/>
      <c r="P573" s="1"/>
      <c r="Q573" s="1"/>
    </row>
    <row r="574" spans="1:17" ht="15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N574" s="1"/>
      <c r="O574" s="1"/>
      <c r="P574" s="1"/>
      <c r="Q574" s="1"/>
    </row>
    <row r="575" spans="1:17" ht="15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N575" s="1"/>
      <c r="O575" s="1"/>
      <c r="P575" s="1"/>
      <c r="Q575" s="1"/>
    </row>
    <row r="576" spans="1:17" ht="15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N576" s="1"/>
      <c r="O576" s="1"/>
      <c r="P576" s="1"/>
      <c r="Q576" s="1"/>
    </row>
    <row r="577" spans="1:17" ht="15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N577" s="1"/>
      <c r="O577" s="1"/>
      <c r="P577" s="1"/>
      <c r="Q577" s="1"/>
    </row>
    <row r="578" spans="1:17" ht="15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N578" s="1"/>
      <c r="O578" s="1"/>
      <c r="P578" s="1"/>
      <c r="Q578" s="1"/>
    </row>
    <row r="579" spans="1:17" ht="15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N579" s="1"/>
      <c r="O579" s="1"/>
      <c r="P579" s="1"/>
      <c r="Q579" s="1"/>
    </row>
    <row r="580" spans="1:17" ht="15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N580" s="1"/>
      <c r="O580" s="1"/>
      <c r="P580" s="1"/>
      <c r="Q580" s="1"/>
    </row>
    <row r="581" spans="1:17" ht="15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N581" s="1"/>
      <c r="O581" s="1"/>
      <c r="P581" s="1"/>
      <c r="Q581" s="1"/>
    </row>
    <row r="582" spans="1:17" ht="15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N582" s="1"/>
      <c r="O582" s="1"/>
      <c r="P582" s="1"/>
      <c r="Q582" s="1"/>
    </row>
    <row r="583" spans="1:17" ht="15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N583" s="1"/>
      <c r="O583" s="1"/>
      <c r="P583" s="1"/>
      <c r="Q583" s="1"/>
    </row>
    <row r="584" spans="1:17" ht="15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N584" s="1"/>
      <c r="O584" s="1"/>
      <c r="P584" s="1"/>
      <c r="Q584" s="1"/>
    </row>
    <row r="585" spans="1:17" ht="15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N585" s="1"/>
      <c r="O585" s="1"/>
      <c r="P585" s="1"/>
      <c r="Q585" s="1"/>
    </row>
    <row r="586" spans="1:17" ht="15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N586" s="1"/>
      <c r="O586" s="1"/>
      <c r="P586" s="1"/>
      <c r="Q586" s="1"/>
    </row>
    <row r="587" spans="1:17" ht="15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N587" s="1"/>
      <c r="O587" s="1"/>
      <c r="P587" s="1"/>
      <c r="Q587" s="1"/>
    </row>
    <row r="588" spans="1:17" ht="15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N588" s="1"/>
      <c r="O588" s="1"/>
      <c r="P588" s="1"/>
      <c r="Q588" s="1"/>
    </row>
    <row r="589" spans="1:17" ht="15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N589" s="1"/>
      <c r="O589" s="1"/>
      <c r="P589" s="1"/>
      <c r="Q589" s="1"/>
    </row>
    <row r="590" spans="1:17" ht="15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N590" s="1"/>
      <c r="O590" s="1"/>
      <c r="P590" s="1"/>
      <c r="Q590" s="1"/>
    </row>
    <row r="591" spans="1:17" ht="15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N591" s="1"/>
      <c r="O591" s="1"/>
      <c r="P591" s="1"/>
      <c r="Q591" s="1"/>
    </row>
    <row r="592" spans="1:17" ht="15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N592" s="1"/>
      <c r="O592" s="1"/>
      <c r="P592" s="1"/>
      <c r="Q592" s="1"/>
    </row>
    <row r="593" spans="1:17" ht="15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N593" s="1"/>
      <c r="O593" s="1"/>
      <c r="P593" s="1"/>
      <c r="Q593" s="1"/>
    </row>
    <row r="594" spans="1:17" ht="15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N594" s="1"/>
      <c r="O594" s="1"/>
      <c r="P594" s="1"/>
      <c r="Q594" s="1"/>
    </row>
    <row r="595" spans="1:17" ht="15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N595" s="1"/>
      <c r="O595" s="1"/>
      <c r="P595" s="1"/>
      <c r="Q595" s="1"/>
    </row>
    <row r="596" spans="1:17" ht="15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N596" s="1"/>
      <c r="O596" s="1"/>
      <c r="P596" s="1"/>
      <c r="Q596" s="1"/>
    </row>
    <row r="597" spans="1:17" ht="15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N597" s="1"/>
      <c r="O597" s="1"/>
      <c r="P597" s="1"/>
      <c r="Q597" s="1"/>
    </row>
    <row r="598" spans="1:17" ht="15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N598" s="1"/>
      <c r="O598" s="1"/>
      <c r="P598" s="1"/>
      <c r="Q598" s="1"/>
    </row>
    <row r="599" spans="1:17" ht="15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N599" s="1"/>
      <c r="O599" s="1"/>
      <c r="P599" s="1"/>
      <c r="Q599" s="1"/>
    </row>
    <row r="600" spans="1:17" ht="15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N600" s="1"/>
      <c r="O600" s="1"/>
      <c r="P600" s="1"/>
      <c r="Q600" s="1"/>
    </row>
    <row r="601" spans="1:17" ht="15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N601" s="1"/>
      <c r="O601" s="1"/>
      <c r="P601" s="1"/>
      <c r="Q601" s="1"/>
    </row>
    <row r="602" spans="1:17" ht="15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N602" s="1"/>
      <c r="O602" s="1"/>
      <c r="P602" s="1"/>
      <c r="Q602" s="1"/>
    </row>
    <row r="603" spans="1:17" ht="15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N603" s="1"/>
      <c r="O603" s="1"/>
      <c r="P603" s="1"/>
      <c r="Q603" s="1"/>
    </row>
    <row r="604" spans="1:17" ht="15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N604" s="1"/>
      <c r="O604" s="1"/>
      <c r="P604" s="1"/>
      <c r="Q604" s="1"/>
    </row>
    <row r="605" spans="1:17" ht="15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N605" s="1"/>
      <c r="O605" s="1"/>
      <c r="P605" s="1"/>
      <c r="Q605" s="1"/>
    </row>
    <row r="606" spans="1:17" ht="15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N606" s="1"/>
      <c r="O606" s="1"/>
      <c r="P606" s="1"/>
      <c r="Q606" s="1"/>
    </row>
    <row r="607" spans="1:17" ht="15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N607" s="1"/>
      <c r="O607" s="1"/>
      <c r="P607" s="1"/>
      <c r="Q607" s="1"/>
    </row>
    <row r="608" spans="1:17" ht="15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N608" s="1"/>
      <c r="O608" s="1"/>
      <c r="P608" s="1"/>
      <c r="Q608" s="1"/>
    </row>
    <row r="609" spans="1:17" ht="15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N609" s="1"/>
      <c r="O609" s="1"/>
      <c r="P609" s="1"/>
      <c r="Q609" s="1"/>
    </row>
    <row r="610" spans="1:17" ht="15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N610" s="1"/>
      <c r="O610" s="1"/>
      <c r="P610" s="1"/>
      <c r="Q610" s="1"/>
    </row>
    <row r="611" spans="1:17" ht="15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N611" s="1"/>
      <c r="O611" s="1"/>
      <c r="P611" s="1"/>
      <c r="Q611" s="1"/>
    </row>
    <row r="612" spans="1:17" ht="15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N612" s="1"/>
      <c r="O612" s="1"/>
      <c r="P612" s="1"/>
      <c r="Q612" s="1"/>
    </row>
    <row r="613" spans="1:17" ht="15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N613" s="1"/>
      <c r="O613" s="1"/>
      <c r="P613" s="1"/>
      <c r="Q613" s="1"/>
    </row>
    <row r="614" spans="1:17" ht="15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N614" s="1"/>
      <c r="O614" s="1"/>
      <c r="P614" s="1"/>
      <c r="Q614" s="1"/>
    </row>
    <row r="615" spans="1:17" ht="15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N615" s="1"/>
      <c r="O615" s="1"/>
      <c r="P615" s="1"/>
      <c r="Q615" s="1"/>
    </row>
    <row r="616" spans="1:17" ht="15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N616" s="1"/>
      <c r="O616" s="1"/>
      <c r="P616" s="1"/>
      <c r="Q616" s="1"/>
    </row>
    <row r="617" spans="1:17" ht="15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N617" s="1"/>
      <c r="O617" s="1"/>
      <c r="P617" s="1"/>
      <c r="Q617" s="1"/>
    </row>
    <row r="618" spans="1:17" ht="15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N618" s="1"/>
      <c r="O618" s="1"/>
      <c r="P618" s="1"/>
      <c r="Q618" s="1"/>
    </row>
    <row r="619" spans="1:17" ht="15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N619" s="1"/>
      <c r="O619" s="1"/>
      <c r="P619" s="1"/>
      <c r="Q619" s="1"/>
    </row>
    <row r="620" spans="1:17" ht="15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N620" s="1"/>
      <c r="O620" s="1"/>
      <c r="P620" s="1"/>
      <c r="Q620" s="1"/>
    </row>
    <row r="621" spans="1:17" ht="15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N621" s="1"/>
      <c r="O621" s="1"/>
      <c r="P621" s="1"/>
      <c r="Q621" s="1"/>
    </row>
    <row r="622" spans="1:17" ht="15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N622" s="1"/>
      <c r="O622" s="1"/>
      <c r="P622" s="1"/>
      <c r="Q622" s="1"/>
    </row>
    <row r="623" spans="1:17" ht="15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N623" s="1"/>
      <c r="O623" s="1"/>
      <c r="P623" s="1"/>
      <c r="Q623" s="1"/>
    </row>
    <row r="624" spans="1:17" ht="15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N624" s="1"/>
      <c r="O624" s="1"/>
      <c r="P624" s="1"/>
      <c r="Q624" s="1"/>
    </row>
    <row r="625" spans="1:17" ht="15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N625" s="1"/>
      <c r="O625" s="1"/>
      <c r="P625" s="1"/>
      <c r="Q625" s="1"/>
    </row>
    <row r="626" spans="1:17" ht="15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N626" s="1"/>
      <c r="O626" s="1"/>
      <c r="P626" s="1"/>
      <c r="Q626" s="1"/>
    </row>
    <row r="627" spans="1:17" ht="15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N627" s="1"/>
      <c r="O627" s="1"/>
      <c r="P627" s="1"/>
      <c r="Q627" s="1"/>
    </row>
    <row r="628" spans="1:17" ht="15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N628" s="1"/>
      <c r="O628" s="1"/>
      <c r="P628" s="1"/>
      <c r="Q628" s="1"/>
    </row>
    <row r="629" spans="1:17" ht="15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N629" s="1"/>
      <c r="O629" s="1"/>
      <c r="P629" s="1"/>
      <c r="Q629" s="1"/>
    </row>
    <row r="630" spans="1:17" ht="15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N630" s="1"/>
      <c r="O630" s="1"/>
      <c r="P630" s="1"/>
      <c r="Q630" s="1"/>
    </row>
    <row r="631" spans="1:17" ht="15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N631" s="1"/>
      <c r="O631" s="1"/>
      <c r="P631" s="1"/>
      <c r="Q631" s="1"/>
    </row>
    <row r="632" spans="1:17" ht="15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N632" s="1"/>
      <c r="O632" s="1"/>
      <c r="P632" s="1"/>
      <c r="Q632" s="1"/>
    </row>
    <row r="633" spans="1:17" ht="15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N633" s="1"/>
      <c r="O633" s="1"/>
      <c r="P633" s="1"/>
      <c r="Q633" s="1"/>
    </row>
    <row r="634" spans="1:17" ht="15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N634" s="1"/>
      <c r="O634" s="1"/>
      <c r="P634" s="1"/>
      <c r="Q634" s="1"/>
    </row>
    <row r="635" spans="1:17" ht="15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N635" s="1"/>
      <c r="O635" s="1"/>
      <c r="P635" s="1"/>
      <c r="Q635" s="1"/>
    </row>
    <row r="636" spans="1:17" ht="15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N636" s="1"/>
      <c r="O636" s="1"/>
      <c r="P636" s="1"/>
      <c r="Q636" s="1"/>
    </row>
    <row r="637" spans="1:17" ht="15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N637" s="1"/>
      <c r="O637" s="1"/>
      <c r="P637" s="1"/>
      <c r="Q637" s="1"/>
    </row>
    <row r="638" spans="1:17" ht="15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N638" s="1"/>
      <c r="O638" s="1"/>
      <c r="P638" s="1"/>
      <c r="Q638" s="1"/>
    </row>
    <row r="639" spans="1:17" ht="15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N639" s="1"/>
      <c r="O639" s="1"/>
      <c r="P639" s="1"/>
      <c r="Q639" s="1"/>
    </row>
    <row r="640" spans="1:17" ht="15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N640" s="1"/>
      <c r="O640" s="1"/>
      <c r="P640" s="1"/>
      <c r="Q640" s="1"/>
    </row>
    <row r="641" spans="1:17" ht="15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N641" s="1"/>
      <c r="O641" s="1"/>
      <c r="P641" s="1"/>
      <c r="Q641" s="1"/>
    </row>
    <row r="642" spans="1:17" ht="15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N642" s="1"/>
      <c r="O642" s="1"/>
      <c r="P642" s="1"/>
      <c r="Q642" s="1"/>
    </row>
    <row r="643" spans="1:17" ht="15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N643" s="1"/>
      <c r="O643" s="1"/>
      <c r="P643" s="1"/>
      <c r="Q643" s="1"/>
    </row>
    <row r="644" spans="1:17" ht="15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N644" s="1"/>
      <c r="O644" s="1"/>
      <c r="P644" s="1"/>
      <c r="Q644" s="1"/>
    </row>
    <row r="645" spans="1:17" ht="15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N645" s="1"/>
      <c r="O645" s="1"/>
      <c r="P645" s="1"/>
      <c r="Q645" s="1"/>
    </row>
    <row r="646" spans="1:17" ht="15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N646" s="1"/>
      <c r="O646" s="1"/>
      <c r="P646" s="1"/>
      <c r="Q646" s="1"/>
    </row>
    <row r="647" spans="1:17" ht="15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N647" s="1"/>
      <c r="O647" s="1"/>
      <c r="P647" s="1"/>
      <c r="Q647" s="1"/>
    </row>
    <row r="648" spans="1:17" ht="15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N648" s="1"/>
      <c r="O648" s="1"/>
      <c r="P648" s="1"/>
      <c r="Q648" s="1"/>
    </row>
    <row r="649" spans="1:17" ht="15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N649" s="1"/>
      <c r="O649" s="1"/>
      <c r="P649" s="1"/>
      <c r="Q649" s="1"/>
    </row>
    <row r="650" spans="1:17" ht="15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N650" s="1"/>
      <c r="O650" s="1"/>
      <c r="P650" s="1"/>
      <c r="Q650" s="1"/>
    </row>
    <row r="651" spans="1:17" ht="15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N651" s="1"/>
      <c r="O651" s="1"/>
      <c r="P651" s="1"/>
      <c r="Q651" s="1"/>
    </row>
    <row r="652" spans="1:17" ht="15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N652" s="1"/>
      <c r="O652" s="1"/>
      <c r="P652" s="1"/>
      <c r="Q652" s="1"/>
    </row>
    <row r="653" spans="1:17" ht="15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N653" s="1"/>
      <c r="O653" s="1"/>
      <c r="P653" s="1"/>
      <c r="Q653" s="1"/>
    </row>
    <row r="654" spans="1:17" ht="15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N654" s="1"/>
      <c r="O654" s="1"/>
      <c r="P654" s="1"/>
      <c r="Q654" s="1"/>
    </row>
    <row r="655" spans="1:17" ht="15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N655" s="1"/>
      <c r="O655" s="1"/>
      <c r="P655" s="1"/>
      <c r="Q655" s="1"/>
    </row>
    <row r="656" spans="1:17" ht="15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N656" s="1"/>
      <c r="O656" s="1"/>
      <c r="P656" s="1"/>
      <c r="Q656" s="1"/>
    </row>
    <row r="657" spans="1:17" ht="15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N657" s="1"/>
      <c r="O657" s="1"/>
      <c r="P657" s="1"/>
      <c r="Q657" s="1"/>
    </row>
    <row r="658" spans="1:17" ht="15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N658" s="1"/>
      <c r="O658" s="1"/>
      <c r="P658" s="1"/>
      <c r="Q658" s="1"/>
    </row>
    <row r="659" spans="1:17" ht="15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N659" s="1"/>
      <c r="O659" s="1"/>
      <c r="P659" s="1"/>
      <c r="Q659" s="1"/>
    </row>
    <row r="660" spans="1:17" ht="15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N660" s="1"/>
      <c r="O660" s="1"/>
      <c r="P660" s="1"/>
      <c r="Q660" s="1"/>
    </row>
    <row r="661" spans="1:17" ht="15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N661" s="1"/>
      <c r="O661" s="1"/>
      <c r="P661" s="1"/>
      <c r="Q661" s="1"/>
    </row>
    <row r="662" spans="1:17" ht="15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N662" s="1"/>
      <c r="O662" s="1"/>
      <c r="P662" s="1"/>
      <c r="Q662" s="1"/>
    </row>
    <row r="663" spans="1:17" ht="15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N663" s="1"/>
      <c r="O663" s="1"/>
      <c r="P663" s="1"/>
      <c r="Q663" s="1"/>
    </row>
    <row r="664" spans="1:17" ht="15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N664" s="1"/>
      <c r="O664" s="1"/>
      <c r="P664" s="1"/>
      <c r="Q664" s="1"/>
    </row>
    <row r="665" spans="1:17" ht="15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N665" s="1"/>
      <c r="O665" s="1"/>
      <c r="P665" s="1"/>
      <c r="Q665" s="1"/>
    </row>
    <row r="666" spans="1:17" ht="15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N666" s="1"/>
      <c r="O666" s="1"/>
      <c r="P666" s="1"/>
      <c r="Q666" s="1"/>
    </row>
    <row r="667" spans="1:17" ht="15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N667" s="1"/>
      <c r="O667" s="1"/>
      <c r="P667" s="1"/>
      <c r="Q667" s="1"/>
    </row>
    <row r="668" spans="1:17" ht="15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N668" s="1"/>
      <c r="O668" s="1"/>
      <c r="P668" s="1"/>
      <c r="Q668" s="1"/>
    </row>
    <row r="669" spans="1:17" ht="15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N669" s="1"/>
      <c r="O669" s="1"/>
      <c r="P669" s="1"/>
      <c r="Q669" s="1"/>
    </row>
    <row r="670" spans="1:17" ht="15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N670" s="1"/>
      <c r="O670" s="1"/>
      <c r="P670" s="1"/>
      <c r="Q670" s="1"/>
    </row>
    <row r="671" spans="1:17" ht="15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N671" s="1"/>
      <c r="O671" s="1"/>
      <c r="P671" s="1"/>
      <c r="Q671" s="1"/>
    </row>
    <row r="672" spans="1:17" ht="15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N672" s="1"/>
      <c r="O672" s="1"/>
      <c r="P672" s="1"/>
      <c r="Q672" s="1"/>
    </row>
    <row r="673" spans="1:17" ht="15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N673" s="1"/>
      <c r="O673" s="1"/>
      <c r="P673" s="1"/>
      <c r="Q673" s="1"/>
    </row>
    <row r="674" spans="1:17" ht="15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N674" s="1"/>
      <c r="O674" s="1"/>
      <c r="P674" s="1"/>
      <c r="Q674" s="1"/>
    </row>
    <row r="675" spans="1:17" ht="15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N675" s="1"/>
      <c r="O675" s="1"/>
      <c r="P675" s="1"/>
      <c r="Q675" s="1"/>
    </row>
    <row r="676" spans="1:17" ht="15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N676" s="1"/>
      <c r="O676" s="1"/>
      <c r="P676" s="1"/>
      <c r="Q676" s="1"/>
    </row>
    <row r="677" spans="1:17" ht="15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N677" s="1"/>
      <c r="O677" s="1"/>
      <c r="P677" s="1"/>
      <c r="Q677" s="1"/>
    </row>
    <row r="678" spans="1:17" ht="15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N678" s="1"/>
      <c r="O678" s="1"/>
      <c r="P678" s="1"/>
      <c r="Q678" s="1"/>
    </row>
    <row r="679" spans="1:17" ht="15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N679" s="1"/>
      <c r="O679" s="1"/>
      <c r="P679" s="1"/>
      <c r="Q679" s="1"/>
    </row>
    <row r="680" spans="1:17" ht="15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N680" s="1"/>
      <c r="O680" s="1"/>
      <c r="P680" s="1"/>
      <c r="Q680" s="1"/>
    </row>
    <row r="681" spans="1:17" ht="15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N681" s="1"/>
      <c r="O681" s="1"/>
      <c r="P681" s="1"/>
      <c r="Q681" s="1"/>
    </row>
    <row r="682" spans="1:17" ht="15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N682" s="1"/>
      <c r="O682" s="1"/>
      <c r="P682" s="1"/>
      <c r="Q682" s="1"/>
    </row>
    <row r="683" spans="1:17" ht="15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N683" s="1"/>
      <c r="O683" s="1"/>
      <c r="P683" s="1"/>
      <c r="Q683" s="1"/>
    </row>
    <row r="684" spans="1:17" ht="15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N684" s="1"/>
      <c r="O684" s="1"/>
      <c r="P684" s="1"/>
      <c r="Q684" s="1"/>
    </row>
    <row r="685" spans="1:17" ht="15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N685" s="1"/>
      <c r="O685" s="1"/>
      <c r="P685" s="1"/>
      <c r="Q685" s="1"/>
    </row>
    <row r="686" spans="1:17" ht="15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N686" s="1"/>
      <c r="O686" s="1"/>
      <c r="P686" s="1"/>
      <c r="Q686" s="1"/>
    </row>
    <row r="687" spans="1:17" ht="15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N687" s="1"/>
      <c r="O687" s="1"/>
      <c r="P687" s="1"/>
      <c r="Q687" s="1"/>
    </row>
    <row r="688" spans="1:17" ht="15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N688" s="1"/>
      <c r="O688" s="1"/>
      <c r="P688" s="1"/>
      <c r="Q688" s="1"/>
    </row>
    <row r="689" spans="1:17" ht="15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N689" s="1"/>
      <c r="O689" s="1"/>
      <c r="P689" s="1"/>
      <c r="Q689" s="1"/>
    </row>
    <row r="690" spans="1:17" ht="15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N690" s="1"/>
      <c r="O690" s="1"/>
      <c r="P690" s="1"/>
      <c r="Q690" s="1"/>
    </row>
    <row r="691" spans="1:17" ht="15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N691" s="1"/>
      <c r="O691" s="1"/>
      <c r="P691" s="1"/>
      <c r="Q691" s="1"/>
    </row>
    <row r="692" spans="1:17" ht="15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N692" s="1"/>
      <c r="O692" s="1"/>
      <c r="P692" s="1"/>
      <c r="Q692" s="1"/>
    </row>
    <row r="693" spans="1:17" ht="15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N693" s="1"/>
      <c r="O693" s="1"/>
      <c r="P693" s="1"/>
      <c r="Q693" s="1"/>
    </row>
    <row r="694" spans="1:17" ht="15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N694" s="1"/>
      <c r="O694" s="1"/>
      <c r="P694" s="1"/>
      <c r="Q694" s="1"/>
    </row>
    <row r="695" spans="1:17" ht="15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N695" s="1"/>
      <c r="O695" s="1"/>
      <c r="P695" s="1"/>
      <c r="Q695" s="1"/>
    </row>
    <row r="696" spans="1:17" ht="15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N696" s="1"/>
      <c r="O696" s="1"/>
      <c r="P696" s="1"/>
      <c r="Q696" s="1"/>
    </row>
    <row r="697" spans="1:17" ht="15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N697" s="1"/>
      <c r="O697" s="1"/>
      <c r="P697" s="1"/>
      <c r="Q697" s="1"/>
    </row>
    <row r="698" spans="1:17" ht="15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N698" s="1"/>
      <c r="O698" s="1"/>
      <c r="P698" s="1"/>
      <c r="Q698" s="1"/>
    </row>
    <row r="699" spans="1:17" ht="15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N699" s="1"/>
      <c r="O699" s="1"/>
      <c r="P699" s="1"/>
      <c r="Q699" s="1"/>
    </row>
    <row r="700" spans="1:17" ht="15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N700" s="1"/>
      <c r="O700" s="1"/>
      <c r="P700" s="1"/>
      <c r="Q700" s="1"/>
    </row>
    <row r="701" spans="1:17" ht="15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N701" s="1"/>
      <c r="O701" s="1"/>
      <c r="P701" s="1"/>
      <c r="Q701" s="1"/>
    </row>
    <row r="702" spans="1:17" ht="15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N702" s="1"/>
      <c r="O702" s="1"/>
      <c r="P702" s="1"/>
      <c r="Q702" s="1"/>
    </row>
    <row r="703" spans="1:17" ht="15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N703" s="1"/>
      <c r="O703" s="1"/>
      <c r="P703" s="1"/>
      <c r="Q703" s="1"/>
    </row>
    <row r="704" spans="1:17" ht="15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N704" s="1"/>
      <c r="O704" s="1"/>
      <c r="P704" s="1"/>
      <c r="Q704" s="1"/>
    </row>
    <row r="705" spans="1:17" ht="15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N705" s="1"/>
      <c r="O705" s="1"/>
      <c r="P705" s="1"/>
      <c r="Q705" s="1"/>
    </row>
    <row r="706" spans="1:17" ht="15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N706" s="1"/>
      <c r="O706" s="1"/>
      <c r="P706" s="1"/>
      <c r="Q706" s="1"/>
    </row>
    <row r="707" spans="1:17" ht="15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N707" s="1"/>
      <c r="O707" s="1"/>
      <c r="P707" s="1"/>
      <c r="Q707" s="1"/>
    </row>
    <row r="708" spans="1:17" ht="15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N708" s="1"/>
      <c r="O708" s="1"/>
      <c r="P708" s="1"/>
      <c r="Q708" s="1"/>
    </row>
    <row r="709" spans="1:17" ht="15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N709" s="1"/>
      <c r="O709" s="1"/>
      <c r="P709" s="1"/>
      <c r="Q709" s="1"/>
    </row>
    <row r="710" spans="1:17" ht="15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N710" s="1"/>
      <c r="O710" s="1"/>
      <c r="P710" s="1"/>
      <c r="Q710" s="1"/>
    </row>
    <row r="711" spans="1:17" ht="15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N711" s="1"/>
      <c r="O711" s="1"/>
      <c r="P711" s="1"/>
      <c r="Q711" s="1"/>
    </row>
    <row r="712" spans="1:17" ht="15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N712" s="1"/>
      <c r="O712" s="1"/>
      <c r="P712" s="1"/>
      <c r="Q712" s="1"/>
    </row>
    <row r="713" spans="1:17" ht="15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N713" s="1"/>
      <c r="O713" s="1"/>
      <c r="P713" s="1"/>
      <c r="Q713" s="1"/>
    </row>
    <row r="714" spans="1:17" ht="15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N714" s="1"/>
      <c r="O714" s="1"/>
      <c r="P714" s="1"/>
      <c r="Q714" s="1"/>
    </row>
    <row r="715" spans="1:17" ht="15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N715" s="1"/>
      <c r="O715" s="1"/>
      <c r="P715" s="1"/>
      <c r="Q715" s="1"/>
    </row>
    <row r="716" spans="1:17" ht="15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N716" s="1"/>
      <c r="O716" s="1"/>
      <c r="P716" s="1"/>
      <c r="Q716" s="1"/>
    </row>
    <row r="717" spans="1:17" ht="15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N717" s="1"/>
      <c r="O717" s="1"/>
      <c r="P717" s="1"/>
      <c r="Q717" s="1"/>
    </row>
    <row r="718" spans="1:17" ht="15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N718" s="1"/>
      <c r="O718" s="1"/>
      <c r="P718" s="1"/>
      <c r="Q718" s="1"/>
    </row>
    <row r="719" spans="1:17" ht="15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N719" s="1"/>
      <c r="O719" s="1"/>
      <c r="P719" s="1"/>
      <c r="Q719" s="1"/>
    </row>
    <row r="720" spans="1:17" ht="15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N720" s="1"/>
      <c r="O720" s="1"/>
      <c r="P720" s="1"/>
      <c r="Q720" s="1"/>
    </row>
    <row r="721" spans="1:17" ht="15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N721" s="1"/>
      <c r="O721" s="1"/>
      <c r="P721" s="1"/>
      <c r="Q721" s="1"/>
    </row>
    <row r="722" spans="1:17" ht="15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N722" s="1"/>
      <c r="O722" s="1"/>
      <c r="P722" s="1"/>
      <c r="Q722" s="1"/>
    </row>
    <row r="723" spans="1:17" ht="15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N723" s="1"/>
      <c r="O723" s="1"/>
      <c r="P723" s="1"/>
      <c r="Q723" s="1"/>
    </row>
    <row r="724" spans="1:17" ht="15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N724" s="1"/>
      <c r="O724" s="1"/>
      <c r="P724" s="1"/>
      <c r="Q724" s="1"/>
    </row>
    <row r="725" spans="1:17" ht="15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N725" s="1"/>
      <c r="O725" s="1"/>
      <c r="P725" s="1"/>
      <c r="Q725" s="1"/>
    </row>
    <row r="726" spans="1:17" ht="15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N726" s="1"/>
      <c r="O726" s="1"/>
      <c r="P726" s="1"/>
      <c r="Q726" s="1"/>
    </row>
    <row r="727" spans="1:17" ht="15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N727" s="1"/>
      <c r="O727" s="1"/>
      <c r="P727" s="1"/>
      <c r="Q727" s="1"/>
    </row>
    <row r="728" spans="1:17" ht="15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N728" s="1"/>
      <c r="O728" s="1"/>
      <c r="P728" s="1"/>
      <c r="Q728" s="1"/>
    </row>
    <row r="729" spans="1:17" ht="15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N729" s="1"/>
      <c r="O729" s="1"/>
      <c r="P729" s="1"/>
      <c r="Q729" s="1"/>
    </row>
    <row r="730" spans="1:17" ht="15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N730" s="1"/>
      <c r="O730" s="1"/>
      <c r="P730" s="1"/>
      <c r="Q730" s="1"/>
    </row>
    <row r="731" spans="1:17" ht="15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N731" s="1"/>
      <c r="O731" s="1"/>
      <c r="P731" s="1"/>
      <c r="Q731" s="1"/>
    </row>
    <row r="732" spans="1:17" ht="15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N732" s="1"/>
      <c r="O732" s="1"/>
      <c r="P732" s="1"/>
      <c r="Q732" s="1"/>
    </row>
    <row r="733" spans="1:17" ht="15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N733" s="1"/>
      <c r="O733" s="1"/>
      <c r="P733" s="1"/>
      <c r="Q733" s="1"/>
    </row>
    <row r="734" spans="1:17" ht="15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N734" s="1"/>
      <c r="O734" s="1"/>
      <c r="P734" s="1"/>
      <c r="Q734" s="1"/>
    </row>
    <row r="735" spans="1:17" ht="15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N735" s="1"/>
      <c r="O735" s="1"/>
      <c r="P735" s="1"/>
      <c r="Q735" s="1"/>
    </row>
    <row r="736" spans="1:17" ht="15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N736" s="1"/>
      <c r="O736" s="1"/>
      <c r="P736" s="1"/>
      <c r="Q736" s="1"/>
    </row>
    <row r="737" spans="1:17" ht="15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N737" s="1"/>
      <c r="O737" s="1"/>
      <c r="P737" s="1"/>
      <c r="Q737" s="1"/>
    </row>
    <row r="738" spans="1:17" ht="15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N738" s="1"/>
      <c r="O738" s="1"/>
      <c r="P738" s="1"/>
      <c r="Q738" s="1"/>
    </row>
    <row r="739" spans="1:17" ht="15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N739" s="1"/>
      <c r="O739" s="1"/>
      <c r="P739" s="1"/>
      <c r="Q739" s="1"/>
    </row>
    <row r="740" spans="1:17" ht="15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N740" s="1"/>
      <c r="O740" s="1"/>
      <c r="P740" s="1"/>
      <c r="Q740" s="1"/>
    </row>
    <row r="741" spans="1:17" ht="15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N741" s="1"/>
      <c r="O741" s="1"/>
      <c r="P741" s="1"/>
      <c r="Q741" s="1"/>
    </row>
    <row r="742" spans="1:17" ht="15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N742" s="1"/>
      <c r="O742" s="1"/>
      <c r="P742" s="1"/>
      <c r="Q742" s="1"/>
    </row>
    <row r="743" spans="1:17" ht="15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N743" s="1"/>
      <c r="O743" s="1"/>
      <c r="P743" s="1"/>
      <c r="Q743" s="1"/>
    </row>
    <row r="744" spans="1:17" ht="15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N744" s="1"/>
      <c r="O744" s="1"/>
      <c r="P744" s="1"/>
      <c r="Q744" s="1"/>
    </row>
    <row r="745" spans="1:17" ht="15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N745" s="1"/>
      <c r="O745" s="1"/>
      <c r="P745" s="1"/>
      <c r="Q745" s="1"/>
    </row>
    <row r="746" spans="1:17" ht="15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N746" s="1"/>
      <c r="O746" s="1"/>
      <c r="P746" s="1"/>
      <c r="Q746" s="1"/>
    </row>
    <row r="747" spans="1:17" ht="15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N747" s="1"/>
      <c r="O747" s="1"/>
      <c r="P747" s="1"/>
      <c r="Q747" s="1"/>
    </row>
    <row r="748" spans="1:17" ht="15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N748" s="1"/>
      <c r="O748" s="1"/>
      <c r="P748" s="1"/>
      <c r="Q748" s="1"/>
    </row>
    <row r="749" spans="1:17" ht="15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N749" s="1"/>
      <c r="O749" s="1"/>
      <c r="P749" s="1"/>
      <c r="Q749" s="1"/>
    </row>
    <row r="750" spans="1:17" ht="15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N750" s="1"/>
      <c r="O750" s="1"/>
      <c r="P750" s="1"/>
      <c r="Q750" s="1"/>
    </row>
    <row r="751" spans="1:17" ht="15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N751" s="1"/>
      <c r="O751" s="1"/>
      <c r="P751" s="1"/>
      <c r="Q751" s="1"/>
    </row>
    <row r="752" spans="1:17" ht="15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N752" s="1"/>
      <c r="O752" s="1"/>
      <c r="P752" s="1"/>
      <c r="Q752" s="1"/>
    </row>
    <row r="753" spans="1:17" ht="15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N753" s="1"/>
      <c r="O753" s="1"/>
      <c r="P753" s="1"/>
      <c r="Q753" s="1"/>
    </row>
    <row r="754" spans="1:17" ht="15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N754" s="1"/>
      <c r="O754" s="1"/>
      <c r="P754" s="1"/>
      <c r="Q754" s="1"/>
    </row>
    <row r="755" spans="1:17" ht="15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N755" s="1"/>
      <c r="O755" s="1"/>
      <c r="P755" s="1"/>
      <c r="Q755" s="1"/>
    </row>
    <row r="756" spans="1:17" ht="15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N756" s="1"/>
      <c r="O756" s="1"/>
      <c r="P756" s="1"/>
      <c r="Q756" s="1"/>
    </row>
    <row r="757" spans="1:17" ht="15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N757" s="1"/>
      <c r="O757" s="1"/>
      <c r="P757" s="1"/>
      <c r="Q757" s="1"/>
    </row>
    <row r="758" spans="1:17" ht="15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N758" s="1"/>
      <c r="O758" s="1"/>
      <c r="P758" s="1"/>
      <c r="Q758" s="1"/>
    </row>
    <row r="759" spans="1:17" ht="15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N759" s="1"/>
      <c r="O759" s="1"/>
      <c r="P759" s="1"/>
      <c r="Q759" s="1"/>
    </row>
    <row r="760" spans="1:17" ht="15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N760" s="1"/>
      <c r="O760" s="1"/>
      <c r="P760" s="1"/>
      <c r="Q760" s="1"/>
    </row>
    <row r="761" spans="1:17" ht="15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N761" s="1"/>
      <c r="O761" s="1"/>
      <c r="P761" s="1"/>
      <c r="Q761" s="1"/>
    </row>
    <row r="762" spans="1:17" ht="15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N762" s="1"/>
      <c r="O762" s="1"/>
      <c r="P762" s="1"/>
      <c r="Q762" s="1"/>
    </row>
    <row r="763" spans="1:17" ht="15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N763" s="1"/>
      <c r="O763" s="1"/>
      <c r="P763" s="1"/>
      <c r="Q763" s="1"/>
    </row>
    <row r="764" spans="1:17" ht="15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N764" s="1"/>
      <c r="O764" s="1"/>
      <c r="P764" s="1"/>
      <c r="Q764" s="1"/>
    </row>
    <row r="765" spans="1:17" ht="15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N765" s="1"/>
      <c r="O765" s="1"/>
      <c r="P765" s="1"/>
      <c r="Q765" s="1"/>
    </row>
    <row r="766" spans="1:17" ht="15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N766" s="1"/>
      <c r="O766" s="1"/>
      <c r="P766" s="1"/>
      <c r="Q766" s="1"/>
    </row>
    <row r="767" spans="1:17" ht="15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N767" s="1"/>
      <c r="O767" s="1"/>
      <c r="P767" s="1"/>
      <c r="Q767" s="1"/>
    </row>
    <row r="768" spans="1:17" ht="15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N768" s="1"/>
      <c r="O768" s="1"/>
      <c r="P768" s="1"/>
      <c r="Q768" s="1"/>
    </row>
    <row r="769" spans="1:17" ht="15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N769" s="1"/>
      <c r="O769" s="1"/>
      <c r="P769" s="1"/>
      <c r="Q769" s="1"/>
    </row>
    <row r="770" spans="1:17" ht="15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N770" s="1"/>
      <c r="O770" s="1"/>
      <c r="P770" s="1"/>
      <c r="Q770" s="1"/>
    </row>
    <row r="771" spans="1:17" ht="15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N771" s="1"/>
      <c r="O771" s="1"/>
      <c r="P771" s="1"/>
      <c r="Q771" s="1"/>
    </row>
    <row r="772" spans="1:17" ht="15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N772" s="1"/>
      <c r="O772" s="1"/>
      <c r="P772" s="1"/>
      <c r="Q772" s="1"/>
    </row>
    <row r="773" spans="1:17" ht="15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N773" s="1"/>
      <c r="O773" s="1"/>
      <c r="P773" s="1"/>
      <c r="Q773" s="1"/>
    </row>
    <row r="774" spans="1:17" ht="15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N774" s="1"/>
      <c r="O774" s="1"/>
      <c r="P774" s="1"/>
      <c r="Q774" s="1"/>
    </row>
    <row r="775" spans="1:17" ht="15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N775" s="1"/>
      <c r="O775" s="1"/>
      <c r="P775" s="1"/>
      <c r="Q775" s="1"/>
    </row>
    <row r="776" spans="1:17" ht="15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N776" s="1"/>
      <c r="O776" s="1"/>
      <c r="P776" s="1"/>
      <c r="Q776" s="1"/>
    </row>
    <row r="777" spans="1:17" ht="15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N777" s="1"/>
      <c r="O777" s="1"/>
      <c r="P777" s="1"/>
      <c r="Q777" s="1"/>
    </row>
    <row r="778" spans="1:17" ht="15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N778" s="1"/>
      <c r="O778" s="1"/>
      <c r="P778" s="1"/>
      <c r="Q778" s="1"/>
    </row>
    <row r="779" spans="1:17" ht="15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N779" s="1"/>
      <c r="O779" s="1"/>
      <c r="P779" s="1"/>
      <c r="Q779" s="1"/>
    </row>
    <row r="780" spans="1:17" ht="15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N780" s="1"/>
      <c r="O780" s="1"/>
      <c r="P780" s="1"/>
      <c r="Q780" s="1"/>
    </row>
    <row r="781" spans="1:17" ht="15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N781" s="1"/>
      <c r="O781" s="1"/>
      <c r="P781" s="1"/>
      <c r="Q781" s="1"/>
    </row>
    <row r="782" spans="1:17" ht="15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N782" s="1"/>
      <c r="O782" s="1"/>
      <c r="P782" s="1"/>
      <c r="Q782" s="1"/>
    </row>
    <row r="783" spans="1:17" ht="15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N783" s="1"/>
      <c r="O783" s="1"/>
      <c r="P783" s="1"/>
      <c r="Q783" s="1"/>
    </row>
    <row r="784" spans="1:17" ht="15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N784" s="1"/>
      <c r="O784" s="1"/>
      <c r="P784" s="1"/>
      <c r="Q784" s="1"/>
    </row>
    <row r="785" spans="1:17" ht="15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N785" s="1"/>
      <c r="O785" s="1"/>
      <c r="P785" s="1"/>
      <c r="Q785" s="1"/>
    </row>
    <row r="786" spans="1:17" ht="15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N786" s="1"/>
      <c r="O786" s="1"/>
      <c r="P786" s="1"/>
      <c r="Q786" s="1"/>
    </row>
    <row r="787" spans="1:17" ht="15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N787" s="1"/>
      <c r="O787" s="1"/>
      <c r="P787" s="1"/>
      <c r="Q787" s="1"/>
    </row>
    <row r="788" spans="1:17" ht="15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N788" s="1"/>
      <c r="O788" s="1"/>
      <c r="P788" s="1"/>
      <c r="Q788" s="1"/>
    </row>
    <row r="789" spans="1:17" ht="15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N789" s="1"/>
      <c r="O789" s="1"/>
      <c r="P789" s="1"/>
      <c r="Q789" s="1"/>
    </row>
    <row r="790" spans="1:17" ht="15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N790" s="1"/>
      <c r="O790" s="1"/>
      <c r="P790" s="1"/>
      <c r="Q790" s="1"/>
    </row>
    <row r="791" spans="1:17" ht="15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N791" s="1"/>
      <c r="O791" s="1"/>
      <c r="P791" s="1"/>
      <c r="Q791" s="1"/>
    </row>
    <row r="792" spans="1:17" ht="15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N792" s="1"/>
      <c r="O792" s="1"/>
      <c r="P792" s="1"/>
      <c r="Q792" s="1"/>
    </row>
    <row r="793" spans="1:17" ht="15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N793" s="1"/>
      <c r="O793" s="1"/>
      <c r="P793" s="1"/>
      <c r="Q793" s="1"/>
    </row>
    <row r="794" spans="1:17" ht="15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N794" s="1"/>
      <c r="O794" s="1"/>
      <c r="P794" s="1"/>
      <c r="Q794" s="1"/>
    </row>
    <row r="795" spans="1:17" ht="15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N795" s="1"/>
      <c r="O795" s="1"/>
      <c r="P795" s="1"/>
      <c r="Q795" s="1"/>
    </row>
    <row r="796" spans="1:17" ht="15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N796" s="1"/>
      <c r="O796" s="1"/>
      <c r="P796" s="1"/>
      <c r="Q796" s="1"/>
    </row>
    <row r="797" spans="1:17" ht="15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N797" s="1"/>
      <c r="O797" s="1"/>
      <c r="P797" s="1"/>
      <c r="Q797" s="1"/>
    </row>
    <row r="798" spans="1:17" ht="15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N798" s="1"/>
      <c r="O798" s="1"/>
      <c r="P798" s="1"/>
      <c r="Q798" s="1"/>
    </row>
    <row r="799" spans="1:17" ht="15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N799" s="1"/>
      <c r="O799" s="1"/>
      <c r="P799" s="1"/>
      <c r="Q799" s="1"/>
    </row>
    <row r="800" spans="1:17" ht="15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N800" s="1"/>
      <c r="O800" s="1"/>
      <c r="P800" s="1"/>
      <c r="Q800" s="1"/>
    </row>
    <row r="801" spans="1:17" ht="15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N801" s="1"/>
      <c r="O801" s="1"/>
      <c r="P801" s="1"/>
      <c r="Q801" s="1"/>
    </row>
    <row r="802" spans="1:17" ht="15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N802" s="1"/>
      <c r="O802" s="1"/>
      <c r="P802" s="1"/>
      <c r="Q802" s="1"/>
    </row>
    <row r="803" spans="1:17" ht="15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N803" s="1"/>
      <c r="O803" s="1"/>
      <c r="P803" s="1"/>
      <c r="Q803" s="1"/>
    </row>
    <row r="804" spans="1:17" ht="15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N804" s="1"/>
      <c r="O804" s="1"/>
      <c r="P804" s="1"/>
      <c r="Q804" s="1"/>
    </row>
    <row r="805" spans="1:17" ht="15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N805" s="1"/>
      <c r="O805" s="1"/>
      <c r="P805" s="1"/>
      <c r="Q805" s="1"/>
    </row>
    <row r="806" spans="1:17" ht="15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N806" s="1"/>
      <c r="O806" s="1"/>
      <c r="P806" s="1"/>
      <c r="Q806" s="1"/>
    </row>
    <row r="807" spans="1:17" ht="15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N807" s="1"/>
      <c r="O807" s="1"/>
      <c r="P807" s="1"/>
      <c r="Q807" s="1"/>
    </row>
    <row r="808" spans="1:17" ht="15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N808" s="1"/>
      <c r="O808" s="1"/>
      <c r="P808" s="1"/>
      <c r="Q808" s="1"/>
    </row>
    <row r="809" spans="1:17" ht="15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N809" s="1"/>
      <c r="O809" s="1"/>
      <c r="P809" s="1"/>
      <c r="Q809" s="1"/>
    </row>
    <row r="810" spans="1:17" ht="15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N810" s="1"/>
      <c r="O810" s="1"/>
      <c r="P810" s="1"/>
      <c r="Q810" s="1"/>
    </row>
    <row r="811" spans="1:17" ht="15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N811" s="1"/>
      <c r="O811" s="1"/>
      <c r="P811" s="1"/>
      <c r="Q811" s="1"/>
    </row>
    <row r="812" spans="1:17" ht="15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N812" s="1"/>
      <c r="O812" s="1"/>
      <c r="P812" s="1"/>
      <c r="Q812" s="1"/>
    </row>
    <row r="813" spans="1:17" ht="15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N813" s="1"/>
      <c r="O813" s="1"/>
      <c r="P813" s="1"/>
      <c r="Q813" s="1"/>
    </row>
    <row r="814" spans="1:17" ht="15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N814" s="1"/>
      <c r="O814" s="1"/>
      <c r="P814" s="1"/>
      <c r="Q814" s="1"/>
    </row>
    <row r="815" spans="1:17" ht="15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N815" s="1"/>
      <c r="O815" s="1"/>
      <c r="P815" s="1"/>
      <c r="Q815" s="1"/>
    </row>
    <row r="816" spans="1:17" ht="15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N816" s="1"/>
      <c r="O816" s="1"/>
      <c r="P816" s="1"/>
      <c r="Q816" s="1"/>
    </row>
    <row r="817" spans="1:17" ht="15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N817" s="1"/>
      <c r="O817" s="1"/>
      <c r="P817" s="1"/>
      <c r="Q817" s="1"/>
    </row>
    <row r="818" spans="1:17" ht="15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N818" s="1"/>
      <c r="O818" s="1"/>
      <c r="P818" s="1"/>
      <c r="Q818" s="1"/>
    </row>
    <row r="819" spans="1:17" ht="15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N819" s="1"/>
      <c r="O819" s="1"/>
      <c r="P819" s="1"/>
      <c r="Q819" s="1"/>
    </row>
    <row r="820" spans="1:17" ht="15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N820" s="1"/>
      <c r="O820" s="1"/>
      <c r="P820" s="1"/>
      <c r="Q820" s="1"/>
    </row>
    <row r="821" spans="1:17" ht="15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N821" s="1"/>
      <c r="O821" s="1"/>
      <c r="P821" s="1"/>
      <c r="Q821" s="1"/>
    </row>
    <row r="822" spans="1:17" ht="15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N822" s="1"/>
      <c r="O822" s="1"/>
      <c r="P822" s="1"/>
      <c r="Q822" s="1"/>
    </row>
    <row r="823" spans="1:17" ht="15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N823" s="1"/>
      <c r="O823" s="1"/>
      <c r="P823" s="1"/>
      <c r="Q823" s="1"/>
    </row>
    <row r="824" spans="1:17" ht="15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N824" s="1"/>
      <c r="O824" s="1"/>
      <c r="P824" s="1"/>
      <c r="Q824" s="1"/>
    </row>
    <row r="825" spans="1:17" ht="15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N825" s="1"/>
      <c r="O825" s="1"/>
      <c r="P825" s="1"/>
      <c r="Q825" s="1"/>
    </row>
    <row r="826" spans="1:17" ht="15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N826" s="1"/>
      <c r="O826" s="1"/>
      <c r="P826" s="1"/>
      <c r="Q826" s="1"/>
    </row>
    <row r="827" spans="1:17" ht="15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N827" s="1"/>
      <c r="O827" s="1"/>
      <c r="P827" s="1"/>
      <c r="Q827" s="1"/>
    </row>
    <row r="828" spans="1:17" ht="15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N828" s="1"/>
      <c r="O828" s="1"/>
      <c r="P828" s="1"/>
      <c r="Q828" s="1"/>
    </row>
    <row r="829" spans="1:17" ht="15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N829" s="1"/>
      <c r="O829" s="1"/>
      <c r="P829" s="1"/>
      <c r="Q829" s="1"/>
    </row>
    <row r="830" spans="1:17" ht="15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N830" s="1"/>
      <c r="O830" s="1"/>
      <c r="P830" s="1"/>
      <c r="Q830" s="1"/>
    </row>
    <row r="831" spans="1:17" ht="15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N831" s="1"/>
      <c r="O831" s="1"/>
      <c r="P831" s="1"/>
      <c r="Q831" s="1"/>
    </row>
    <row r="832" spans="1:17" ht="15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N832" s="1"/>
      <c r="O832" s="1"/>
      <c r="P832" s="1"/>
      <c r="Q832" s="1"/>
    </row>
    <row r="833" spans="1:17" ht="15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N833" s="1"/>
      <c r="O833" s="1"/>
      <c r="P833" s="1"/>
      <c r="Q833" s="1"/>
    </row>
    <row r="834" spans="1:17" ht="15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N834" s="1"/>
      <c r="O834" s="1"/>
      <c r="P834" s="1"/>
      <c r="Q834" s="1"/>
    </row>
    <row r="835" spans="1:17" ht="15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N835" s="1"/>
      <c r="O835" s="1"/>
      <c r="P835" s="1"/>
      <c r="Q835" s="1"/>
    </row>
    <row r="836" spans="1:17" ht="15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N836" s="1"/>
      <c r="O836" s="1"/>
      <c r="P836" s="1"/>
      <c r="Q836" s="1"/>
    </row>
    <row r="837" spans="1:17" ht="15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N837" s="1"/>
      <c r="O837" s="1"/>
      <c r="P837" s="1"/>
      <c r="Q837" s="1"/>
    </row>
    <row r="838" spans="1:17" ht="15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N838" s="1"/>
      <c r="O838" s="1"/>
      <c r="P838" s="1"/>
      <c r="Q838" s="1"/>
    </row>
    <row r="839" spans="1:17" ht="15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N839" s="1"/>
      <c r="O839" s="1"/>
      <c r="P839" s="1"/>
      <c r="Q839" s="1"/>
    </row>
    <row r="840" spans="1:17" ht="15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N840" s="1"/>
      <c r="O840" s="1"/>
      <c r="P840" s="1"/>
      <c r="Q840" s="1"/>
    </row>
    <row r="841" spans="1:17" ht="15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N841" s="1"/>
      <c r="O841" s="1"/>
      <c r="P841" s="1"/>
      <c r="Q841" s="1"/>
    </row>
    <row r="842" spans="1:17" ht="15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N842" s="1"/>
      <c r="O842" s="1"/>
      <c r="P842" s="1"/>
      <c r="Q842" s="1"/>
    </row>
    <row r="843" spans="1:17" ht="15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N843" s="1"/>
      <c r="O843" s="1"/>
      <c r="P843" s="1"/>
      <c r="Q843" s="1"/>
    </row>
    <row r="844" spans="1:17" ht="15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N844" s="1"/>
      <c r="O844" s="1"/>
      <c r="P844" s="1"/>
      <c r="Q844" s="1"/>
    </row>
    <row r="845" spans="1:17" ht="15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N845" s="1"/>
      <c r="O845" s="1"/>
      <c r="P845" s="1"/>
      <c r="Q845" s="1"/>
    </row>
    <row r="846" spans="1:17" ht="15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N846" s="1"/>
      <c r="O846" s="1"/>
      <c r="P846" s="1"/>
      <c r="Q846" s="1"/>
    </row>
    <row r="847" spans="1:17" ht="15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N847" s="1"/>
      <c r="O847" s="1"/>
      <c r="P847" s="1"/>
      <c r="Q847" s="1"/>
    </row>
    <row r="848" spans="1:17" ht="15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N848" s="1"/>
      <c r="O848" s="1"/>
      <c r="P848" s="1"/>
      <c r="Q848" s="1"/>
    </row>
    <row r="849" spans="1:17" ht="15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N849" s="1"/>
      <c r="O849" s="1"/>
      <c r="P849" s="1"/>
      <c r="Q849" s="1"/>
    </row>
    <row r="850" spans="1:17" ht="15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N850" s="1"/>
      <c r="O850" s="1"/>
      <c r="P850" s="1"/>
      <c r="Q850" s="1"/>
    </row>
    <row r="851" spans="1:17" ht="15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N851" s="1"/>
      <c r="O851" s="1"/>
      <c r="P851" s="1"/>
      <c r="Q851" s="1"/>
    </row>
    <row r="852" spans="1:17" ht="15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N852" s="1"/>
      <c r="O852" s="1"/>
      <c r="P852" s="1"/>
      <c r="Q852" s="1"/>
    </row>
    <row r="853" spans="1:17" ht="15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N853" s="1"/>
      <c r="O853" s="1"/>
      <c r="P853" s="1"/>
      <c r="Q853" s="1"/>
    </row>
    <row r="854" spans="1:17" ht="15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N854" s="1"/>
      <c r="O854" s="1"/>
      <c r="P854" s="1"/>
      <c r="Q854" s="1"/>
    </row>
    <row r="855" spans="1:17" ht="15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N855" s="1"/>
      <c r="O855" s="1"/>
      <c r="P855" s="1"/>
      <c r="Q855" s="1"/>
    </row>
    <row r="856" spans="1:17" ht="15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N856" s="1"/>
      <c r="O856" s="1"/>
      <c r="P856" s="1"/>
      <c r="Q856" s="1"/>
    </row>
    <row r="857" spans="1:17" ht="15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N857" s="1"/>
      <c r="O857" s="1"/>
      <c r="P857" s="1"/>
      <c r="Q857" s="1"/>
    </row>
    <row r="858" spans="1:17" ht="15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N858" s="1"/>
      <c r="O858" s="1"/>
      <c r="P858" s="1"/>
      <c r="Q858" s="1"/>
    </row>
    <row r="859" spans="1:17" ht="15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N859" s="1"/>
      <c r="O859" s="1"/>
      <c r="P859" s="1"/>
      <c r="Q859" s="1"/>
    </row>
    <row r="860" spans="1:17" ht="15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N860" s="1"/>
      <c r="O860" s="1"/>
      <c r="P860" s="1"/>
      <c r="Q860" s="1"/>
    </row>
    <row r="861" spans="1:17" ht="15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N861" s="1"/>
      <c r="O861" s="1"/>
      <c r="P861" s="1"/>
      <c r="Q861" s="1"/>
    </row>
    <row r="862" spans="1:17" ht="15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N862" s="1"/>
      <c r="O862" s="1"/>
      <c r="P862" s="1"/>
      <c r="Q862" s="1"/>
    </row>
    <row r="863" spans="1:17" ht="15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N863" s="1"/>
      <c r="O863" s="1"/>
      <c r="P863" s="1"/>
      <c r="Q863" s="1"/>
    </row>
    <row r="864" spans="1:17" ht="15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N864" s="1"/>
      <c r="O864" s="1"/>
      <c r="P864" s="1"/>
      <c r="Q864" s="1"/>
    </row>
    <row r="865" spans="1:17" ht="15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N865" s="1"/>
      <c r="O865" s="1"/>
      <c r="P865" s="1"/>
      <c r="Q865" s="1"/>
    </row>
    <row r="866" spans="1:17" ht="15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N866" s="1"/>
      <c r="O866" s="1"/>
      <c r="P866" s="1"/>
      <c r="Q866" s="1"/>
    </row>
    <row r="867" spans="1:17" ht="15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N867" s="1"/>
      <c r="O867" s="1"/>
      <c r="P867" s="1"/>
      <c r="Q867" s="1"/>
    </row>
    <row r="868" spans="1:17" ht="15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N868" s="1"/>
      <c r="O868" s="1"/>
      <c r="P868" s="1"/>
      <c r="Q868" s="1"/>
    </row>
    <row r="869" spans="1:17" ht="15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N869" s="1"/>
      <c r="O869" s="1"/>
      <c r="P869" s="1"/>
      <c r="Q869" s="1"/>
    </row>
    <row r="870" spans="1:17" ht="15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N870" s="1"/>
      <c r="O870" s="1"/>
      <c r="P870" s="1"/>
      <c r="Q870" s="1"/>
    </row>
    <row r="871" spans="1:17" ht="15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N871" s="1"/>
      <c r="O871" s="1"/>
      <c r="P871" s="1"/>
      <c r="Q871" s="1"/>
    </row>
    <row r="872" spans="1:17" ht="15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N872" s="1"/>
      <c r="O872" s="1"/>
      <c r="P872" s="1"/>
      <c r="Q872" s="1"/>
    </row>
    <row r="873" spans="1:17" ht="15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N873" s="1"/>
      <c r="O873" s="1"/>
      <c r="P873" s="1"/>
      <c r="Q873" s="1"/>
    </row>
    <row r="874" spans="1:17" ht="15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N874" s="1"/>
      <c r="O874" s="1"/>
      <c r="P874" s="1"/>
      <c r="Q874" s="1"/>
    </row>
    <row r="875" spans="1:17" ht="15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N875" s="1"/>
      <c r="O875" s="1"/>
      <c r="P875" s="1"/>
      <c r="Q875" s="1"/>
    </row>
    <row r="876" spans="1:17" ht="15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N876" s="1"/>
      <c r="O876" s="1"/>
      <c r="P876" s="1"/>
      <c r="Q876" s="1"/>
    </row>
    <row r="877" spans="1:17" ht="15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N877" s="1"/>
      <c r="O877" s="1"/>
      <c r="P877" s="1"/>
      <c r="Q877" s="1"/>
    </row>
    <row r="878" spans="1:17" ht="15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N878" s="1"/>
      <c r="O878" s="1"/>
      <c r="P878" s="1"/>
      <c r="Q878" s="1"/>
    </row>
    <row r="879" spans="1:17" ht="15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N879" s="1"/>
      <c r="O879" s="1"/>
      <c r="P879" s="1"/>
      <c r="Q879" s="1"/>
    </row>
    <row r="880" spans="1:17" ht="15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N880" s="1"/>
      <c r="O880" s="1"/>
      <c r="P880" s="1"/>
      <c r="Q880" s="1"/>
    </row>
    <row r="881" spans="1:17" ht="15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N881" s="1"/>
      <c r="O881" s="1"/>
      <c r="P881" s="1"/>
      <c r="Q881" s="1"/>
    </row>
    <row r="882" spans="1:17" ht="15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N882" s="1"/>
      <c r="O882" s="1"/>
      <c r="P882" s="1"/>
      <c r="Q882" s="1"/>
    </row>
    <row r="883" spans="1:17" ht="15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N883" s="1"/>
      <c r="O883" s="1"/>
      <c r="P883" s="1"/>
      <c r="Q883" s="1"/>
    </row>
    <row r="884" spans="1:17" ht="15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N884" s="1"/>
      <c r="O884" s="1"/>
      <c r="P884" s="1"/>
      <c r="Q884" s="1"/>
    </row>
    <row r="885" spans="1:17" ht="15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N885" s="1"/>
      <c r="O885" s="1"/>
      <c r="P885" s="1"/>
      <c r="Q885" s="1"/>
    </row>
    <row r="886" spans="1:17" ht="15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N886" s="1"/>
      <c r="O886" s="1"/>
      <c r="P886" s="1"/>
      <c r="Q886" s="1"/>
    </row>
    <row r="887" spans="1:17" ht="15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N887" s="1"/>
      <c r="O887" s="1"/>
      <c r="P887" s="1"/>
      <c r="Q887" s="1"/>
    </row>
    <row r="888" spans="1:17" ht="15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N888" s="1"/>
      <c r="O888" s="1"/>
      <c r="P888" s="1"/>
      <c r="Q888" s="1"/>
    </row>
    <row r="889" spans="1:17" ht="15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N889" s="1"/>
      <c r="O889" s="1"/>
      <c r="P889" s="1"/>
      <c r="Q889" s="1"/>
    </row>
    <row r="890" spans="1:17" ht="15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N890" s="1"/>
      <c r="O890" s="1"/>
      <c r="P890" s="1"/>
      <c r="Q890" s="1"/>
    </row>
    <row r="891" spans="1:17" ht="15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N891" s="1"/>
      <c r="O891" s="1"/>
      <c r="P891" s="1"/>
      <c r="Q891" s="1"/>
    </row>
    <row r="892" spans="1:17" ht="15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N892" s="1"/>
      <c r="O892" s="1"/>
      <c r="P892" s="1"/>
      <c r="Q892" s="1"/>
    </row>
    <row r="893" spans="1:17" ht="15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N893" s="1"/>
      <c r="O893" s="1"/>
      <c r="P893" s="1"/>
      <c r="Q893" s="1"/>
    </row>
    <row r="894" spans="1:17" ht="15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N894" s="1"/>
      <c r="O894" s="1"/>
      <c r="P894" s="1"/>
      <c r="Q894" s="1"/>
    </row>
    <row r="895" spans="1:17" ht="15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N895" s="1"/>
      <c r="O895" s="1"/>
      <c r="P895" s="1"/>
      <c r="Q895" s="1"/>
    </row>
    <row r="896" spans="1:17" ht="15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N896" s="1"/>
      <c r="O896" s="1"/>
      <c r="P896" s="1"/>
      <c r="Q896" s="1"/>
    </row>
    <row r="897" spans="1:17" ht="15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N897" s="1"/>
      <c r="O897" s="1"/>
      <c r="P897" s="1"/>
      <c r="Q897" s="1"/>
    </row>
    <row r="898" spans="1:17" ht="15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N898" s="1"/>
      <c r="O898" s="1"/>
      <c r="P898" s="1"/>
      <c r="Q898" s="1"/>
    </row>
    <row r="899" spans="1:17" ht="15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N899" s="1"/>
      <c r="O899" s="1"/>
      <c r="P899" s="1"/>
      <c r="Q899" s="1"/>
    </row>
    <row r="900" spans="1:17" ht="15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N900" s="1"/>
      <c r="O900" s="1"/>
      <c r="P900" s="1"/>
      <c r="Q900" s="1"/>
    </row>
    <row r="901" spans="1:17" ht="15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N901" s="1"/>
      <c r="O901" s="1"/>
      <c r="P901" s="1"/>
      <c r="Q901" s="1"/>
    </row>
    <row r="902" spans="1:17" ht="15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N902" s="1"/>
      <c r="O902" s="1"/>
      <c r="P902" s="1"/>
      <c r="Q902" s="1"/>
    </row>
    <row r="903" spans="1:17" ht="15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N903" s="1"/>
      <c r="O903" s="1"/>
      <c r="P903" s="1"/>
      <c r="Q903" s="1"/>
    </row>
    <row r="904" spans="1:17" ht="15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N904" s="1"/>
      <c r="O904" s="1"/>
      <c r="P904" s="1"/>
      <c r="Q904" s="1"/>
    </row>
    <row r="905" spans="1:17" ht="15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N905" s="1"/>
      <c r="O905" s="1"/>
      <c r="P905" s="1"/>
      <c r="Q905" s="1"/>
    </row>
    <row r="906" spans="1:17" ht="15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N906" s="1"/>
      <c r="O906" s="1"/>
      <c r="P906" s="1"/>
      <c r="Q906" s="1"/>
    </row>
    <row r="907" spans="1:17" ht="15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N907" s="1"/>
      <c r="O907" s="1"/>
      <c r="P907" s="1"/>
      <c r="Q907" s="1"/>
    </row>
    <row r="908" spans="1:17" ht="15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N908" s="1"/>
      <c r="O908" s="1"/>
      <c r="P908" s="1"/>
      <c r="Q908" s="1"/>
    </row>
    <row r="909" spans="1:17" ht="15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N909" s="1"/>
      <c r="O909" s="1"/>
      <c r="P909" s="1"/>
      <c r="Q909" s="1"/>
    </row>
    <row r="910" spans="1:17" ht="15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N910" s="1"/>
      <c r="O910" s="1"/>
      <c r="P910" s="1"/>
      <c r="Q910" s="1"/>
    </row>
    <row r="911" spans="1:17" ht="15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N911" s="1"/>
      <c r="O911" s="1"/>
      <c r="P911" s="1"/>
      <c r="Q911" s="1"/>
    </row>
    <row r="912" spans="1:17" ht="15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N912" s="1"/>
      <c r="O912" s="1"/>
      <c r="P912" s="1"/>
      <c r="Q912" s="1"/>
    </row>
    <row r="913" spans="1:17" ht="15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N913" s="1"/>
      <c r="O913" s="1"/>
      <c r="P913" s="1"/>
      <c r="Q913" s="1"/>
    </row>
    <row r="914" spans="1:17" ht="15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N914" s="1"/>
      <c r="O914" s="1"/>
      <c r="P914" s="1"/>
      <c r="Q914" s="1"/>
    </row>
    <row r="915" spans="1:17" ht="15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N915" s="1"/>
      <c r="O915" s="1"/>
      <c r="P915" s="1"/>
      <c r="Q915" s="1"/>
    </row>
    <row r="916" spans="1:17" ht="15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N916" s="1"/>
      <c r="O916" s="1"/>
      <c r="P916" s="1"/>
      <c r="Q916" s="1"/>
    </row>
    <row r="917" spans="1:17" ht="15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N917" s="1"/>
      <c r="O917" s="1"/>
      <c r="P917" s="1"/>
      <c r="Q917" s="1"/>
    </row>
    <row r="918" spans="1:17" ht="15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N918" s="1"/>
      <c r="O918" s="1"/>
      <c r="P918" s="1"/>
      <c r="Q918" s="1"/>
    </row>
    <row r="919" spans="1:17" ht="15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N919" s="1"/>
      <c r="O919" s="1"/>
      <c r="P919" s="1"/>
      <c r="Q919" s="1"/>
    </row>
    <row r="920" spans="1:17" ht="15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N920" s="1"/>
      <c r="O920" s="1"/>
      <c r="P920" s="1"/>
      <c r="Q920" s="1"/>
    </row>
    <row r="921" spans="1:17" ht="15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N921" s="1"/>
      <c r="O921" s="1"/>
      <c r="P921" s="1"/>
      <c r="Q921" s="1"/>
    </row>
    <row r="922" spans="1:17" ht="15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N922" s="1"/>
      <c r="O922" s="1"/>
      <c r="P922" s="1"/>
      <c r="Q922" s="1"/>
    </row>
    <row r="923" spans="1:17" ht="15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N923" s="1"/>
      <c r="O923" s="1"/>
      <c r="P923" s="1"/>
      <c r="Q923" s="1"/>
    </row>
    <row r="924" spans="1:17" ht="15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N924" s="1"/>
      <c r="O924" s="1"/>
      <c r="P924" s="1"/>
      <c r="Q924" s="1"/>
    </row>
    <row r="925" spans="1:17" ht="15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N925" s="1"/>
      <c r="O925" s="1"/>
      <c r="P925" s="1"/>
      <c r="Q925" s="1"/>
    </row>
    <row r="926" spans="1:17" ht="15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N926" s="1"/>
      <c r="O926" s="1"/>
      <c r="P926" s="1"/>
      <c r="Q926" s="1"/>
    </row>
    <row r="927" spans="1:17" ht="15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N927" s="1"/>
      <c r="O927" s="1"/>
      <c r="P927" s="1"/>
      <c r="Q927" s="1"/>
    </row>
    <row r="928" spans="1:17" ht="15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N928" s="1"/>
      <c r="O928" s="1"/>
      <c r="P928" s="1"/>
      <c r="Q928" s="1"/>
    </row>
    <row r="929" spans="1:17" ht="15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N929" s="1"/>
      <c r="O929" s="1"/>
      <c r="P929" s="1"/>
      <c r="Q929" s="1"/>
    </row>
    <row r="930" spans="1:17" ht="15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N930" s="1"/>
      <c r="O930" s="1"/>
      <c r="P930" s="1"/>
      <c r="Q930" s="1"/>
    </row>
    <row r="931" spans="1:17" ht="15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N931" s="1"/>
      <c r="O931" s="1"/>
      <c r="P931" s="1"/>
      <c r="Q931" s="1"/>
    </row>
    <row r="932" spans="1:17" ht="15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N932" s="1"/>
      <c r="O932" s="1"/>
      <c r="P932" s="1"/>
      <c r="Q932" s="1"/>
    </row>
    <row r="933" spans="1:17" ht="15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N933" s="1"/>
      <c r="O933" s="1"/>
      <c r="P933" s="1"/>
      <c r="Q933" s="1"/>
    </row>
    <row r="934" spans="1:17" ht="15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N934" s="1"/>
      <c r="O934" s="1"/>
      <c r="P934" s="1"/>
      <c r="Q934" s="1"/>
    </row>
    <row r="935" spans="1:17" ht="15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N935" s="1"/>
      <c r="O935" s="1"/>
      <c r="P935" s="1"/>
      <c r="Q935" s="1"/>
    </row>
    <row r="936" spans="1:17" ht="15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N936" s="1"/>
      <c r="O936" s="1"/>
      <c r="P936" s="1"/>
      <c r="Q936" s="1"/>
    </row>
    <row r="937" spans="1:17" ht="15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N937" s="1"/>
      <c r="O937" s="1"/>
      <c r="P937" s="1"/>
      <c r="Q937" s="1"/>
    </row>
    <row r="938" spans="1:17" ht="15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N938" s="1"/>
      <c r="O938" s="1"/>
      <c r="P938" s="1"/>
      <c r="Q938" s="1"/>
    </row>
    <row r="939" spans="1:17" ht="15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N939" s="1"/>
      <c r="O939" s="1"/>
      <c r="P939" s="1"/>
      <c r="Q939" s="1"/>
    </row>
    <row r="940" spans="1:17" ht="15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N940" s="1"/>
      <c r="O940" s="1"/>
      <c r="P940" s="1"/>
      <c r="Q940" s="1"/>
    </row>
    <row r="941" spans="1:17" ht="15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N941" s="1"/>
      <c r="O941" s="1"/>
      <c r="P941" s="1"/>
      <c r="Q941" s="1"/>
    </row>
    <row r="942" spans="1:17" ht="15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N942" s="1"/>
      <c r="O942" s="1"/>
      <c r="P942" s="1"/>
      <c r="Q942" s="1"/>
    </row>
    <row r="943" spans="1:17" ht="15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N943" s="1"/>
      <c r="O943" s="1"/>
      <c r="P943" s="1"/>
      <c r="Q943" s="1"/>
    </row>
    <row r="944" spans="1:17" ht="15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N944" s="1"/>
      <c r="O944" s="1"/>
      <c r="P944" s="1"/>
      <c r="Q944" s="1"/>
    </row>
    <row r="945" spans="1:17" ht="15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N945" s="1"/>
      <c r="O945" s="1"/>
      <c r="P945" s="1"/>
      <c r="Q945" s="1"/>
    </row>
    <row r="946" spans="1:17" ht="15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N946" s="1"/>
      <c r="O946" s="1"/>
      <c r="P946" s="1"/>
      <c r="Q946" s="1"/>
    </row>
    <row r="947" spans="1:17" ht="15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N947" s="1"/>
      <c r="O947" s="1"/>
      <c r="P947" s="1"/>
      <c r="Q947" s="1"/>
    </row>
    <row r="948" spans="1:17" ht="15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N948" s="1"/>
      <c r="O948" s="1"/>
      <c r="P948" s="1"/>
      <c r="Q948" s="1"/>
    </row>
    <row r="949" spans="1:17" ht="15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N949" s="1"/>
      <c r="O949" s="1"/>
      <c r="P949" s="1"/>
      <c r="Q949" s="1"/>
    </row>
    <row r="950" spans="1:17" ht="15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N950" s="1"/>
      <c r="O950" s="1"/>
      <c r="P950" s="1"/>
      <c r="Q950" s="1"/>
    </row>
    <row r="951" spans="1:17" ht="15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N951" s="1"/>
      <c r="O951" s="1"/>
      <c r="P951" s="1"/>
      <c r="Q951" s="1"/>
    </row>
    <row r="952" spans="1:17" ht="15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N952" s="1"/>
      <c r="O952" s="1"/>
      <c r="P952" s="1"/>
      <c r="Q952" s="1"/>
    </row>
    <row r="953" spans="1:17" ht="15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N953" s="1"/>
      <c r="O953" s="1"/>
      <c r="P953" s="1"/>
      <c r="Q953" s="1"/>
    </row>
    <row r="954" spans="1:17" ht="15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N954" s="1"/>
      <c r="O954" s="1"/>
      <c r="P954" s="1"/>
      <c r="Q954" s="1"/>
    </row>
    <row r="955" spans="1:17" ht="15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N955" s="1"/>
      <c r="O955" s="1"/>
      <c r="P955" s="1"/>
      <c r="Q955" s="1"/>
    </row>
    <row r="956" spans="1:17" ht="15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N956" s="1"/>
      <c r="O956" s="1"/>
      <c r="P956" s="1"/>
      <c r="Q956" s="1"/>
    </row>
    <row r="957" spans="1:17" ht="15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N957" s="1"/>
      <c r="O957" s="1"/>
      <c r="P957" s="1"/>
      <c r="Q957" s="1"/>
    </row>
    <row r="958" spans="1:17" ht="15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N958" s="1"/>
      <c r="O958" s="1"/>
      <c r="P958" s="1"/>
      <c r="Q958" s="1"/>
    </row>
    <row r="959" spans="1:17" ht="15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N959" s="1"/>
      <c r="O959" s="1"/>
      <c r="P959" s="1"/>
      <c r="Q959" s="1"/>
    </row>
    <row r="960" spans="1:17" ht="15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N960" s="1"/>
      <c r="O960" s="1"/>
      <c r="P960" s="1"/>
      <c r="Q960" s="1"/>
    </row>
    <row r="961" spans="1:17" ht="15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N961" s="1"/>
      <c r="O961" s="1"/>
      <c r="P961" s="1"/>
      <c r="Q961" s="1"/>
    </row>
    <row r="962" spans="1:17" ht="15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N962" s="1"/>
      <c r="O962" s="1"/>
      <c r="P962" s="1"/>
      <c r="Q962" s="1"/>
    </row>
    <row r="963" spans="1:17" ht="15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N963" s="1"/>
      <c r="O963" s="1"/>
      <c r="P963" s="1"/>
      <c r="Q963" s="1"/>
    </row>
    <row r="964" spans="1:17" ht="15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N964" s="1"/>
      <c r="O964" s="1"/>
      <c r="P964" s="1"/>
      <c r="Q964" s="1"/>
    </row>
    <row r="965" spans="1:17" ht="15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N965" s="1"/>
      <c r="O965" s="1"/>
      <c r="P965" s="1"/>
      <c r="Q965" s="1"/>
    </row>
    <row r="966" spans="1:17" ht="15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N966" s="1"/>
      <c r="O966" s="1"/>
      <c r="P966" s="1"/>
      <c r="Q966" s="1"/>
    </row>
    <row r="967" spans="1:17" ht="15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N967" s="1"/>
      <c r="O967" s="1"/>
      <c r="P967" s="1"/>
      <c r="Q967" s="1"/>
    </row>
    <row r="968" spans="1:17" ht="15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N968" s="1"/>
      <c r="O968" s="1"/>
      <c r="P968" s="1"/>
      <c r="Q968" s="1"/>
    </row>
    <row r="969" spans="1:17" ht="15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N969" s="1"/>
      <c r="O969" s="1"/>
      <c r="P969" s="1"/>
      <c r="Q969" s="1"/>
    </row>
    <row r="970" spans="1:17" ht="15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N970" s="1"/>
      <c r="O970" s="1"/>
      <c r="P970" s="1"/>
      <c r="Q970" s="1"/>
    </row>
    <row r="971" spans="1:17" ht="15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N971" s="1"/>
      <c r="O971" s="1"/>
      <c r="P971" s="1"/>
      <c r="Q971" s="1"/>
    </row>
    <row r="972" spans="1:17" ht="15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N972" s="1"/>
      <c r="O972" s="1"/>
      <c r="P972" s="1"/>
      <c r="Q972" s="1"/>
    </row>
    <row r="973" spans="1:17" ht="15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N973" s="1"/>
      <c r="O973" s="1"/>
      <c r="P973" s="1"/>
      <c r="Q973" s="1"/>
    </row>
    <row r="974" spans="1:17" ht="15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N974" s="1"/>
      <c r="O974" s="1"/>
      <c r="P974" s="1"/>
      <c r="Q974" s="1"/>
    </row>
    <row r="975" spans="1:17" ht="15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N975" s="1"/>
      <c r="O975" s="1"/>
      <c r="P975" s="1"/>
      <c r="Q975" s="1"/>
    </row>
    <row r="976" spans="1:17" ht="15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N976" s="1"/>
      <c r="O976" s="1"/>
      <c r="P976" s="1"/>
      <c r="Q976" s="1"/>
    </row>
    <row r="977" spans="1:17" ht="15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N977" s="1"/>
      <c r="O977" s="1"/>
      <c r="P977" s="1"/>
      <c r="Q977" s="1"/>
    </row>
    <row r="978" spans="1:17" ht="15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N978" s="1"/>
      <c r="O978" s="1"/>
      <c r="P978" s="1"/>
      <c r="Q978" s="1"/>
    </row>
    <row r="979" spans="1:17" ht="15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N979" s="1"/>
      <c r="O979" s="1"/>
      <c r="P979" s="1"/>
      <c r="Q979" s="1"/>
    </row>
    <row r="980" spans="1:17" ht="15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N980" s="1"/>
      <c r="O980" s="1"/>
      <c r="P980" s="1"/>
      <c r="Q980" s="1"/>
    </row>
    <row r="981" spans="1:17" ht="15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N981" s="1"/>
      <c r="O981" s="1"/>
      <c r="P981" s="1"/>
      <c r="Q981" s="1"/>
    </row>
    <row r="982" spans="1:17" ht="15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N982" s="1"/>
      <c r="O982" s="1"/>
      <c r="P982" s="1"/>
      <c r="Q982" s="1"/>
    </row>
    <row r="983" spans="1:17" ht="15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N983" s="1"/>
      <c r="O983" s="1"/>
      <c r="P983" s="1"/>
      <c r="Q983" s="1"/>
    </row>
    <row r="984" spans="1:17" ht="15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N984" s="1"/>
      <c r="O984" s="1"/>
      <c r="P984" s="1"/>
      <c r="Q984" s="1"/>
    </row>
    <row r="985" spans="1:17" ht="15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N985" s="1"/>
      <c r="O985" s="1"/>
      <c r="P985" s="1"/>
      <c r="Q985" s="1"/>
    </row>
    <row r="986" spans="1:17" ht="15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N986" s="1"/>
      <c r="O986" s="1"/>
      <c r="P986" s="1"/>
      <c r="Q986" s="1"/>
    </row>
    <row r="987" spans="1:17" ht="15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N987" s="1"/>
      <c r="O987" s="1"/>
      <c r="P987" s="1"/>
      <c r="Q987" s="1"/>
    </row>
    <row r="988" spans="1:17" ht="15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N988" s="1"/>
      <c r="O988" s="1"/>
      <c r="P988" s="1"/>
      <c r="Q988" s="1"/>
    </row>
    <row r="989" spans="1:17" ht="15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N989" s="1"/>
      <c r="O989" s="1"/>
      <c r="P989" s="1"/>
      <c r="Q989" s="1"/>
    </row>
    <row r="990" spans="1:17" ht="15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N990" s="1"/>
      <c r="O990" s="1"/>
      <c r="P990" s="1"/>
      <c r="Q990" s="1"/>
    </row>
    <row r="991" spans="1:17" ht="15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N991" s="1"/>
      <c r="O991" s="1"/>
      <c r="P991" s="1"/>
      <c r="Q991" s="1"/>
    </row>
    <row r="992" spans="1:17" ht="15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N992" s="1"/>
      <c r="O992" s="1"/>
      <c r="P992" s="1"/>
      <c r="Q992" s="1"/>
    </row>
    <row r="993" spans="1:17" ht="15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N993" s="1"/>
      <c r="O993" s="1"/>
      <c r="P993" s="1"/>
      <c r="Q993" s="1"/>
    </row>
    <row r="994" spans="1:17" ht="15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N994" s="1"/>
      <c r="O994" s="1"/>
      <c r="P994" s="1"/>
      <c r="Q994" s="1"/>
    </row>
    <row r="995" spans="1:17" ht="15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N995" s="1"/>
      <c r="O995" s="1"/>
      <c r="P995" s="1"/>
      <c r="Q995" s="1"/>
    </row>
    <row r="996" spans="1:17" ht="15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N996" s="1"/>
      <c r="O996" s="1"/>
      <c r="P996" s="1"/>
      <c r="Q996" s="1"/>
    </row>
    <row r="997" spans="1:17" ht="15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N997" s="1"/>
      <c r="O997" s="1"/>
      <c r="P997" s="1"/>
      <c r="Q997" s="1"/>
    </row>
    <row r="998" spans="1:17" ht="15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N998" s="1"/>
      <c r="O998" s="1"/>
      <c r="P998" s="1"/>
      <c r="Q998" s="1"/>
    </row>
    <row r="999" spans="1:17" ht="15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N999" s="1"/>
      <c r="O999" s="1"/>
      <c r="P999" s="1"/>
      <c r="Q999" s="1"/>
    </row>
  </sheetData>
  <autoFilter ref="A1:L25" xr:uid="{00000000-0001-0000-0000-000000000000}">
    <sortState xmlns:xlrd2="http://schemas.microsoft.com/office/spreadsheetml/2017/richdata2" ref="A2:L25">
      <sortCondition ref="A1:A25"/>
    </sortState>
  </autoFilter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5703125" defaultRowHeight="15" customHeight="1" x14ac:dyDescent="0.35"/>
  <cols>
    <col min="1" max="1" width="29.42578125" customWidth="1"/>
    <col min="2" max="2" width="42.5703125" customWidth="1"/>
    <col min="3" max="3" width="11.92578125" customWidth="1"/>
    <col min="4" max="4" width="26.5" customWidth="1"/>
    <col min="5" max="6" width="10" customWidth="1"/>
    <col min="7" max="26" width="9.42578125" customWidth="1"/>
  </cols>
  <sheetData>
    <row r="1" spans="1:26" ht="29.15" x14ac:dyDescent="0.4">
      <c r="A1" s="5" t="s">
        <v>43</v>
      </c>
      <c r="B1" s="5" t="s">
        <v>44</v>
      </c>
      <c r="C1" s="5" t="s">
        <v>45</v>
      </c>
      <c r="D1" s="5" t="s">
        <v>46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6" x14ac:dyDescent="0.4">
      <c r="A2" s="7" t="s">
        <v>1</v>
      </c>
      <c r="B2" s="8" t="s">
        <v>47</v>
      </c>
      <c r="C2" s="3">
        <v>2017</v>
      </c>
      <c r="D2" s="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4">
      <c r="A3" s="9" t="s">
        <v>2</v>
      </c>
      <c r="B3" s="8" t="s">
        <v>48</v>
      </c>
      <c r="C3" s="3">
        <v>2012</v>
      </c>
      <c r="D3" s="7" t="s">
        <v>49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 x14ac:dyDescent="0.4">
      <c r="A4" s="10" t="s">
        <v>3</v>
      </c>
      <c r="B4" s="8" t="s">
        <v>50</v>
      </c>
      <c r="C4" s="3">
        <v>2017</v>
      </c>
      <c r="D4" s="7" t="s">
        <v>49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5.5" customHeight="1" x14ac:dyDescent="0.4">
      <c r="A5" s="10" t="s">
        <v>4</v>
      </c>
      <c r="B5" s="8" t="s">
        <v>51</v>
      </c>
      <c r="C5" s="3">
        <v>2017</v>
      </c>
      <c r="D5" s="7" t="s">
        <v>49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5.5" customHeight="1" x14ac:dyDescent="0.4">
      <c r="A6" s="10" t="s">
        <v>5</v>
      </c>
      <c r="B6" s="8" t="s">
        <v>52</v>
      </c>
      <c r="C6" s="3">
        <v>2017</v>
      </c>
      <c r="D6" s="7" t="s">
        <v>49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9.15" x14ac:dyDescent="0.4">
      <c r="A7" s="11" t="s">
        <v>6</v>
      </c>
      <c r="B7" s="8" t="s">
        <v>53</v>
      </c>
      <c r="C7" s="3">
        <v>2018</v>
      </c>
      <c r="D7" s="7" t="s">
        <v>54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customHeight="1" x14ac:dyDescent="0.4">
      <c r="A8" s="11" t="s">
        <v>7</v>
      </c>
      <c r="B8" s="8" t="s">
        <v>55</v>
      </c>
      <c r="C8" s="3">
        <v>2018</v>
      </c>
      <c r="D8" s="7" t="s">
        <v>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9.15" x14ac:dyDescent="0.4">
      <c r="A9" s="11" t="s">
        <v>8</v>
      </c>
      <c r="B9" s="12" t="s">
        <v>56</v>
      </c>
      <c r="C9" s="3">
        <v>2019</v>
      </c>
      <c r="D9" s="7" t="s">
        <v>57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 x14ac:dyDescent="0.4">
      <c r="A10" s="13" t="s">
        <v>9</v>
      </c>
      <c r="B10" s="8" t="s">
        <v>58</v>
      </c>
      <c r="C10" s="3">
        <v>2017</v>
      </c>
      <c r="D10" s="7" t="s">
        <v>49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5.25" customHeight="1" x14ac:dyDescent="0.4">
      <c r="A11" s="13" t="s">
        <v>10</v>
      </c>
      <c r="B11" s="8" t="s">
        <v>59</v>
      </c>
      <c r="C11" s="3">
        <v>2017</v>
      </c>
      <c r="D11" s="7" t="s">
        <v>49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9.15" x14ac:dyDescent="0.4">
      <c r="A12" s="13" t="s">
        <v>11</v>
      </c>
      <c r="B12" s="8" t="s">
        <v>60</v>
      </c>
      <c r="C12" s="3">
        <v>2017</v>
      </c>
      <c r="D12" s="7" t="s">
        <v>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6" x14ac:dyDescent="0.4">
      <c r="A13" s="14" t="s">
        <v>12</v>
      </c>
      <c r="B13" s="8"/>
      <c r="C13" s="3">
        <v>2018</v>
      </c>
      <c r="D13" s="7" t="s">
        <v>54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6" x14ac:dyDescent="0.4">
      <c r="A14" s="14" t="s">
        <v>13</v>
      </c>
      <c r="B14" s="8"/>
      <c r="C14" s="3">
        <v>2018</v>
      </c>
      <c r="D14" s="7" t="s">
        <v>54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6" x14ac:dyDescent="0.4">
      <c r="A15" s="14" t="s">
        <v>14</v>
      </c>
      <c r="B15" s="8"/>
      <c r="C15" s="3">
        <v>2018</v>
      </c>
      <c r="D15" s="7" t="s">
        <v>54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9.15" x14ac:dyDescent="0.4">
      <c r="A16" s="14" t="s">
        <v>15</v>
      </c>
      <c r="B16" s="8" t="s">
        <v>61</v>
      </c>
      <c r="C16" s="3">
        <v>2019</v>
      </c>
      <c r="D16" s="7" t="s">
        <v>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6" x14ac:dyDescent="0.4">
      <c r="A17" s="15" t="s">
        <v>16</v>
      </c>
      <c r="B17" s="16"/>
      <c r="C17" s="3">
        <v>2018</v>
      </c>
      <c r="D17" s="7" t="s">
        <v>54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6" x14ac:dyDescent="0.4">
      <c r="A18" s="15" t="s">
        <v>17</v>
      </c>
      <c r="B18" s="16"/>
      <c r="C18" s="3">
        <v>2018</v>
      </c>
      <c r="D18" s="7" t="s">
        <v>54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6" x14ac:dyDescent="0.4">
      <c r="A19" s="15" t="s">
        <v>18</v>
      </c>
      <c r="B19" s="16"/>
      <c r="C19" s="3">
        <v>2018</v>
      </c>
      <c r="D19" s="7" t="s">
        <v>54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6" x14ac:dyDescent="0.4">
      <c r="A20" s="1"/>
      <c r="B20" s="1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">
      <c r="A21" s="1"/>
      <c r="B21" s="1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4">
      <c r="A22" s="1"/>
      <c r="B22" s="1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4">
      <c r="A23" s="1"/>
      <c r="B23" s="1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4">
      <c r="A24" s="1"/>
      <c r="B24" s="1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4">
      <c r="A25" s="1"/>
      <c r="B25" s="1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4">
      <c r="A26" s="1"/>
      <c r="B26" s="1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4">
      <c r="A27" s="1"/>
      <c r="B27" s="1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4">
      <c r="A28" s="1"/>
      <c r="B28" s="1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4">
      <c r="A29" s="1"/>
      <c r="B29" s="1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4">
      <c r="A30" s="1"/>
      <c r="B30" s="1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4">
      <c r="A31" s="1"/>
      <c r="B31" s="1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4">
      <c r="A32" s="1"/>
      <c r="B32" s="1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4">
      <c r="A33" s="1"/>
      <c r="B33" s="1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4">
      <c r="A34" s="1"/>
      <c r="B34" s="1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4">
      <c r="A35" s="1"/>
      <c r="B35" s="1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4">
      <c r="A36" s="1"/>
      <c r="B36" s="1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4">
      <c r="A37" s="1"/>
      <c r="B37" s="1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4">
      <c r="A38" s="1"/>
      <c r="B38" s="1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4">
      <c r="A39" s="1"/>
      <c r="B39" s="1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4">
      <c r="A40" s="1"/>
      <c r="B40" s="1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4">
      <c r="A41" s="1"/>
      <c r="B41" s="1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4">
      <c r="A42" s="1"/>
      <c r="B42" s="1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4">
      <c r="A43" s="1"/>
      <c r="B43" s="1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4">
      <c r="A44" s="1"/>
      <c r="B44" s="1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4">
      <c r="A45" s="1"/>
      <c r="B45" s="1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4">
      <c r="A46" s="1"/>
      <c r="B46" s="1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4">
      <c r="A47" s="1"/>
      <c r="B47" s="1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4">
      <c r="A48" s="1"/>
      <c r="B48" s="1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4">
      <c r="A49" s="1"/>
      <c r="B49" s="1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4">
      <c r="A50" s="1"/>
      <c r="B50" s="1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4">
      <c r="A51" s="1"/>
      <c r="B51" s="1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4">
      <c r="A52" s="1"/>
      <c r="B52" s="1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4">
      <c r="A53" s="1"/>
      <c r="B53" s="1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4">
      <c r="A54" s="1"/>
      <c r="B54" s="1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4">
      <c r="A55" s="1"/>
      <c r="B55" s="1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4">
      <c r="A56" s="1"/>
      <c r="B56" s="1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4">
      <c r="A57" s="1"/>
      <c r="B57" s="1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4">
      <c r="A58" s="1"/>
      <c r="B58" s="1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4">
      <c r="A59" s="1"/>
      <c r="B59" s="1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4">
      <c r="A60" s="1"/>
      <c r="B60" s="1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4">
      <c r="A61" s="1"/>
      <c r="B61" s="1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4">
      <c r="A62" s="1"/>
      <c r="B62" s="17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4">
      <c r="A63" s="1"/>
      <c r="B63" s="1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4">
      <c r="A64" s="1"/>
      <c r="B64" s="1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4">
      <c r="A65" s="1"/>
      <c r="B65" s="1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4">
      <c r="A66" s="1"/>
      <c r="B66" s="1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4">
      <c r="A67" s="1"/>
      <c r="B67" s="1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4">
      <c r="A68" s="1"/>
      <c r="B68" s="1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4">
      <c r="A69" s="1"/>
      <c r="B69" s="1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4">
      <c r="A70" s="1"/>
      <c r="B70" s="1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4">
      <c r="A71" s="1"/>
      <c r="B71" s="1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4">
      <c r="A72" s="1"/>
      <c r="B72" s="1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4">
      <c r="A73" s="1"/>
      <c r="B73" s="1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4">
      <c r="A74" s="1"/>
      <c r="B74" s="1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4">
      <c r="A75" s="1"/>
      <c r="B75" s="1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4">
      <c r="A76" s="1"/>
      <c r="B76" s="1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4">
      <c r="A77" s="1"/>
      <c r="B77" s="1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4">
      <c r="A78" s="1"/>
      <c r="B78" s="1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4">
      <c r="A79" s="1"/>
      <c r="B79" s="1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4">
      <c r="A80" s="1"/>
      <c r="B80" s="1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4">
      <c r="A81" s="1"/>
      <c r="B81" s="1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4">
      <c r="A82" s="1"/>
      <c r="B82" s="1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4">
      <c r="A83" s="1"/>
      <c r="B83" s="1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4">
      <c r="A84" s="1"/>
      <c r="B84" s="1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4">
      <c r="A85" s="1"/>
      <c r="B85" s="1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4">
      <c r="A86" s="1"/>
      <c r="B86" s="17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4">
      <c r="A87" s="1"/>
      <c r="B87" s="1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4">
      <c r="A88" s="1"/>
      <c r="B88" s="1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4">
      <c r="A89" s="1"/>
      <c r="B89" s="17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4">
      <c r="A90" s="1"/>
      <c r="B90" s="1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4">
      <c r="A91" s="1"/>
      <c r="B91" s="17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4">
      <c r="A92" s="1"/>
      <c r="B92" s="17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4">
      <c r="A93" s="1"/>
      <c r="B93" s="17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4">
      <c r="A94" s="1"/>
      <c r="B94" s="17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4">
      <c r="A95" s="1"/>
      <c r="B95" s="17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4">
      <c r="A96" s="1"/>
      <c r="B96" s="1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4">
      <c r="A97" s="1"/>
      <c r="B97" s="17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4">
      <c r="A98" s="1"/>
      <c r="B98" s="17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4">
      <c r="A99" s="1"/>
      <c r="B99" s="17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4">
      <c r="A100" s="1"/>
      <c r="B100" s="1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4">
      <c r="A101" s="1"/>
      <c r="B101" s="17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4">
      <c r="A102" s="1"/>
      <c r="B102" s="17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4">
      <c r="A103" s="1"/>
      <c r="B103" s="17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4">
      <c r="A104" s="1"/>
      <c r="B104" s="17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4">
      <c r="A105" s="1"/>
      <c r="B105" s="17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4">
      <c r="A106" s="1"/>
      <c r="B106" s="17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4">
      <c r="A107" s="1"/>
      <c r="B107" s="1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4">
      <c r="A108" s="1"/>
      <c r="B108" s="17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4">
      <c r="A109" s="1"/>
      <c r="B109" s="1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4">
      <c r="A110" s="1"/>
      <c r="B110" s="1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4">
      <c r="A111" s="1"/>
      <c r="B111" s="17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4">
      <c r="A112" s="1"/>
      <c r="B112" s="17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4">
      <c r="A113" s="1"/>
      <c r="B113" s="17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4">
      <c r="A114" s="1"/>
      <c r="B114" s="17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4">
      <c r="A115" s="1"/>
      <c r="B115" s="17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4">
      <c r="A116" s="1"/>
      <c r="B116" s="17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4">
      <c r="A117" s="1"/>
      <c r="B117" s="1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4">
      <c r="A118" s="1"/>
      <c r="B118" s="17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4">
      <c r="A119" s="1"/>
      <c r="B119" s="17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4">
      <c r="A120" s="1"/>
      <c r="B120" s="1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4">
      <c r="A121" s="1"/>
      <c r="B121" s="17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4">
      <c r="A122" s="1"/>
      <c r="B122" s="17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4">
      <c r="A123" s="1"/>
      <c r="B123" s="17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4">
      <c r="A124" s="1"/>
      <c r="B124" s="17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4">
      <c r="A125" s="1"/>
      <c r="B125" s="17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4">
      <c r="A126" s="1"/>
      <c r="B126" s="17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4">
      <c r="A127" s="1"/>
      <c r="B127" s="1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4">
      <c r="A128" s="1"/>
      <c r="B128" s="17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4">
      <c r="A129" s="1"/>
      <c r="B129" s="17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4">
      <c r="A130" s="1"/>
      <c r="B130" s="17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4">
      <c r="A131" s="1"/>
      <c r="B131" s="17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4">
      <c r="A132" s="1"/>
      <c r="B132" s="17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4">
      <c r="A133" s="1"/>
      <c r="B133" s="17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4">
      <c r="A134" s="1"/>
      <c r="B134" s="17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4">
      <c r="A135" s="1"/>
      <c r="B135" s="17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4">
      <c r="A136" s="1"/>
      <c r="B136" s="17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4">
      <c r="A137" s="1"/>
      <c r="B137" s="1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4">
      <c r="A138" s="1"/>
      <c r="B138" s="17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4">
      <c r="A139" s="1"/>
      <c r="B139" s="17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4">
      <c r="A140" s="1"/>
      <c r="B140" s="17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4">
      <c r="A141" s="1"/>
      <c r="B141" s="17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4">
      <c r="A142" s="1"/>
      <c r="B142" s="17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4">
      <c r="A143" s="1"/>
      <c r="B143" s="17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4">
      <c r="A144" s="1"/>
      <c r="B144" s="17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4">
      <c r="A145" s="1"/>
      <c r="B145" s="17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4">
      <c r="A146" s="1"/>
      <c r="B146" s="17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4">
      <c r="A147" s="1"/>
      <c r="B147" s="17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4">
      <c r="A148" s="1"/>
      <c r="B148" s="17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4">
      <c r="A149" s="1"/>
      <c r="B149" s="17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4">
      <c r="A150" s="1"/>
      <c r="B150" s="17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4">
      <c r="A151" s="1"/>
      <c r="B151" s="17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4">
      <c r="A152" s="1"/>
      <c r="B152" s="17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4">
      <c r="A153" s="1"/>
      <c r="B153" s="17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4">
      <c r="A154" s="1"/>
      <c r="B154" s="17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4">
      <c r="A155" s="1"/>
      <c r="B155" s="17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4">
      <c r="A156" s="1"/>
      <c r="B156" s="17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4">
      <c r="A157" s="1"/>
      <c r="B157" s="17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4">
      <c r="A158" s="1"/>
      <c r="B158" s="17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4">
      <c r="A159" s="1"/>
      <c r="B159" s="17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4">
      <c r="A160" s="1"/>
      <c r="B160" s="17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4">
      <c r="A161" s="1"/>
      <c r="B161" s="17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4">
      <c r="A162" s="1"/>
      <c r="B162" s="17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4">
      <c r="A163" s="1"/>
      <c r="B163" s="17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4">
      <c r="A164" s="1"/>
      <c r="B164" s="17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4">
      <c r="A165" s="1"/>
      <c r="B165" s="17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4">
      <c r="A166" s="1"/>
      <c r="B166" s="17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4">
      <c r="A167" s="1"/>
      <c r="B167" s="17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4">
      <c r="A168" s="1"/>
      <c r="B168" s="17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4">
      <c r="A169" s="1"/>
      <c r="B169" s="17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4">
      <c r="A170" s="1"/>
      <c r="B170" s="17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4">
      <c r="A171" s="1"/>
      <c r="B171" s="17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4">
      <c r="A172" s="1"/>
      <c r="B172" s="17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4">
      <c r="A173" s="1"/>
      <c r="B173" s="17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4">
      <c r="A174" s="1"/>
      <c r="B174" s="17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4">
      <c r="A175" s="1"/>
      <c r="B175" s="17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4">
      <c r="A176" s="1"/>
      <c r="B176" s="17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4">
      <c r="A177" s="1"/>
      <c r="B177" s="17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4">
      <c r="A178" s="1"/>
      <c r="B178" s="17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4">
      <c r="A179" s="1"/>
      <c r="B179" s="17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4">
      <c r="A180" s="1"/>
      <c r="B180" s="17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4">
      <c r="A181" s="1"/>
      <c r="B181" s="17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4">
      <c r="A182" s="1"/>
      <c r="B182" s="17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4">
      <c r="A183" s="1"/>
      <c r="B183" s="17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4">
      <c r="A184" s="1"/>
      <c r="B184" s="17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4">
      <c r="A185" s="1"/>
      <c r="B185" s="17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4">
      <c r="A186" s="1"/>
      <c r="B186" s="17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4">
      <c r="A187" s="1"/>
      <c r="B187" s="1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4">
      <c r="A188" s="1"/>
      <c r="B188" s="17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4">
      <c r="A189" s="1"/>
      <c r="B189" s="1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4">
      <c r="A190" s="1"/>
      <c r="B190" s="1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4">
      <c r="A191" s="1"/>
      <c r="B191" s="17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4">
      <c r="A192" s="1"/>
      <c r="B192" s="1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4">
      <c r="A193" s="1"/>
      <c r="B193" s="17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4">
      <c r="A194" s="1"/>
      <c r="B194" s="1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4">
      <c r="A195" s="1"/>
      <c r="B195" s="1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4">
      <c r="A196" s="1"/>
      <c r="B196" s="17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4">
      <c r="A197" s="1"/>
      <c r="B197" s="1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4">
      <c r="A198" s="1"/>
      <c r="B198" s="17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4">
      <c r="A199" s="1"/>
      <c r="B199" s="17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4">
      <c r="A200" s="1"/>
      <c r="B200" s="1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4">
      <c r="A201" s="1"/>
      <c r="B201" s="17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4">
      <c r="A202" s="1"/>
      <c r="B202" s="17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4">
      <c r="A203" s="1"/>
      <c r="B203" s="17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4">
      <c r="A204" s="1"/>
      <c r="B204" s="17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4">
      <c r="A205" s="1"/>
      <c r="B205" s="17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4">
      <c r="A206" s="1"/>
      <c r="B206" s="17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4">
      <c r="A207" s="1"/>
      <c r="B207" s="1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4">
      <c r="A208" s="1"/>
      <c r="B208" s="17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4">
      <c r="A209" s="1"/>
      <c r="B209" s="17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4">
      <c r="A210" s="1"/>
      <c r="B210" s="17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4">
      <c r="A211" s="1"/>
      <c r="B211" s="17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4">
      <c r="A212" s="1"/>
      <c r="B212" s="17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4">
      <c r="A213" s="1"/>
      <c r="B213" s="1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4">
      <c r="A214" s="1"/>
      <c r="B214" s="1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4">
      <c r="A215" s="1"/>
      <c r="B215" s="17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4">
      <c r="A216" s="1"/>
      <c r="B216" s="17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4">
      <c r="A217" s="1"/>
      <c r="B217" s="1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4">
      <c r="A218" s="1"/>
      <c r="B218" s="17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4">
      <c r="A219" s="1"/>
      <c r="B219" s="17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4">
      <c r="A220" s="1"/>
      <c r="B220" s="17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4">
      <c r="A221" s="1"/>
      <c r="B221" s="1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4">
      <c r="A222" s="1"/>
      <c r="B222" s="1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4">
      <c r="A223" s="1"/>
      <c r="B223" s="1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4">
      <c r="A224" s="1"/>
      <c r="B224" s="17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4">
      <c r="A225" s="1"/>
      <c r="B225" s="17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4">
      <c r="A226" s="1"/>
      <c r="B226" s="17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4">
      <c r="A227" s="1"/>
      <c r="B227" s="17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4">
      <c r="A228" s="1"/>
      <c r="B228" s="1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4">
      <c r="A229" s="1"/>
      <c r="B229" s="17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4">
      <c r="A230" s="1"/>
      <c r="B230" s="17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4">
      <c r="A231" s="1"/>
      <c r="B231" s="17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4">
      <c r="A232" s="1"/>
      <c r="B232" s="17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4">
      <c r="A233" s="1"/>
      <c r="B233" s="17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4">
      <c r="A234" s="1"/>
      <c r="B234" s="17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4">
      <c r="A235" s="1"/>
      <c r="B235" s="17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4">
      <c r="A236" s="1"/>
      <c r="B236" s="17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4">
      <c r="A237" s="1"/>
      <c r="B237" s="17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4">
      <c r="A238" s="1"/>
      <c r="B238" s="17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4">
      <c r="A239" s="1"/>
      <c r="B239" s="17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4">
      <c r="A240" s="1"/>
      <c r="B240" s="17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4">
      <c r="A241" s="1"/>
      <c r="B241" s="17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4">
      <c r="A242" s="1"/>
      <c r="B242" s="17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4">
      <c r="A243" s="1"/>
      <c r="B243" s="17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4">
      <c r="A244" s="1"/>
      <c r="B244" s="17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4">
      <c r="A245" s="1"/>
      <c r="B245" s="17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4">
      <c r="A246" s="1"/>
      <c r="B246" s="17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4">
      <c r="A247" s="1"/>
      <c r="B247" s="17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4">
      <c r="A248" s="1"/>
      <c r="B248" s="17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4">
      <c r="A249" s="1"/>
      <c r="B249" s="17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4">
      <c r="A250" s="1"/>
      <c r="B250" s="17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4">
      <c r="A251" s="1"/>
      <c r="B251" s="17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4">
      <c r="A252" s="1"/>
      <c r="B252" s="17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4">
      <c r="A253" s="1"/>
      <c r="B253" s="17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4">
      <c r="A254" s="1"/>
      <c r="B254" s="17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4">
      <c r="A255" s="1"/>
      <c r="B255" s="17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4">
      <c r="A256" s="1"/>
      <c r="B256" s="17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4">
      <c r="A257" s="1"/>
      <c r="B257" s="17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4">
      <c r="A258" s="1"/>
      <c r="B258" s="17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4">
      <c r="A259" s="1"/>
      <c r="B259" s="17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4">
      <c r="A260" s="1"/>
      <c r="B260" s="17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4">
      <c r="A261" s="1"/>
      <c r="B261" s="17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4">
      <c r="A262" s="1"/>
      <c r="B262" s="17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4">
      <c r="A263" s="1"/>
      <c r="B263" s="17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4">
      <c r="A264" s="1"/>
      <c r="B264" s="1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4">
      <c r="A265" s="1"/>
      <c r="B265" s="17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4">
      <c r="A266" s="1"/>
      <c r="B266" s="17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4">
      <c r="A267" s="1"/>
      <c r="B267" s="17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4">
      <c r="A268" s="1"/>
      <c r="B268" s="17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4">
      <c r="A269" s="1"/>
      <c r="B269" s="17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4">
      <c r="A270" s="1"/>
      <c r="B270" s="17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4">
      <c r="A271" s="1"/>
      <c r="B271" s="1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4">
      <c r="A272" s="1"/>
      <c r="B272" s="1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4">
      <c r="A273" s="1"/>
      <c r="B273" s="17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4">
      <c r="A274" s="1"/>
      <c r="B274" s="17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4">
      <c r="A275" s="1"/>
      <c r="B275" s="17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4">
      <c r="A276" s="1"/>
      <c r="B276" s="17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4">
      <c r="A277" s="1"/>
      <c r="B277" s="17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4">
      <c r="A278" s="1"/>
      <c r="B278" s="1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4">
      <c r="A279" s="1"/>
      <c r="B279" s="17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4">
      <c r="A280" s="1"/>
      <c r="B280" s="17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4">
      <c r="A281" s="1"/>
      <c r="B281" s="17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4">
      <c r="A282" s="1"/>
      <c r="B282" s="17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4">
      <c r="A283" s="1"/>
      <c r="B283" s="17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4">
      <c r="A284" s="1"/>
      <c r="B284" s="17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4">
      <c r="A285" s="1"/>
      <c r="B285" s="1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4">
      <c r="A286" s="1"/>
      <c r="B286" s="17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4">
      <c r="A287" s="1"/>
      <c r="B287" s="17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4">
      <c r="A288" s="1"/>
      <c r="B288" s="17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4">
      <c r="A289" s="1"/>
      <c r="B289" s="17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4">
      <c r="A290" s="1"/>
      <c r="B290" s="1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4">
      <c r="A291" s="1"/>
      <c r="B291" s="17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4">
      <c r="A292" s="1"/>
      <c r="B292" s="1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4">
      <c r="A293" s="1"/>
      <c r="B293" s="17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4">
      <c r="A294" s="1"/>
      <c r="B294" s="17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4">
      <c r="A295" s="1"/>
      <c r="B295" s="17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4">
      <c r="A296" s="1"/>
      <c r="B296" s="17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4">
      <c r="A297" s="1"/>
      <c r="B297" s="17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4">
      <c r="A298" s="1"/>
      <c r="B298" s="17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4">
      <c r="A299" s="1"/>
      <c r="B299" s="1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4">
      <c r="A300" s="1"/>
      <c r="B300" s="17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4">
      <c r="A301" s="1"/>
      <c r="B301" s="17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4">
      <c r="A302" s="1"/>
      <c r="B302" s="17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4">
      <c r="A303" s="1"/>
      <c r="B303" s="17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4">
      <c r="A304" s="1"/>
      <c r="B304" s="17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4">
      <c r="A305" s="1"/>
      <c r="B305" s="17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4">
      <c r="A306" s="1"/>
      <c r="B306" s="17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4">
      <c r="A307" s="1"/>
      <c r="B307" s="17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4">
      <c r="A308" s="1"/>
      <c r="B308" s="17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4">
      <c r="A309" s="1"/>
      <c r="B309" s="17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4">
      <c r="A310" s="1"/>
      <c r="B310" s="17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4">
      <c r="A311" s="1"/>
      <c r="B311" s="17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4">
      <c r="A312" s="1"/>
      <c r="B312" s="17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4">
      <c r="A313" s="1"/>
      <c r="B313" s="17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4">
      <c r="A314" s="1"/>
      <c r="B314" s="17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4">
      <c r="A315" s="1"/>
      <c r="B315" s="17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4">
      <c r="A316" s="1"/>
      <c r="B316" s="17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4">
      <c r="A317" s="1"/>
      <c r="B317" s="17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4">
      <c r="A318" s="1"/>
      <c r="B318" s="17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4">
      <c r="A319" s="1"/>
      <c r="B319" s="17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4">
      <c r="A320" s="1"/>
      <c r="B320" s="17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4">
      <c r="A321" s="1"/>
      <c r="B321" s="17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4">
      <c r="A322" s="1"/>
      <c r="B322" s="17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4">
      <c r="A323" s="1"/>
      <c r="B323" s="17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4">
      <c r="A324" s="1"/>
      <c r="B324" s="17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4">
      <c r="A325" s="1"/>
      <c r="B325" s="17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4">
      <c r="A326" s="1"/>
      <c r="B326" s="17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4">
      <c r="A327" s="1"/>
      <c r="B327" s="17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4">
      <c r="A328" s="1"/>
      <c r="B328" s="17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4">
      <c r="A329" s="1"/>
      <c r="B329" s="17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4">
      <c r="A330" s="1"/>
      <c r="B330" s="17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4">
      <c r="A331" s="1"/>
      <c r="B331" s="17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4">
      <c r="A332" s="1"/>
      <c r="B332" s="17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4">
      <c r="A333" s="1"/>
      <c r="B333" s="17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4">
      <c r="A334" s="1"/>
      <c r="B334" s="17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4">
      <c r="A335" s="1"/>
      <c r="B335" s="17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4">
      <c r="A336" s="1"/>
      <c r="B336" s="17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4">
      <c r="A337" s="1"/>
      <c r="B337" s="17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4">
      <c r="A338" s="1"/>
      <c r="B338" s="17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4">
      <c r="A339" s="1"/>
      <c r="B339" s="17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4">
      <c r="A340" s="1"/>
      <c r="B340" s="17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4">
      <c r="A341" s="1"/>
      <c r="B341" s="17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4">
      <c r="A342" s="1"/>
      <c r="B342" s="17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4">
      <c r="A343" s="1"/>
      <c r="B343" s="17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4">
      <c r="A344" s="1"/>
      <c r="B344" s="17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4">
      <c r="A345" s="1"/>
      <c r="B345" s="17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4">
      <c r="A346" s="1"/>
      <c r="B346" s="17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4">
      <c r="A347" s="1"/>
      <c r="B347" s="17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4">
      <c r="A348" s="1"/>
      <c r="B348" s="17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4">
      <c r="A349" s="1"/>
      <c r="B349" s="17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4">
      <c r="A350" s="1"/>
      <c r="B350" s="17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4">
      <c r="A351" s="1"/>
      <c r="B351" s="17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4">
      <c r="A352" s="1"/>
      <c r="B352" s="17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4">
      <c r="A353" s="1"/>
      <c r="B353" s="17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4">
      <c r="A354" s="1"/>
      <c r="B354" s="17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4">
      <c r="A355" s="1"/>
      <c r="B355" s="17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4">
      <c r="A356" s="1"/>
      <c r="B356" s="17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4">
      <c r="A357" s="1"/>
      <c r="B357" s="17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4">
      <c r="A358" s="1"/>
      <c r="B358" s="17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4">
      <c r="A359" s="1"/>
      <c r="B359" s="17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4">
      <c r="A360" s="1"/>
      <c r="B360" s="17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4">
      <c r="A361" s="1"/>
      <c r="B361" s="17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4">
      <c r="A362" s="1"/>
      <c r="B362" s="17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4">
      <c r="A363" s="1"/>
      <c r="B363" s="17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4">
      <c r="A364" s="1"/>
      <c r="B364" s="17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4">
      <c r="A365" s="1"/>
      <c r="B365" s="17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4">
      <c r="A366" s="1"/>
      <c r="B366" s="17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4">
      <c r="A367" s="1"/>
      <c r="B367" s="17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4">
      <c r="A368" s="1"/>
      <c r="B368" s="17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4">
      <c r="A369" s="1"/>
      <c r="B369" s="17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4">
      <c r="A370" s="1"/>
      <c r="B370" s="17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4">
      <c r="A371" s="1"/>
      <c r="B371" s="17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4">
      <c r="A372" s="1"/>
      <c r="B372" s="17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4">
      <c r="A373" s="1"/>
      <c r="B373" s="17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4">
      <c r="A374" s="1"/>
      <c r="B374" s="17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4">
      <c r="A375" s="1"/>
      <c r="B375" s="17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4">
      <c r="A376" s="1"/>
      <c r="B376" s="17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4">
      <c r="A377" s="1"/>
      <c r="B377" s="17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4">
      <c r="A378" s="1"/>
      <c r="B378" s="17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4">
      <c r="A379" s="1"/>
      <c r="B379" s="17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4">
      <c r="A380" s="1"/>
      <c r="B380" s="17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4">
      <c r="A381" s="1"/>
      <c r="B381" s="17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4">
      <c r="A382" s="1"/>
      <c r="B382" s="17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4">
      <c r="A383" s="1"/>
      <c r="B383" s="17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4">
      <c r="A384" s="1"/>
      <c r="B384" s="17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4">
      <c r="A385" s="1"/>
      <c r="B385" s="17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4">
      <c r="A386" s="1"/>
      <c r="B386" s="17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4">
      <c r="A387" s="1"/>
      <c r="B387" s="17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4">
      <c r="A388" s="1"/>
      <c r="B388" s="17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4">
      <c r="A389" s="1"/>
      <c r="B389" s="17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4">
      <c r="A390" s="1"/>
      <c r="B390" s="17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4">
      <c r="A391" s="1"/>
      <c r="B391" s="17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4">
      <c r="A392" s="1"/>
      <c r="B392" s="17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4">
      <c r="A393" s="1"/>
      <c r="B393" s="17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4">
      <c r="A394" s="1"/>
      <c r="B394" s="17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4">
      <c r="A395" s="1"/>
      <c r="B395" s="17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4">
      <c r="A396" s="1"/>
      <c r="B396" s="17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4">
      <c r="A397" s="1"/>
      <c r="B397" s="17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4">
      <c r="A398" s="1"/>
      <c r="B398" s="17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4">
      <c r="A399" s="1"/>
      <c r="B399" s="17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4">
      <c r="A400" s="1"/>
      <c r="B400" s="17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4">
      <c r="A401" s="1"/>
      <c r="B401" s="17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4">
      <c r="A402" s="1"/>
      <c r="B402" s="17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4">
      <c r="A403" s="1"/>
      <c r="B403" s="17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4">
      <c r="A404" s="1"/>
      <c r="B404" s="17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4">
      <c r="A405" s="1"/>
      <c r="B405" s="17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4">
      <c r="A406" s="1"/>
      <c r="B406" s="17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4">
      <c r="A407" s="1"/>
      <c r="B407" s="17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4">
      <c r="A408" s="1"/>
      <c r="B408" s="17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4">
      <c r="A409" s="1"/>
      <c r="B409" s="17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4">
      <c r="A410" s="1"/>
      <c r="B410" s="17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4">
      <c r="A411" s="1"/>
      <c r="B411" s="17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4">
      <c r="A412" s="1"/>
      <c r="B412" s="17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4">
      <c r="A413" s="1"/>
      <c r="B413" s="17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4">
      <c r="A414" s="1"/>
      <c r="B414" s="17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4">
      <c r="A415" s="1"/>
      <c r="B415" s="17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4">
      <c r="A416" s="1"/>
      <c r="B416" s="17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4">
      <c r="A417" s="1"/>
      <c r="B417" s="17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4">
      <c r="A418" s="1"/>
      <c r="B418" s="17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4">
      <c r="A419" s="1"/>
      <c r="B419" s="17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4">
      <c r="A420" s="1"/>
      <c r="B420" s="17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4">
      <c r="A421" s="1"/>
      <c r="B421" s="17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4">
      <c r="A422" s="1"/>
      <c r="B422" s="17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4">
      <c r="A423" s="1"/>
      <c r="B423" s="17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4">
      <c r="A424" s="1"/>
      <c r="B424" s="17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4">
      <c r="A425" s="1"/>
      <c r="B425" s="17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4">
      <c r="A426" s="1"/>
      <c r="B426" s="17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4">
      <c r="A427" s="1"/>
      <c r="B427" s="17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4">
      <c r="A428" s="1"/>
      <c r="B428" s="17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4">
      <c r="A429" s="1"/>
      <c r="B429" s="17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4">
      <c r="A430" s="1"/>
      <c r="B430" s="17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4">
      <c r="A431" s="1"/>
      <c r="B431" s="17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4">
      <c r="A432" s="1"/>
      <c r="B432" s="17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4">
      <c r="A433" s="1"/>
      <c r="B433" s="17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4">
      <c r="A434" s="1"/>
      <c r="B434" s="17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4">
      <c r="A435" s="1"/>
      <c r="B435" s="17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4">
      <c r="A436" s="1"/>
      <c r="B436" s="17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4">
      <c r="A437" s="1"/>
      <c r="B437" s="17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4">
      <c r="A438" s="1"/>
      <c r="B438" s="17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4">
      <c r="A439" s="1"/>
      <c r="B439" s="17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4">
      <c r="A440" s="1"/>
      <c r="B440" s="17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4">
      <c r="A441" s="1"/>
      <c r="B441" s="17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4">
      <c r="A442" s="1"/>
      <c r="B442" s="17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4">
      <c r="A443" s="1"/>
      <c r="B443" s="17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4">
      <c r="A444" s="1"/>
      <c r="B444" s="17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4">
      <c r="A445" s="1"/>
      <c r="B445" s="17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4">
      <c r="A446" s="1"/>
      <c r="B446" s="17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4">
      <c r="A447" s="1"/>
      <c r="B447" s="17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4">
      <c r="A448" s="1"/>
      <c r="B448" s="17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4">
      <c r="A449" s="1"/>
      <c r="B449" s="17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4">
      <c r="A450" s="1"/>
      <c r="B450" s="17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4">
      <c r="A451" s="1"/>
      <c r="B451" s="17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4">
      <c r="A452" s="1"/>
      <c r="B452" s="17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4">
      <c r="A453" s="1"/>
      <c r="B453" s="17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4">
      <c r="A454" s="1"/>
      <c r="B454" s="17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4">
      <c r="A455" s="1"/>
      <c r="B455" s="17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4">
      <c r="A456" s="1"/>
      <c r="B456" s="17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4">
      <c r="A457" s="1"/>
      <c r="B457" s="17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4">
      <c r="A458" s="1"/>
      <c r="B458" s="17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4">
      <c r="A459" s="1"/>
      <c r="B459" s="17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4">
      <c r="A460" s="1"/>
      <c r="B460" s="17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4">
      <c r="A461" s="1"/>
      <c r="B461" s="17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4">
      <c r="A462" s="1"/>
      <c r="B462" s="17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4">
      <c r="A463" s="1"/>
      <c r="B463" s="17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4">
      <c r="A464" s="1"/>
      <c r="B464" s="17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4">
      <c r="A465" s="1"/>
      <c r="B465" s="17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4">
      <c r="A466" s="1"/>
      <c r="B466" s="17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4">
      <c r="A467" s="1"/>
      <c r="B467" s="17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4">
      <c r="A468" s="1"/>
      <c r="B468" s="17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4">
      <c r="A469" s="1"/>
      <c r="B469" s="17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4">
      <c r="A470" s="1"/>
      <c r="B470" s="17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4">
      <c r="A471" s="1"/>
      <c r="B471" s="17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4">
      <c r="A472" s="1"/>
      <c r="B472" s="17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4">
      <c r="A473" s="1"/>
      <c r="B473" s="17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4">
      <c r="A474" s="1"/>
      <c r="B474" s="17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4">
      <c r="A475" s="1"/>
      <c r="B475" s="17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4">
      <c r="A476" s="1"/>
      <c r="B476" s="17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4">
      <c r="A477" s="1"/>
      <c r="B477" s="17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4">
      <c r="A478" s="1"/>
      <c r="B478" s="17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4">
      <c r="A479" s="1"/>
      <c r="B479" s="17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4">
      <c r="A480" s="1"/>
      <c r="B480" s="17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4">
      <c r="A481" s="1"/>
      <c r="B481" s="17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4">
      <c r="A482" s="1"/>
      <c r="B482" s="17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4">
      <c r="A483" s="1"/>
      <c r="B483" s="17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4">
      <c r="A484" s="1"/>
      <c r="B484" s="17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4">
      <c r="A485" s="1"/>
      <c r="B485" s="17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4">
      <c r="A486" s="1"/>
      <c r="B486" s="17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4">
      <c r="A487" s="1"/>
      <c r="B487" s="17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4">
      <c r="A488" s="1"/>
      <c r="B488" s="17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4">
      <c r="A489" s="1"/>
      <c r="B489" s="17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4">
      <c r="A490" s="1"/>
      <c r="B490" s="17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4">
      <c r="A491" s="1"/>
      <c r="B491" s="17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4">
      <c r="A492" s="1"/>
      <c r="B492" s="17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4">
      <c r="A493" s="1"/>
      <c r="B493" s="17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4">
      <c r="A494" s="1"/>
      <c r="B494" s="17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4">
      <c r="A495" s="1"/>
      <c r="B495" s="17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4">
      <c r="A496" s="1"/>
      <c r="B496" s="17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4">
      <c r="A497" s="1"/>
      <c r="B497" s="17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4">
      <c r="A498" s="1"/>
      <c r="B498" s="17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4">
      <c r="A499" s="1"/>
      <c r="B499" s="17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4">
      <c r="A500" s="1"/>
      <c r="B500" s="17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4">
      <c r="A501" s="1"/>
      <c r="B501" s="17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4">
      <c r="A502" s="1"/>
      <c r="B502" s="17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4">
      <c r="A503" s="1"/>
      <c r="B503" s="17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4">
      <c r="A504" s="1"/>
      <c r="B504" s="17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4">
      <c r="A505" s="1"/>
      <c r="B505" s="17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4">
      <c r="A506" s="1"/>
      <c r="B506" s="17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4">
      <c r="A507" s="1"/>
      <c r="B507" s="17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4">
      <c r="A508" s="1"/>
      <c r="B508" s="17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4">
      <c r="A509" s="1"/>
      <c r="B509" s="17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4">
      <c r="A510" s="1"/>
      <c r="B510" s="17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4">
      <c r="A511" s="1"/>
      <c r="B511" s="17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4">
      <c r="A512" s="1"/>
      <c r="B512" s="17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4">
      <c r="A513" s="1"/>
      <c r="B513" s="17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4">
      <c r="A514" s="1"/>
      <c r="B514" s="17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4">
      <c r="A515" s="1"/>
      <c r="B515" s="17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4">
      <c r="A516" s="1"/>
      <c r="B516" s="17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4">
      <c r="A517" s="1"/>
      <c r="B517" s="17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4">
      <c r="A518" s="1"/>
      <c r="B518" s="17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4">
      <c r="A519" s="1"/>
      <c r="B519" s="17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4">
      <c r="A520" s="1"/>
      <c r="B520" s="17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4">
      <c r="A521" s="1"/>
      <c r="B521" s="17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4">
      <c r="A522" s="1"/>
      <c r="B522" s="17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4">
      <c r="A523" s="1"/>
      <c r="B523" s="17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4">
      <c r="A524" s="1"/>
      <c r="B524" s="17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4">
      <c r="A525" s="1"/>
      <c r="B525" s="17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4">
      <c r="A526" s="1"/>
      <c r="B526" s="17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4">
      <c r="A527" s="1"/>
      <c r="B527" s="17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4">
      <c r="A528" s="1"/>
      <c r="B528" s="17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4">
      <c r="A529" s="1"/>
      <c r="B529" s="17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4">
      <c r="A530" s="1"/>
      <c r="B530" s="17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4">
      <c r="A531" s="1"/>
      <c r="B531" s="17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4">
      <c r="A532" s="1"/>
      <c r="B532" s="17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4">
      <c r="A533" s="1"/>
      <c r="B533" s="17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4">
      <c r="A534" s="1"/>
      <c r="B534" s="17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4">
      <c r="A535" s="1"/>
      <c r="B535" s="17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4">
      <c r="A536" s="1"/>
      <c r="B536" s="17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4">
      <c r="A537" s="1"/>
      <c r="B537" s="17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4">
      <c r="A538" s="1"/>
      <c r="B538" s="17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4">
      <c r="A539" s="1"/>
      <c r="B539" s="17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4">
      <c r="A540" s="1"/>
      <c r="B540" s="17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4">
      <c r="A541" s="1"/>
      <c r="B541" s="17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4">
      <c r="A542" s="1"/>
      <c r="B542" s="17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4">
      <c r="A543" s="1"/>
      <c r="B543" s="17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4">
      <c r="A544" s="1"/>
      <c r="B544" s="17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4">
      <c r="A545" s="1"/>
      <c r="B545" s="17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4">
      <c r="A546" s="1"/>
      <c r="B546" s="17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4">
      <c r="A547" s="1"/>
      <c r="B547" s="17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4">
      <c r="A548" s="1"/>
      <c r="B548" s="17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4">
      <c r="A549" s="1"/>
      <c r="B549" s="17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4">
      <c r="A550" s="1"/>
      <c r="B550" s="17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4">
      <c r="A551" s="1"/>
      <c r="B551" s="17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4">
      <c r="A552" s="1"/>
      <c r="B552" s="17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4">
      <c r="A553" s="1"/>
      <c r="B553" s="17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4">
      <c r="A554" s="1"/>
      <c r="B554" s="17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4">
      <c r="A555" s="1"/>
      <c r="B555" s="17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4">
      <c r="A556" s="1"/>
      <c r="B556" s="17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4">
      <c r="A557" s="1"/>
      <c r="B557" s="17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4">
      <c r="A558" s="1"/>
      <c r="B558" s="17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4">
      <c r="A559" s="1"/>
      <c r="B559" s="17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4">
      <c r="A560" s="1"/>
      <c r="B560" s="17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4">
      <c r="A561" s="1"/>
      <c r="B561" s="17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4">
      <c r="A562" s="1"/>
      <c r="B562" s="17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4">
      <c r="A563" s="1"/>
      <c r="B563" s="17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4">
      <c r="A564" s="1"/>
      <c r="B564" s="17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4">
      <c r="A565" s="1"/>
      <c r="B565" s="17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4">
      <c r="A566" s="1"/>
      <c r="B566" s="17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4">
      <c r="A567" s="1"/>
      <c r="B567" s="17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4">
      <c r="A568" s="1"/>
      <c r="B568" s="17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4">
      <c r="A569" s="1"/>
      <c r="B569" s="17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4">
      <c r="A570" s="1"/>
      <c r="B570" s="17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4">
      <c r="A571" s="1"/>
      <c r="B571" s="17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4">
      <c r="A572" s="1"/>
      <c r="B572" s="17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4">
      <c r="A573" s="1"/>
      <c r="B573" s="17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4">
      <c r="A574" s="1"/>
      <c r="B574" s="17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4">
      <c r="A575" s="1"/>
      <c r="B575" s="17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4">
      <c r="A576" s="1"/>
      <c r="B576" s="17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4">
      <c r="A577" s="1"/>
      <c r="B577" s="17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4">
      <c r="A578" s="1"/>
      <c r="B578" s="17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4">
      <c r="A579" s="1"/>
      <c r="B579" s="17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4">
      <c r="A580" s="1"/>
      <c r="B580" s="17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4">
      <c r="A581" s="1"/>
      <c r="B581" s="17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4">
      <c r="A582" s="1"/>
      <c r="B582" s="17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4">
      <c r="A583" s="1"/>
      <c r="B583" s="17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4">
      <c r="A584" s="1"/>
      <c r="B584" s="17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4">
      <c r="A585" s="1"/>
      <c r="B585" s="17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4">
      <c r="A586" s="1"/>
      <c r="B586" s="17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4">
      <c r="A587" s="1"/>
      <c r="B587" s="17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4">
      <c r="A588" s="1"/>
      <c r="B588" s="17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4">
      <c r="A589" s="1"/>
      <c r="B589" s="17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4">
      <c r="A590" s="1"/>
      <c r="B590" s="17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4">
      <c r="A591" s="1"/>
      <c r="B591" s="17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4">
      <c r="A592" s="1"/>
      <c r="B592" s="17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4">
      <c r="A593" s="1"/>
      <c r="B593" s="17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4">
      <c r="A594" s="1"/>
      <c r="B594" s="17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4">
      <c r="A595" s="1"/>
      <c r="B595" s="17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4">
      <c r="A596" s="1"/>
      <c r="B596" s="17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4">
      <c r="A597" s="1"/>
      <c r="B597" s="17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4">
      <c r="A598" s="1"/>
      <c r="B598" s="17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4">
      <c r="A599" s="1"/>
      <c r="B599" s="17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4">
      <c r="A600" s="1"/>
      <c r="B600" s="17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4">
      <c r="A601" s="1"/>
      <c r="B601" s="17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4">
      <c r="A602" s="1"/>
      <c r="B602" s="17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4">
      <c r="A603" s="1"/>
      <c r="B603" s="17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4">
      <c r="A604" s="1"/>
      <c r="B604" s="17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4">
      <c r="A605" s="1"/>
      <c r="B605" s="17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4">
      <c r="A606" s="1"/>
      <c r="B606" s="17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4">
      <c r="A607" s="1"/>
      <c r="B607" s="17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4">
      <c r="A608" s="1"/>
      <c r="B608" s="17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4">
      <c r="A609" s="1"/>
      <c r="B609" s="17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4">
      <c r="A610" s="1"/>
      <c r="B610" s="17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4">
      <c r="A611" s="1"/>
      <c r="B611" s="17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4">
      <c r="A612" s="1"/>
      <c r="B612" s="17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4">
      <c r="A613" s="1"/>
      <c r="B613" s="17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4">
      <c r="A614" s="1"/>
      <c r="B614" s="17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4">
      <c r="A615" s="1"/>
      <c r="B615" s="17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4">
      <c r="A616" s="1"/>
      <c r="B616" s="17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4">
      <c r="A617" s="1"/>
      <c r="B617" s="17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4">
      <c r="A618" s="1"/>
      <c r="B618" s="17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4">
      <c r="A619" s="1"/>
      <c r="B619" s="17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4">
      <c r="A620" s="1"/>
      <c r="B620" s="17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4">
      <c r="A621" s="1"/>
      <c r="B621" s="17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4">
      <c r="A622" s="1"/>
      <c r="B622" s="17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4">
      <c r="A623" s="1"/>
      <c r="B623" s="17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4">
      <c r="A624" s="1"/>
      <c r="B624" s="17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4">
      <c r="A625" s="1"/>
      <c r="B625" s="17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4">
      <c r="A626" s="1"/>
      <c r="B626" s="17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4">
      <c r="A627" s="1"/>
      <c r="B627" s="17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4">
      <c r="A628" s="1"/>
      <c r="B628" s="17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4">
      <c r="A629" s="1"/>
      <c r="B629" s="17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4">
      <c r="A630" s="1"/>
      <c r="B630" s="17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4">
      <c r="A631" s="1"/>
      <c r="B631" s="17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4">
      <c r="A632" s="1"/>
      <c r="B632" s="17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4">
      <c r="A633" s="1"/>
      <c r="B633" s="17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4">
      <c r="A634" s="1"/>
      <c r="B634" s="17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4">
      <c r="A635" s="1"/>
      <c r="B635" s="17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4">
      <c r="A636" s="1"/>
      <c r="B636" s="17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4">
      <c r="A637" s="1"/>
      <c r="B637" s="17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4">
      <c r="A638" s="1"/>
      <c r="B638" s="17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4">
      <c r="A639" s="1"/>
      <c r="B639" s="17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4">
      <c r="A640" s="1"/>
      <c r="B640" s="17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4">
      <c r="A641" s="1"/>
      <c r="B641" s="17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4">
      <c r="A642" s="1"/>
      <c r="B642" s="17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4">
      <c r="A643" s="1"/>
      <c r="B643" s="17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4">
      <c r="A644" s="1"/>
      <c r="B644" s="17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4">
      <c r="A645" s="1"/>
      <c r="B645" s="17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4">
      <c r="A646" s="1"/>
      <c r="B646" s="17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4">
      <c r="A647" s="1"/>
      <c r="B647" s="17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4">
      <c r="A648" s="1"/>
      <c r="B648" s="17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4">
      <c r="A649" s="1"/>
      <c r="B649" s="17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4">
      <c r="A650" s="1"/>
      <c r="B650" s="17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4">
      <c r="A651" s="1"/>
      <c r="B651" s="17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4">
      <c r="A652" s="1"/>
      <c r="B652" s="17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4">
      <c r="A653" s="1"/>
      <c r="B653" s="17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4">
      <c r="A654" s="1"/>
      <c r="B654" s="17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4">
      <c r="A655" s="1"/>
      <c r="B655" s="17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4">
      <c r="A656" s="1"/>
      <c r="B656" s="17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4">
      <c r="A657" s="1"/>
      <c r="B657" s="17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4">
      <c r="A658" s="1"/>
      <c r="B658" s="17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4">
      <c r="A659" s="1"/>
      <c r="B659" s="17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4">
      <c r="A660" s="1"/>
      <c r="B660" s="17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4">
      <c r="A661" s="1"/>
      <c r="B661" s="17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4">
      <c r="A662" s="1"/>
      <c r="B662" s="17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4">
      <c r="A663" s="1"/>
      <c r="B663" s="17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4">
      <c r="A664" s="1"/>
      <c r="B664" s="17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4">
      <c r="A665" s="1"/>
      <c r="B665" s="17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4">
      <c r="A666" s="1"/>
      <c r="B666" s="17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4">
      <c r="A667" s="1"/>
      <c r="B667" s="17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4">
      <c r="A668" s="1"/>
      <c r="B668" s="17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4">
      <c r="A669" s="1"/>
      <c r="B669" s="17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4">
      <c r="A670" s="1"/>
      <c r="B670" s="17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4">
      <c r="A671" s="1"/>
      <c r="B671" s="17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4">
      <c r="A672" s="1"/>
      <c r="B672" s="17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4">
      <c r="A673" s="1"/>
      <c r="B673" s="17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4">
      <c r="A674" s="1"/>
      <c r="B674" s="17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4">
      <c r="A675" s="1"/>
      <c r="B675" s="17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4">
      <c r="A676" s="1"/>
      <c r="B676" s="17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4">
      <c r="A677" s="1"/>
      <c r="B677" s="17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4">
      <c r="A678" s="1"/>
      <c r="B678" s="17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4">
      <c r="A679" s="1"/>
      <c r="B679" s="17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4">
      <c r="A680" s="1"/>
      <c r="B680" s="17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4">
      <c r="A681" s="1"/>
      <c r="B681" s="17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4">
      <c r="A682" s="1"/>
      <c r="B682" s="17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4">
      <c r="A683" s="1"/>
      <c r="B683" s="17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4">
      <c r="A684" s="1"/>
      <c r="B684" s="17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4">
      <c r="A685" s="1"/>
      <c r="B685" s="17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4">
      <c r="A686" s="1"/>
      <c r="B686" s="17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4">
      <c r="A687" s="1"/>
      <c r="B687" s="17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4">
      <c r="A688" s="1"/>
      <c r="B688" s="17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4">
      <c r="A689" s="1"/>
      <c r="B689" s="17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4">
      <c r="A690" s="1"/>
      <c r="B690" s="17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4">
      <c r="A691" s="1"/>
      <c r="B691" s="17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4">
      <c r="A692" s="1"/>
      <c r="B692" s="17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4">
      <c r="A693" s="1"/>
      <c r="B693" s="17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4">
      <c r="A694" s="1"/>
      <c r="B694" s="17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4">
      <c r="A695" s="1"/>
      <c r="B695" s="1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4">
      <c r="A696" s="1"/>
      <c r="B696" s="17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4">
      <c r="A697" s="1"/>
      <c r="B697" s="17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4">
      <c r="A698" s="1"/>
      <c r="B698" s="17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4">
      <c r="A699" s="1"/>
      <c r="B699" s="17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4">
      <c r="A700" s="1"/>
      <c r="B700" s="17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4">
      <c r="A701" s="1"/>
      <c r="B701" s="17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4">
      <c r="A702" s="1"/>
      <c r="B702" s="17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4">
      <c r="A703" s="1"/>
      <c r="B703" s="17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4">
      <c r="A704" s="1"/>
      <c r="B704" s="17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4">
      <c r="A705" s="1"/>
      <c r="B705" s="17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4">
      <c r="A706" s="1"/>
      <c r="B706" s="17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4">
      <c r="A707" s="1"/>
      <c r="B707" s="17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4">
      <c r="A708" s="1"/>
      <c r="B708" s="17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4">
      <c r="A709" s="1"/>
      <c r="B709" s="17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4">
      <c r="A710" s="1"/>
      <c r="B710" s="17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4">
      <c r="A711" s="1"/>
      <c r="B711" s="17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4">
      <c r="A712" s="1"/>
      <c r="B712" s="17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4">
      <c r="A713" s="1"/>
      <c r="B713" s="17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4">
      <c r="A714" s="1"/>
      <c r="B714" s="17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4">
      <c r="A715" s="1"/>
      <c r="B715" s="17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4">
      <c r="A716" s="1"/>
      <c r="B716" s="17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4">
      <c r="A717" s="1"/>
      <c r="B717" s="17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4">
      <c r="A718" s="1"/>
      <c r="B718" s="17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4">
      <c r="A719" s="1"/>
      <c r="B719" s="17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4">
      <c r="A720" s="1"/>
      <c r="B720" s="17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4">
      <c r="A721" s="1"/>
      <c r="B721" s="1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4">
      <c r="A722" s="1"/>
      <c r="B722" s="1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4">
      <c r="A723" s="1"/>
      <c r="B723" s="17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4">
      <c r="A724" s="1"/>
      <c r="B724" s="17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4">
      <c r="A725" s="1"/>
      <c r="B725" s="17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4">
      <c r="A726" s="1"/>
      <c r="B726" s="17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4">
      <c r="A727" s="1"/>
      <c r="B727" s="17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4">
      <c r="A728" s="1"/>
      <c r="B728" s="17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4">
      <c r="A729" s="1"/>
      <c r="B729" s="17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4">
      <c r="A730" s="1"/>
      <c r="B730" s="17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4">
      <c r="A731" s="1"/>
      <c r="B731" s="17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4">
      <c r="A732" s="1"/>
      <c r="B732" s="17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4">
      <c r="A733" s="1"/>
      <c r="B733" s="17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4">
      <c r="A734" s="1"/>
      <c r="B734" s="17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4">
      <c r="A735" s="1"/>
      <c r="B735" s="17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4">
      <c r="A736" s="1"/>
      <c r="B736" s="17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4">
      <c r="A737" s="1"/>
      <c r="B737" s="17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4">
      <c r="A738" s="1"/>
      <c r="B738" s="17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4">
      <c r="A739" s="1"/>
      <c r="B739" s="17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4">
      <c r="A740" s="1"/>
      <c r="B740" s="1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4">
      <c r="A741" s="1"/>
      <c r="B741" s="17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4">
      <c r="A742" s="1"/>
      <c r="B742" s="17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4">
      <c r="A743" s="1"/>
      <c r="B743" s="17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4">
      <c r="A744" s="1"/>
      <c r="B744" s="1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4">
      <c r="A745" s="1"/>
      <c r="B745" s="1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4">
      <c r="A746" s="1"/>
      <c r="B746" s="17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4">
      <c r="A747" s="1"/>
      <c r="B747" s="17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4">
      <c r="A748" s="1"/>
      <c r="B748" s="1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4">
      <c r="A749" s="1"/>
      <c r="B749" s="17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4">
      <c r="A750" s="1"/>
      <c r="B750" s="17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4">
      <c r="A751" s="1"/>
      <c r="B751" s="17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4">
      <c r="A752" s="1"/>
      <c r="B752" s="17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4">
      <c r="A753" s="1"/>
      <c r="B753" s="17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4">
      <c r="A754" s="1"/>
      <c r="B754" s="17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4">
      <c r="A755" s="1"/>
      <c r="B755" s="17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4">
      <c r="A756" s="1"/>
      <c r="B756" s="17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4">
      <c r="A757" s="1"/>
      <c r="B757" s="17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4">
      <c r="A758" s="1"/>
      <c r="B758" s="17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4">
      <c r="A759" s="1"/>
      <c r="B759" s="17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4">
      <c r="A760" s="1"/>
      <c r="B760" s="17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4">
      <c r="A761" s="1"/>
      <c r="B761" s="17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4">
      <c r="A762" s="1"/>
      <c r="B762" s="17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4">
      <c r="A763" s="1"/>
      <c r="B763" s="17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4">
      <c r="A764" s="1"/>
      <c r="B764" s="17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4">
      <c r="A765" s="1"/>
      <c r="B765" s="17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4">
      <c r="A766" s="1"/>
      <c r="B766" s="1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4">
      <c r="A767" s="1"/>
      <c r="B767" s="17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4">
      <c r="A768" s="1"/>
      <c r="B768" s="17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4">
      <c r="A769" s="1"/>
      <c r="B769" s="17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4">
      <c r="A770" s="1"/>
      <c r="B770" s="17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4">
      <c r="A771" s="1"/>
      <c r="B771" s="17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4">
      <c r="A772" s="1"/>
      <c r="B772" s="1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4">
      <c r="A773" s="1"/>
      <c r="B773" s="1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4">
      <c r="A774" s="1"/>
      <c r="B774" s="17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4">
      <c r="A775" s="1"/>
      <c r="B775" s="17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4">
      <c r="A776" s="1"/>
      <c r="B776" s="17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4">
      <c r="A777" s="1"/>
      <c r="B777" s="17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4">
      <c r="A778" s="1"/>
      <c r="B778" s="17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4">
      <c r="A779" s="1"/>
      <c r="B779" s="17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4">
      <c r="A780" s="1"/>
      <c r="B780" s="1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4">
      <c r="A781" s="1"/>
      <c r="B781" s="1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4">
      <c r="A782" s="1"/>
      <c r="B782" s="17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4">
      <c r="A783" s="1"/>
      <c r="B783" s="17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4">
      <c r="A784" s="1"/>
      <c r="B784" s="17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4">
      <c r="A785" s="1"/>
      <c r="B785" s="17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4">
      <c r="A786" s="1"/>
      <c r="B786" s="17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4">
      <c r="A787" s="1"/>
      <c r="B787" s="17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4">
      <c r="A788" s="1"/>
      <c r="B788" s="17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4">
      <c r="A789" s="1"/>
      <c r="B789" s="1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4">
      <c r="A790" s="1"/>
      <c r="B790" s="17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4">
      <c r="A791" s="1"/>
      <c r="B791" s="17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4">
      <c r="A792" s="1"/>
      <c r="B792" s="17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4">
      <c r="A793" s="1"/>
      <c r="B793" s="17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4">
      <c r="A794" s="1"/>
      <c r="B794" s="17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4">
      <c r="A795" s="1"/>
      <c r="B795" s="17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4">
      <c r="A796" s="1"/>
      <c r="B796" s="17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4">
      <c r="A797" s="1"/>
      <c r="B797" s="17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4">
      <c r="A798" s="1"/>
      <c r="B798" s="17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4">
      <c r="A799" s="1"/>
      <c r="B799" s="17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4">
      <c r="A800" s="1"/>
      <c r="B800" s="17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4">
      <c r="A801" s="1"/>
      <c r="B801" s="17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4">
      <c r="A802" s="1"/>
      <c r="B802" s="17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4">
      <c r="A803" s="1"/>
      <c r="B803" s="17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4">
      <c r="A804" s="1"/>
      <c r="B804" s="17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4">
      <c r="A805" s="1"/>
      <c r="B805" s="17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4">
      <c r="A806" s="1"/>
      <c r="B806" s="17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4">
      <c r="A807" s="1"/>
      <c r="B807" s="17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4">
      <c r="A808" s="1"/>
      <c r="B808" s="17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4">
      <c r="A809" s="1"/>
      <c r="B809" s="17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4">
      <c r="A810" s="1"/>
      <c r="B810" s="17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4">
      <c r="A811" s="1"/>
      <c r="B811" s="17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4">
      <c r="A812" s="1"/>
      <c r="B812" s="17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4">
      <c r="A813" s="1"/>
      <c r="B813" s="17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4">
      <c r="A814" s="1"/>
      <c r="B814" s="17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4">
      <c r="A815" s="1"/>
      <c r="B815" s="17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4">
      <c r="A816" s="1"/>
      <c r="B816" s="17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4">
      <c r="A817" s="1"/>
      <c r="B817" s="17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4">
      <c r="A818" s="1"/>
      <c r="B818" s="17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4">
      <c r="A819" s="1"/>
      <c r="B819" s="17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4">
      <c r="A820" s="1"/>
      <c r="B820" s="17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4">
      <c r="A821" s="1"/>
      <c r="B821" s="17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4">
      <c r="A822" s="1"/>
      <c r="B822" s="17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4">
      <c r="A823" s="1"/>
      <c r="B823" s="17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4">
      <c r="A824" s="1"/>
      <c r="B824" s="17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4">
      <c r="A825" s="1"/>
      <c r="B825" s="17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4">
      <c r="A826" s="1"/>
      <c r="B826" s="17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4">
      <c r="A827" s="1"/>
      <c r="B827" s="17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4">
      <c r="A828" s="1"/>
      <c r="B828" s="17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4">
      <c r="A829" s="1"/>
      <c r="B829" s="17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4">
      <c r="A830" s="1"/>
      <c r="B830" s="17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4">
      <c r="A831" s="1"/>
      <c r="B831" s="17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4">
      <c r="A832" s="1"/>
      <c r="B832" s="17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4">
      <c r="A833" s="1"/>
      <c r="B833" s="17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4">
      <c r="A834" s="1"/>
      <c r="B834" s="17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4">
      <c r="A835" s="1"/>
      <c r="B835" s="17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4">
      <c r="A836" s="1"/>
      <c r="B836" s="17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4">
      <c r="A837" s="1"/>
      <c r="B837" s="17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4">
      <c r="A838" s="1"/>
      <c r="B838" s="17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4">
      <c r="A839" s="1"/>
      <c r="B839" s="17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4">
      <c r="A840" s="1"/>
      <c r="B840" s="17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4">
      <c r="A841" s="1"/>
      <c r="B841" s="17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4">
      <c r="A842" s="1"/>
      <c r="B842" s="17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4">
      <c r="A843" s="1"/>
      <c r="B843" s="17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4">
      <c r="A844" s="1"/>
      <c r="B844" s="17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4">
      <c r="A845" s="1"/>
      <c r="B845" s="17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4">
      <c r="A846" s="1"/>
      <c r="B846" s="17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4">
      <c r="A847" s="1"/>
      <c r="B847" s="17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4">
      <c r="A848" s="1"/>
      <c r="B848" s="17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4">
      <c r="A849" s="1"/>
      <c r="B849" s="17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4">
      <c r="A850" s="1"/>
      <c r="B850" s="17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4">
      <c r="A851" s="1"/>
      <c r="B851" s="17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4">
      <c r="A852" s="1"/>
      <c r="B852" s="17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4">
      <c r="A853" s="1"/>
      <c r="B853" s="17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4">
      <c r="A854" s="1"/>
      <c r="B854" s="17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4">
      <c r="A855" s="1"/>
      <c r="B855" s="17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4">
      <c r="A856" s="1"/>
      <c r="B856" s="17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4">
      <c r="A857" s="1"/>
      <c r="B857" s="17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4">
      <c r="A858" s="1"/>
      <c r="B858" s="17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4">
      <c r="A859" s="1"/>
      <c r="B859" s="17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4">
      <c r="A860" s="1"/>
      <c r="B860" s="17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4">
      <c r="A861" s="1"/>
      <c r="B861" s="17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4">
      <c r="A862" s="1"/>
      <c r="B862" s="17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4">
      <c r="A863" s="1"/>
      <c r="B863" s="17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4">
      <c r="A864" s="1"/>
      <c r="B864" s="17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4">
      <c r="A865" s="1"/>
      <c r="B865" s="17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4">
      <c r="A866" s="1"/>
      <c r="B866" s="17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4">
      <c r="A867" s="1"/>
      <c r="B867" s="17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4">
      <c r="A868" s="1"/>
      <c r="B868" s="17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4">
      <c r="A869" s="1"/>
      <c r="B869" s="17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4">
      <c r="A870" s="1"/>
      <c r="B870" s="17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4">
      <c r="A871" s="1"/>
      <c r="B871" s="17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4">
      <c r="A872" s="1"/>
      <c r="B872" s="17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4">
      <c r="A873" s="1"/>
      <c r="B873" s="17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4">
      <c r="A874" s="1"/>
      <c r="B874" s="17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4">
      <c r="A875" s="1"/>
      <c r="B875" s="17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4">
      <c r="A876" s="1"/>
      <c r="B876" s="17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4">
      <c r="A877" s="1"/>
      <c r="B877" s="17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4">
      <c r="A878" s="1"/>
      <c r="B878" s="17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4">
      <c r="A879" s="1"/>
      <c r="B879" s="17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4">
      <c r="A880" s="1"/>
      <c r="B880" s="17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4">
      <c r="A881" s="1"/>
      <c r="B881" s="17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4">
      <c r="A882" s="1"/>
      <c r="B882" s="17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4">
      <c r="A883" s="1"/>
      <c r="B883" s="17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4">
      <c r="A884" s="1"/>
      <c r="B884" s="17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4">
      <c r="A885" s="1"/>
      <c r="B885" s="17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4">
      <c r="A886" s="1"/>
      <c r="B886" s="17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4">
      <c r="A887" s="1"/>
      <c r="B887" s="17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4">
      <c r="A888" s="1"/>
      <c r="B888" s="17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4">
      <c r="A889" s="1"/>
      <c r="B889" s="17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4">
      <c r="A890" s="1"/>
      <c r="B890" s="17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4">
      <c r="A891" s="1"/>
      <c r="B891" s="17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4">
      <c r="A892" s="1"/>
      <c r="B892" s="17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4">
      <c r="A893" s="1"/>
      <c r="B893" s="17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4">
      <c r="A894" s="1"/>
      <c r="B894" s="17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4">
      <c r="A895" s="1"/>
      <c r="B895" s="17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4">
      <c r="A896" s="1"/>
      <c r="B896" s="17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4">
      <c r="A897" s="1"/>
      <c r="B897" s="17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4">
      <c r="A898" s="1"/>
      <c r="B898" s="17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4">
      <c r="A899" s="1"/>
      <c r="B899" s="17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4">
      <c r="A900" s="1"/>
      <c r="B900" s="17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4">
      <c r="A901" s="1"/>
      <c r="B901" s="17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4">
      <c r="A902" s="1"/>
      <c r="B902" s="17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4">
      <c r="A903" s="1"/>
      <c r="B903" s="17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4">
      <c r="A904" s="1"/>
      <c r="B904" s="17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4">
      <c r="A905" s="1"/>
      <c r="B905" s="17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4">
      <c r="A906" s="1"/>
      <c r="B906" s="17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4">
      <c r="A907" s="1"/>
      <c r="B907" s="17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4">
      <c r="A908" s="1"/>
      <c r="B908" s="17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4">
      <c r="A909" s="1"/>
      <c r="B909" s="17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4">
      <c r="A910" s="1"/>
      <c r="B910" s="17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4">
      <c r="A911" s="1"/>
      <c r="B911" s="17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4">
      <c r="A912" s="1"/>
      <c r="B912" s="17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4">
      <c r="A913" s="1"/>
      <c r="B913" s="17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4">
      <c r="A914" s="1"/>
      <c r="B914" s="17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4">
      <c r="A915" s="1"/>
      <c r="B915" s="17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4">
      <c r="A916" s="1"/>
      <c r="B916" s="17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4">
      <c r="A917" s="1"/>
      <c r="B917" s="17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4">
      <c r="A918" s="1"/>
      <c r="B918" s="17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4">
      <c r="A919" s="1"/>
      <c r="B919" s="17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4">
      <c r="A920" s="1"/>
      <c r="B920" s="17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4">
      <c r="A921" s="1"/>
      <c r="B921" s="17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4">
      <c r="A922" s="1"/>
      <c r="B922" s="17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4">
      <c r="A923" s="1"/>
      <c r="B923" s="17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4">
      <c r="A924" s="1"/>
      <c r="B924" s="17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4">
      <c r="A925" s="1"/>
      <c r="B925" s="17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4">
      <c r="A926" s="1"/>
      <c r="B926" s="17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4">
      <c r="A927" s="1"/>
      <c r="B927" s="17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4">
      <c r="A928" s="1"/>
      <c r="B928" s="17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4">
      <c r="A929" s="1"/>
      <c r="B929" s="17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4">
      <c r="A930" s="1"/>
      <c r="B930" s="17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4">
      <c r="A931" s="1"/>
      <c r="B931" s="17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4">
      <c r="A932" s="1"/>
      <c r="B932" s="17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4">
      <c r="A933" s="1"/>
      <c r="B933" s="17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4">
      <c r="A934" s="1"/>
      <c r="B934" s="17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4">
      <c r="A935" s="1"/>
      <c r="B935" s="17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4">
      <c r="A936" s="1"/>
      <c r="B936" s="17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4">
      <c r="A937" s="1"/>
      <c r="B937" s="17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4">
      <c r="A938" s="1"/>
      <c r="B938" s="17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4">
      <c r="A939" s="1"/>
      <c r="B939" s="17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4">
      <c r="A940" s="1"/>
      <c r="B940" s="17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4">
      <c r="A941" s="1"/>
      <c r="B941" s="17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4">
      <c r="A942" s="1"/>
      <c r="B942" s="17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4">
      <c r="A943" s="1"/>
      <c r="B943" s="17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4">
      <c r="A944" s="1"/>
      <c r="B944" s="17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4">
      <c r="A945" s="1"/>
      <c r="B945" s="17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4">
      <c r="A946" s="1"/>
      <c r="B946" s="17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4">
      <c r="A947" s="1"/>
      <c r="B947" s="17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4">
      <c r="A948" s="1"/>
      <c r="B948" s="17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4">
      <c r="A949" s="1"/>
      <c r="B949" s="17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4">
      <c r="A950" s="1"/>
      <c r="B950" s="17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4">
      <c r="A951" s="1"/>
      <c r="B951" s="17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4">
      <c r="A952" s="1"/>
      <c r="B952" s="17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4">
      <c r="A953" s="1"/>
      <c r="B953" s="17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4">
      <c r="A954" s="1"/>
      <c r="B954" s="17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4">
      <c r="A955" s="1"/>
      <c r="B955" s="17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4">
      <c r="A956" s="1"/>
      <c r="B956" s="17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4">
      <c r="A957" s="1"/>
      <c r="B957" s="17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4">
      <c r="A958" s="1"/>
      <c r="B958" s="17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4">
      <c r="A959" s="1"/>
      <c r="B959" s="17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4">
      <c r="A960" s="1"/>
      <c r="B960" s="17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4">
      <c r="A961" s="1"/>
      <c r="B961" s="17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4">
      <c r="A962" s="1"/>
      <c r="B962" s="17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4">
      <c r="A963" s="1"/>
      <c r="B963" s="17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4">
      <c r="A964" s="1"/>
      <c r="B964" s="17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4">
      <c r="A965" s="1"/>
      <c r="B965" s="17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4">
      <c r="A966" s="1"/>
      <c r="B966" s="17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4">
      <c r="A967" s="1"/>
      <c r="B967" s="17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4">
      <c r="A968" s="1"/>
      <c r="B968" s="17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4">
      <c r="A969" s="1"/>
      <c r="B969" s="17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4">
      <c r="A970" s="1"/>
      <c r="B970" s="17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4">
      <c r="A971" s="1"/>
      <c r="B971" s="17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4">
      <c r="A972" s="1"/>
      <c r="B972" s="17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4">
      <c r="A973" s="1"/>
      <c r="B973" s="17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4">
      <c r="A974" s="1"/>
      <c r="B974" s="17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4">
      <c r="A975" s="1"/>
      <c r="B975" s="17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4">
      <c r="A976" s="1"/>
      <c r="B976" s="17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4">
      <c r="A977" s="1"/>
      <c r="B977" s="17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4">
      <c r="A978" s="1"/>
      <c r="B978" s="17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4">
      <c r="A979" s="1"/>
      <c r="B979" s="17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4">
      <c r="A980" s="1"/>
      <c r="B980" s="17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4">
      <c r="A981" s="1"/>
      <c r="B981" s="17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4">
      <c r="A982" s="1"/>
      <c r="B982" s="17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4">
      <c r="A983" s="1"/>
      <c r="B983" s="17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4">
      <c r="A984" s="1"/>
      <c r="B984" s="17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4">
      <c r="A985" s="1"/>
      <c r="B985" s="17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4">
      <c r="A986" s="1"/>
      <c r="B986" s="17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4">
      <c r="A987" s="1"/>
      <c r="B987" s="17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4">
      <c r="A988" s="1"/>
      <c r="B988" s="17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4">
      <c r="A989" s="1"/>
      <c r="B989" s="17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4">
      <c r="A990" s="1"/>
      <c r="B990" s="17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4">
      <c r="A991" s="1"/>
      <c r="B991" s="17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4">
      <c r="A992" s="1"/>
      <c r="B992" s="17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4">
      <c r="A993" s="1"/>
      <c r="B993" s="17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4">
      <c r="A994" s="1"/>
      <c r="B994" s="17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4">
      <c r="A995" s="1"/>
      <c r="B995" s="17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4">
      <c r="A996" s="1"/>
      <c r="B996" s="17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4">
      <c r="A997" s="1"/>
      <c r="B997" s="17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4">
      <c r="A998" s="1"/>
      <c r="B998" s="17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4">
      <c r="A999" s="1"/>
      <c r="B999" s="17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4">
      <c r="A1000" s="1"/>
      <c r="B1000" s="17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2.5703125" defaultRowHeight="15" customHeight="1" x14ac:dyDescent="0.35"/>
  <cols>
    <col min="1" max="1" width="10.0703125" customWidth="1"/>
    <col min="2" max="2" width="9.5703125" customWidth="1"/>
    <col min="3" max="3" width="16.42578125" customWidth="1"/>
    <col min="4" max="4" width="14.42578125" customWidth="1"/>
    <col min="5" max="5" width="7.42578125" customWidth="1"/>
    <col min="6" max="6" width="9.0703125" customWidth="1"/>
    <col min="7" max="7" width="11.0703125" customWidth="1"/>
    <col min="8" max="8" width="9.7109375" customWidth="1"/>
    <col min="9" max="16" width="10.5703125" customWidth="1"/>
    <col min="17" max="17" width="14.0703125" customWidth="1"/>
    <col min="18" max="18" width="10.5" customWidth="1"/>
    <col min="19" max="19" width="10.0703125" customWidth="1"/>
    <col min="20" max="26" width="8" customWidth="1"/>
  </cols>
  <sheetData>
    <row r="1" spans="1:26" ht="27" customHeight="1" x14ac:dyDescent="0.35">
      <c r="A1" s="18" t="s">
        <v>62</v>
      </c>
      <c r="B1" s="18" t="s">
        <v>0</v>
      </c>
      <c r="C1" s="18" t="s">
        <v>63</v>
      </c>
      <c r="D1" s="18" t="s">
        <v>64</v>
      </c>
      <c r="E1" s="18" t="s">
        <v>65</v>
      </c>
      <c r="F1" s="18" t="s">
        <v>66</v>
      </c>
      <c r="G1" s="18" t="s">
        <v>67</v>
      </c>
      <c r="H1" s="18" t="s">
        <v>68</v>
      </c>
      <c r="I1" s="18" t="s">
        <v>69</v>
      </c>
      <c r="J1" s="18" t="s">
        <v>70</v>
      </c>
      <c r="K1" s="18" t="s">
        <v>71</v>
      </c>
      <c r="L1" s="18" t="s">
        <v>72</v>
      </c>
      <c r="M1" s="18" t="s">
        <v>73</v>
      </c>
      <c r="N1" s="18" t="s">
        <v>74</v>
      </c>
      <c r="O1" s="18" t="s">
        <v>75</v>
      </c>
      <c r="P1" s="18" t="s">
        <v>76</v>
      </c>
      <c r="Q1" s="18" t="s">
        <v>77</v>
      </c>
      <c r="R1" s="18" t="s">
        <v>78</v>
      </c>
      <c r="S1" s="18" t="s">
        <v>79</v>
      </c>
      <c r="T1" s="19"/>
      <c r="U1" s="19"/>
      <c r="V1" s="19"/>
      <c r="W1" s="19"/>
      <c r="X1" s="19"/>
      <c r="Y1" s="19"/>
      <c r="Z1" s="19"/>
    </row>
    <row r="2" spans="1:26" ht="14.15" x14ac:dyDescent="0.35">
      <c r="A2" s="20" t="s">
        <v>80</v>
      </c>
      <c r="B2" s="20" t="s">
        <v>21</v>
      </c>
      <c r="C2" s="20" t="s">
        <v>81</v>
      </c>
      <c r="D2" s="21">
        <v>33.229999999999997</v>
      </c>
      <c r="E2" s="21">
        <v>23.41</v>
      </c>
      <c r="F2" s="21">
        <v>82.48</v>
      </c>
      <c r="G2" s="21">
        <v>85.5</v>
      </c>
      <c r="H2" s="21">
        <f t="shared" ref="H2:H15" si="0">100-G2</f>
        <v>14.5</v>
      </c>
      <c r="I2" s="21">
        <f t="shared" ref="I2:I15" si="1">AVERAGE(J2:K2)</f>
        <v>59.3</v>
      </c>
      <c r="J2" s="21">
        <v>49.9</v>
      </c>
      <c r="K2" s="21">
        <v>68.7</v>
      </c>
      <c r="L2" s="21">
        <v>0.178083187635209</v>
      </c>
      <c r="M2" s="21">
        <v>55.59</v>
      </c>
      <c r="N2" s="21">
        <v>16.5</v>
      </c>
      <c r="O2" s="21">
        <v>5.56</v>
      </c>
      <c r="P2" s="21">
        <v>165.51</v>
      </c>
      <c r="Q2" s="22">
        <v>1975</v>
      </c>
      <c r="R2" s="22">
        <v>1711</v>
      </c>
      <c r="S2" s="23">
        <f t="shared" ref="S2:S7" si="2">(R2-Q2)/Q2</f>
        <v>-0.13367088607594937</v>
      </c>
    </row>
    <row r="3" spans="1:26" ht="14.15" x14ac:dyDescent="0.35">
      <c r="A3" s="20" t="s">
        <v>82</v>
      </c>
      <c r="B3" s="20" t="s">
        <v>22</v>
      </c>
      <c r="C3" s="20" t="s">
        <v>82</v>
      </c>
      <c r="D3" s="21">
        <v>66.13</v>
      </c>
      <c r="E3" s="21">
        <v>60.77</v>
      </c>
      <c r="F3" s="21">
        <v>87.56</v>
      </c>
      <c r="G3" s="21">
        <v>21.49</v>
      </c>
      <c r="H3" s="21">
        <f t="shared" si="0"/>
        <v>78.510000000000005</v>
      </c>
      <c r="I3" s="21">
        <f t="shared" si="1"/>
        <v>19.049999999999997</v>
      </c>
      <c r="J3" s="21">
        <v>14.7</v>
      </c>
      <c r="K3" s="21">
        <v>23.4</v>
      </c>
      <c r="L3" s="21">
        <v>0.52</v>
      </c>
      <c r="M3" s="21">
        <v>75.53</v>
      </c>
      <c r="N3" s="21">
        <v>46.48</v>
      </c>
      <c r="O3" s="21">
        <v>9.44</v>
      </c>
      <c r="P3" s="21">
        <v>874.25</v>
      </c>
      <c r="Q3" s="22">
        <v>8318</v>
      </c>
      <c r="R3" s="22">
        <v>8177</v>
      </c>
      <c r="S3" s="23">
        <f t="shared" si="2"/>
        <v>-1.6951190189949505E-2</v>
      </c>
    </row>
    <row r="4" spans="1:26" ht="14.15" x14ac:dyDescent="0.35">
      <c r="A4" s="20" t="s">
        <v>82</v>
      </c>
      <c r="B4" s="20" t="s">
        <v>22</v>
      </c>
      <c r="C4" s="20" t="s">
        <v>83</v>
      </c>
      <c r="D4" s="21">
        <v>67.290000000000006</v>
      </c>
      <c r="E4" s="21">
        <v>54.65</v>
      </c>
      <c r="F4" s="21">
        <v>89.22</v>
      </c>
      <c r="G4" s="21">
        <v>73.98</v>
      </c>
      <c r="H4" s="21">
        <f t="shared" si="0"/>
        <v>26.019999999999996</v>
      </c>
      <c r="I4" s="21">
        <f t="shared" si="1"/>
        <v>33.6</v>
      </c>
      <c r="J4" s="21">
        <v>22.1</v>
      </c>
      <c r="K4" s="21">
        <v>45.1</v>
      </c>
      <c r="L4" s="21">
        <v>0.38</v>
      </c>
      <c r="M4" s="21">
        <v>77.17</v>
      </c>
      <c r="N4" s="21">
        <v>37.9</v>
      </c>
      <c r="O4" s="21">
        <v>6.76</v>
      </c>
      <c r="P4" s="21">
        <v>486.86</v>
      </c>
      <c r="Q4" s="22">
        <v>842</v>
      </c>
      <c r="R4" s="22">
        <v>947</v>
      </c>
      <c r="S4" s="24">
        <f t="shared" si="2"/>
        <v>0.12470308788598575</v>
      </c>
    </row>
    <row r="5" spans="1:26" ht="14.15" x14ac:dyDescent="0.35">
      <c r="A5" s="20" t="s">
        <v>84</v>
      </c>
      <c r="B5" s="20" t="s">
        <v>22</v>
      </c>
      <c r="C5" s="20" t="s">
        <v>85</v>
      </c>
      <c r="D5" s="21">
        <v>55.05</v>
      </c>
      <c r="E5" s="21">
        <v>51.68</v>
      </c>
      <c r="F5" s="21">
        <v>82.57</v>
      </c>
      <c r="G5" s="21">
        <v>75.23</v>
      </c>
      <c r="H5" s="21">
        <f t="shared" si="0"/>
        <v>24.769999999999996</v>
      </c>
      <c r="I5" s="21">
        <f t="shared" si="1"/>
        <v>30.9</v>
      </c>
      <c r="J5" s="21">
        <v>20.3</v>
      </c>
      <c r="K5" s="21">
        <v>41.5</v>
      </c>
      <c r="L5" s="21">
        <v>0.33644758177468298</v>
      </c>
      <c r="M5" s="21">
        <v>78.77</v>
      </c>
      <c r="N5" s="21">
        <v>46</v>
      </c>
      <c r="O5" s="21">
        <v>6.34</v>
      </c>
      <c r="P5" s="21">
        <v>307.92</v>
      </c>
      <c r="Q5" s="22">
        <v>1373</v>
      </c>
      <c r="R5" s="22">
        <v>904</v>
      </c>
      <c r="S5" s="23">
        <f t="shared" si="2"/>
        <v>-0.34158776402039331</v>
      </c>
    </row>
    <row r="6" spans="1:26" ht="14.15" x14ac:dyDescent="0.35">
      <c r="A6" s="20" t="s">
        <v>84</v>
      </c>
      <c r="B6" s="20" t="s">
        <v>22</v>
      </c>
      <c r="C6" s="20" t="s">
        <v>86</v>
      </c>
      <c r="D6" s="21">
        <v>58.5</v>
      </c>
      <c r="E6" s="21">
        <v>12.5</v>
      </c>
      <c r="F6" s="21">
        <v>55</v>
      </c>
      <c r="G6" s="21">
        <v>89.5</v>
      </c>
      <c r="H6" s="21">
        <f t="shared" si="0"/>
        <v>10.5</v>
      </c>
      <c r="I6" s="21">
        <f t="shared" si="1"/>
        <v>54.7</v>
      </c>
      <c r="J6" s="21">
        <v>41</v>
      </c>
      <c r="K6" s="21">
        <v>68.400000000000006</v>
      </c>
      <c r="L6" s="21"/>
      <c r="M6" s="21"/>
      <c r="N6" s="21"/>
      <c r="O6" s="21"/>
      <c r="P6" s="21"/>
      <c r="Q6" s="22">
        <v>671</v>
      </c>
      <c r="R6" s="22">
        <v>772</v>
      </c>
      <c r="S6" s="24">
        <f t="shared" si="2"/>
        <v>0.15052160953800298</v>
      </c>
    </row>
    <row r="7" spans="1:26" ht="14.15" x14ac:dyDescent="0.35">
      <c r="A7" s="20" t="s">
        <v>84</v>
      </c>
      <c r="B7" s="20" t="s">
        <v>22</v>
      </c>
      <c r="C7" s="20" t="s">
        <v>87</v>
      </c>
      <c r="D7" s="21">
        <v>96.5</v>
      </c>
      <c r="E7" s="21">
        <v>78.11</v>
      </c>
      <c r="F7" s="21">
        <v>81.13</v>
      </c>
      <c r="G7" s="21">
        <v>77.36</v>
      </c>
      <c r="H7" s="21">
        <f t="shared" si="0"/>
        <v>22.64</v>
      </c>
      <c r="I7" s="21">
        <f t="shared" si="1"/>
        <v>38.5</v>
      </c>
      <c r="J7" s="21">
        <v>26.2</v>
      </c>
      <c r="K7" s="21">
        <v>50.8</v>
      </c>
      <c r="L7" s="21"/>
      <c r="M7" s="21"/>
      <c r="N7" s="21"/>
      <c r="O7" s="21"/>
      <c r="P7" s="21"/>
      <c r="Q7" s="22">
        <v>705</v>
      </c>
      <c r="R7" s="22">
        <v>648</v>
      </c>
      <c r="S7" s="23">
        <f t="shared" si="2"/>
        <v>-8.085106382978724E-2</v>
      </c>
    </row>
    <row r="8" spans="1:26" ht="14.15" x14ac:dyDescent="0.35">
      <c r="A8" s="20" t="s">
        <v>88</v>
      </c>
      <c r="B8" s="20" t="s">
        <v>24</v>
      </c>
      <c r="C8" s="20" t="s">
        <v>89</v>
      </c>
      <c r="D8" s="21">
        <v>40.92</v>
      </c>
      <c r="E8" s="21">
        <v>8.3000000000000007</v>
      </c>
      <c r="F8" s="21">
        <v>94.34</v>
      </c>
      <c r="G8" s="21">
        <v>75.83</v>
      </c>
      <c r="H8" s="21">
        <f t="shared" si="0"/>
        <v>24.17</v>
      </c>
      <c r="I8" s="21">
        <f t="shared" si="1"/>
        <v>60.3</v>
      </c>
      <c r="J8" s="21">
        <v>45.5</v>
      </c>
      <c r="K8" s="21">
        <v>75.099999999999994</v>
      </c>
      <c r="L8" s="21"/>
      <c r="M8" s="21"/>
      <c r="N8" s="21"/>
      <c r="O8" s="21"/>
      <c r="P8" s="21"/>
      <c r="Q8" s="22"/>
      <c r="R8" s="22"/>
      <c r="S8" s="23"/>
    </row>
    <row r="9" spans="1:26" ht="14.15" x14ac:dyDescent="0.35">
      <c r="A9" s="20" t="s">
        <v>90</v>
      </c>
      <c r="B9" s="20" t="s">
        <v>24</v>
      </c>
      <c r="C9" s="20" t="s">
        <v>91</v>
      </c>
      <c r="D9" s="21">
        <v>42.54</v>
      </c>
      <c r="E9" s="21">
        <v>17.170000000000002</v>
      </c>
      <c r="F9" s="21">
        <v>85.25</v>
      </c>
      <c r="G9" s="21">
        <v>86.49</v>
      </c>
      <c r="H9" s="21">
        <f t="shared" si="0"/>
        <v>13.510000000000005</v>
      </c>
      <c r="I9" s="21">
        <f t="shared" si="1"/>
        <v>77.5</v>
      </c>
      <c r="J9" s="21">
        <v>69.599999999999994</v>
      </c>
      <c r="K9" s="21">
        <v>85.4</v>
      </c>
      <c r="L9" s="21"/>
      <c r="M9" s="21"/>
      <c r="N9" s="21"/>
      <c r="O9" s="21"/>
      <c r="P9" s="21"/>
      <c r="Q9" s="22"/>
      <c r="R9" s="22"/>
      <c r="S9" s="23"/>
    </row>
    <row r="10" spans="1:26" ht="14.15" x14ac:dyDescent="0.35">
      <c r="A10" s="20" t="s">
        <v>90</v>
      </c>
      <c r="B10" s="20" t="s">
        <v>24</v>
      </c>
      <c r="C10" s="20" t="s">
        <v>92</v>
      </c>
      <c r="D10" s="21">
        <v>66.040000000000006</v>
      </c>
      <c r="E10" s="21">
        <v>27.28</v>
      </c>
      <c r="F10" s="21">
        <v>81.739999999999995</v>
      </c>
      <c r="G10" s="21">
        <v>83.61</v>
      </c>
      <c r="H10" s="21">
        <f t="shared" si="0"/>
        <v>16.39</v>
      </c>
      <c r="I10" s="21">
        <f t="shared" si="1"/>
        <v>86.35</v>
      </c>
      <c r="J10" s="21">
        <v>78.599999999999994</v>
      </c>
      <c r="K10" s="21">
        <v>94.1</v>
      </c>
      <c r="L10" s="21"/>
      <c r="M10" s="21"/>
      <c r="N10" s="21"/>
      <c r="O10" s="21"/>
      <c r="P10" s="21"/>
      <c r="Q10" s="22"/>
      <c r="R10" s="22"/>
      <c r="S10" s="23"/>
    </row>
    <row r="11" spans="1:26" ht="14.15" x14ac:dyDescent="0.35">
      <c r="A11" s="20" t="s">
        <v>93</v>
      </c>
      <c r="B11" s="20" t="s">
        <v>26</v>
      </c>
      <c r="C11" s="20" t="s">
        <v>94</v>
      </c>
      <c r="D11" s="21">
        <v>61.46</v>
      </c>
      <c r="E11" s="21">
        <v>40</v>
      </c>
      <c r="F11" s="21">
        <v>77.48</v>
      </c>
      <c r="G11" s="21">
        <v>66.89</v>
      </c>
      <c r="H11" s="21">
        <f t="shared" si="0"/>
        <v>33.11</v>
      </c>
      <c r="I11" s="21">
        <f t="shared" si="1"/>
        <v>24.200000000000003</v>
      </c>
      <c r="J11" s="21">
        <v>17.3</v>
      </c>
      <c r="K11" s="21">
        <v>31.1</v>
      </c>
      <c r="L11" s="21"/>
      <c r="M11" s="21"/>
      <c r="N11" s="21"/>
      <c r="O11" s="21"/>
      <c r="P11" s="21"/>
      <c r="Q11" s="22">
        <v>3434</v>
      </c>
      <c r="R11" s="22">
        <v>2956</v>
      </c>
      <c r="S11" s="23">
        <f t="shared" ref="S11:S14" si="3">(R11-Q11)/Q11</f>
        <v>-0.13919627256843331</v>
      </c>
    </row>
    <row r="12" spans="1:26" ht="14.15" x14ac:dyDescent="0.35">
      <c r="A12" s="20" t="s">
        <v>95</v>
      </c>
      <c r="B12" s="20" t="s">
        <v>96</v>
      </c>
      <c r="C12" s="20" t="s">
        <v>97</v>
      </c>
      <c r="D12" s="21">
        <v>50.31</v>
      </c>
      <c r="E12" s="21">
        <v>46.81</v>
      </c>
      <c r="F12" s="21">
        <v>94.03</v>
      </c>
      <c r="G12" s="21">
        <v>41.29</v>
      </c>
      <c r="H12" s="21">
        <f t="shared" si="0"/>
        <v>58.71</v>
      </c>
      <c r="I12" s="21">
        <f t="shared" si="1"/>
        <v>17.899999999999999</v>
      </c>
      <c r="J12" s="21">
        <v>13.2</v>
      </c>
      <c r="K12" s="21">
        <v>22.6</v>
      </c>
      <c r="L12" s="21"/>
      <c r="M12" s="21"/>
      <c r="N12" s="21"/>
      <c r="O12" s="21"/>
      <c r="P12" s="21"/>
      <c r="Q12" s="22">
        <v>12812</v>
      </c>
      <c r="R12" s="22">
        <v>12150</v>
      </c>
      <c r="S12" s="23">
        <f t="shared" si="3"/>
        <v>-5.1670309085232596E-2</v>
      </c>
    </row>
    <row r="13" spans="1:26" ht="14.15" x14ac:dyDescent="0.35">
      <c r="A13" s="20" t="s">
        <v>98</v>
      </c>
      <c r="B13" s="20" t="s">
        <v>35</v>
      </c>
      <c r="C13" s="20" t="s">
        <v>99</v>
      </c>
      <c r="D13" s="21">
        <v>25.18</v>
      </c>
      <c r="E13" s="21">
        <v>21.64</v>
      </c>
      <c r="F13" s="21">
        <v>53.62</v>
      </c>
      <c r="G13" s="21">
        <v>84.93</v>
      </c>
      <c r="H13" s="21">
        <f t="shared" si="0"/>
        <v>15.069999999999993</v>
      </c>
      <c r="I13" s="21">
        <f t="shared" si="1"/>
        <v>38.6</v>
      </c>
      <c r="J13" s="21">
        <v>31.8</v>
      </c>
      <c r="K13" s="21">
        <v>45.4</v>
      </c>
      <c r="L13" s="21"/>
      <c r="M13" s="21"/>
      <c r="N13" s="21"/>
      <c r="O13" s="21"/>
      <c r="P13" s="21"/>
      <c r="Q13" s="22">
        <v>4057</v>
      </c>
      <c r="R13" s="22">
        <v>2902</v>
      </c>
      <c r="S13" s="23">
        <f t="shared" si="3"/>
        <v>-0.28469312299728866</v>
      </c>
    </row>
    <row r="14" spans="1:26" ht="14.15" x14ac:dyDescent="0.35">
      <c r="A14" s="20" t="s">
        <v>100</v>
      </c>
      <c r="B14" s="20" t="s">
        <v>36</v>
      </c>
      <c r="C14" s="20" t="s">
        <v>101</v>
      </c>
      <c r="D14" s="21">
        <v>79.099999999999994</v>
      </c>
      <c r="E14" s="21">
        <v>75.09</v>
      </c>
      <c r="F14" s="21">
        <v>82.48</v>
      </c>
      <c r="G14" s="21">
        <v>6.85</v>
      </c>
      <c r="H14" s="21">
        <f t="shared" si="0"/>
        <v>93.15</v>
      </c>
      <c r="I14" s="21">
        <f t="shared" si="1"/>
        <v>22</v>
      </c>
      <c r="J14" s="21">
        <v>16.5</v>
      </c>
      <c r="K14" s="21">
        <v>27.5</v>
      </c>
      <c r="L14" s="21"/>
      <c r="M14" s="21"/>
      <c r="N14" s="21"/>
      <c r="O14" s="21"/>
      <c r="P14" s="21"/>
      <c r="Q14" s="22">
        <v>5962</v>
      </c>
      <c r="R14" s="22">
        <v>6755</v>
      </c>
      <c r="S14" s="24">
        <f t="shared" si="3"/>
        <v>0.1330090573633009</v>
      </c>
    </row>
    <row r="15" spans="1:26" ht="14.15" x14ac:dyDescent="0.35">
      <c r="A15" s="20" t="s">
        <v>102</v>
      </c>
      <c r="B15" s="20" t="s">
        <v>36</v>
      </c>
      <c r="C15" s="20" t="s">
        <v>103</v>
      </c>
      <c r="D15" s="21">
        <v>38.450000000000003</v>
      </c>
      <c r="E15" s="21">
        <v>35.159999999999997</v>
      </c>
      <c r="F15" s="21">
        <v>72.78</v>
      </c>
      <c r="G15" s="21">
        <v>61.75</v>
      </c>
      <c r="H15" s="21">
        <f t="shared" si="0"/>
        <v>38.25</v>
      </c>
      <c r="I15" s="21">
        <f t="shared" si="1"/>
        <v>62.199999999999996</v>
      </c>
      <c r="J15" s="21">
        <v>58.3</v>
      </c>
      <c r="K15" s="21">
        <v>66.099999999999994</v>
      </c>
      <c r="L15" s="21"/>
      <c r="M15" s="21"/>
      <c r="N15" s="21"/>
      <c r="O15" s="21"/>
      <c r="P15" s="21"/>
      <c r="Q15" s="22"/>
      <c r="R15" s="22"/>
      <c r="S15" s="23"/>
    </row>
    <row r="16" spans="1:26" ht="14.6" x14ac:dyDescent="0.3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ht="14.6" x14ac:dyDescent="0.3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ht="14.6" x14ac:dyDescent="0.3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t="14.6" x14ac:dyDescent="0.3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1:19" ht="14.6" x14ac:dyDescent="0.3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19" ht="15.75" customHeight="1" x14ac:dyDescent="0.3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19" ht="15.75" customHeight="1" x14ac:dyDescent="0.3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spans="1:19" ht="15.75" customHeight="1" x14ac:dyDescent="0.3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1:19" ht="15.75" customHeight="1" x14ac:dyDescent="0.3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19" ht="15.75" customHeight="1" x14ac:dyDescent="0.3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19" ht="15.75" customHeight="1" x14ac:dyDescent="0.3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19" ht="15.75" customHeight="1" x14ac:dyDescent="0.3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19" ht="15.75" customHeight="1" x14ac:dyDescent="0.3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19" ht="15.75" customHeight="1" x14ac:dyDescent="0.3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19" ht="15.75" customHeight="1" x14ac:dyDescent="0.3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1:19" ht="15.75" customHeight="1" x14ac:dyDescent="0.3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19" ht="15.75" customHeight="1" x14ac:dyDescent="0.3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 ht="15.75" customHeight="1" x14ac:dyDescent="0.3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 ht="15.75" customHeight="1" x14ac:dyDescent="0.3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 ht="15.75" customHeight="1" x14ac:dyDescent="0.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 ht="15.75" customHeight="1" x14ac:dyDescent="0.3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1:19" ht="15.75" customHeight="1" x14ac:dyDescent="0.3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 ht="15.75" customHeight="1" x14ac:dyDescent="0.3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 ht="15.75" customHeight="1" x14ac:dyDescent="0.3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ht="15.75" customHeight="1" x14ac:dyDescent="0.3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ht="15.75" customHeight="1" x14ac:dyDescent="0.3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 ht="15.75" customHeight="1" x14ac:dyDescent="0.3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 ht="15.75" customHeight="1" x14ac:dyDescent="0.3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19" ht="15.75" customHeight="1" x14ac:dyDescent="0.3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 ht="15.75" customHeight="1" x14ac:dyDescent="0.3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ht="15.75" customHeight="1" x14ac:dyDescent="0.3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ht="15.75" customHeight="1" x14ac:dyDescent="0.3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ht="15.75" customHeight="1" x14ac:dyDescent="0.3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ht="15.75" customHeight="1" x14ac:dyDescent="0.3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ht="15.75" customHeight="1" x14ac:dyDescent="0.3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ht="15.75" customHeight="1" x14ac:dyDescent="0.3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ht="15.75" customHeight="1" x14ac:dyDescent="0.3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ht="15.75" customHeight="1" x14ac:dyDescent="0.3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 ht="15.75" customHeight="1" x14ac:dyDescent="0.3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 ht="15.75" customHeight="1" x14ac:dyDescent="0.3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 ht="15.75" customHeight="1" x14ac:dyDescent="0.3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ht="15.75" customHeight="1" x14ac:dyDescent="0.3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ht="15.75" customHeight="1" x14ac:dyDescent="0.3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</row>
    <row r="59" spans="1:19" ht="15.75" customHeight="1" x14ac:dyDescent="0.3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</row>
    <row r="60" spans="1:19" ht="15.75" customHeight="1" x14ac:dyDescent="0.3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</row>
    <row r="61" spans="1:19" ht="15.75" customHeight="1" x14ac:dyDescent="0.3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19" ht="15.75" customHeight="1" x14ac:dyDescent="0.3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1:19" ht="15.75" customHeight="1" x14ac:dyDescent="0.3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19" ht="15.75" customHeight="1" x14ac:dyDescent="0.3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1:19" ht="15.75" customHeight="1" x14ac:dyDescent="0.3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1:19" ht="15.75" customHeight="1" x14ac:dyDescent="0.3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1:19" ht="15.75" customHeight="1" x14ac:dyDescent="0.3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 ht="15.75" customHeight="1" x14ac:dyDescent="0.3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1:19" ht="15.75" customHeight="1" x14ac:dyDescent="0.3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1:19" ht="15.75" customHeight="1" x14ac:dyDescent="0.3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1:19" ht="15.75" customHeight="1" x14ac:dyDescent="0.3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1:19" ht="15.75" customHeight="1" x14ac:dyDescent="0.3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1:19" ht="15.75" customHeight="1" x14ac:dyDescent="0.3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1:19" ht="15.75" customHeight="1" x14ac:dyDescent="0.3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1:19" ht="15.75" customHeight="1" x14ac:dyDescent="0.3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1:19" ht="15.75" customHeight="1" x14ac:dyDescent="0.3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1:19" ht="15.75" customHeight="1" x14ac:dyDescent="0.3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1:19" ht="15.75" customHeight="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1:19" ht="15.75" customHeight="1" x14ac:dyDescent="0.3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1:19" ht="15.75" customHeight="1" x14ac:dyDescent="0.3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1:19" ht="15.75" customHeight="1" x14ac:dyDescent="0.3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1:19" ht="15.75" customHeight="1" x14ac:dyDescent="0.3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1:19" ht="15.75" customHeight="1" x14ac:dyDescent="0.3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1:19" ht="15.75" customHeight="1" x14ac:dyDescent="0.3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1:19" ht="15.75" customHeight="1" x14ac:dyDescent="0.3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</row>
    <row r="86" spans="1:19" ht="15.75" customHeight="1" x14ac:dyDescent="0.3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1:19" ht="15.75" customHeight="1" x14ac:dyDescent="0.3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1:19" ht="15.75" customHeight="1" x14ac:dyDescent="0.3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1:19" ht="15.75" customHeight="1" x14ac:dyDescent="0.3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1:19" ht="15.75" customHeight="1" x14ac:dyDescent="0.3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 ht="15.75" customHeight="1" x14ac:dyDescent="0.3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1:19" ht="15.75" customHeight="1" x14ac:dyDescent="0.3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1:19" ht="15.75" customHeight="1" x14ac:dyDescent="0.3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1:19" ht="15.75" customHeight="1" x14ac:dyDescent="0.3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</row>
    <row r="95" spans="1:19" ht="15.75" customHeight="1" x14ac:dyDescent="0.3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  <row r="96" spans="1:19" ht="15.75" customHeight="1" x14ac:dyDescent="0.3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</row>
    <row r="97" spans="1:19" ht="15.75" customHeight="1" x14ac:dyDescent="0.3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</row>
    <row r="98" spans="1:19" ht="15.75" customHeight="1" x14ac:dyDescent="0.3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</row>
    <row r="99" spans="1:19" ht="15.75" customHeight="1" x14ac:dyDescent="0.3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</row>
    <row r="100" spans="1:19" ht="15.75" customHeight="1" x14ac:dyDescent="0.3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</row>
    <row r="101" spans="1:19" ht="15.75" customHeight="1" x14ac:dyDescent="0.3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</row>
    <row r="102" spans="1:19" ht="15.75" customHeight="1" x14ac:dyDescent="0.3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</row>
    <row r="103" spans="1:19" ht="15.75" customHeight="1" x14ac:dyDescent="0.3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</row>
    <row r="104" spans="1:19" ht="15.75" customHeight="1" x14ac:dyDescent="0.3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</row>
    <row r="105" spans="1:19" ht="15.75" customHeight="1" x14ac:dyDescent="0.3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</row>
    <row r="106" spans="1:19" ht="15.75" customHeight="1" x14ac:dyDescent="0.3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</row>
    <row r="107" spans="1:19" ht="15.75" customHeight="1" x14ac:dyDescent="0.3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</row>
    <row r="108" spans="1:19" ht="15.75" customHeight="1" x14ac:dyDescent="0.3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</row>
    <row r="109" spans="1:19" ht="15.75" customHeight="1" x14ac:dyDescent="0.3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</row>
    <row r="110" spans="1:19" ht="15.75" customHeight="1" x14ac:dyDescent="0.3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</row>
    <row r="111" spans="1:19" ht="15.75" customHeight="1" x14ac:dyDescent="0.3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</row>
    <row r="112" spans="1:19" ht="15.75" customHeight="1" x14ac:dyDescent="0.3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</row>
    <row r="113" spans="1:19" ht="15.75" customHeight="1" x14ac:dyDescent="0.3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</row>
    <row r="114" spans="1:19" ht="15.75" customHeight="1" x14ac:dyDescent="0.3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</row>
    <row r="115" spans="1:19" ht="15.75" customHeight="1" x14ac:dyDescent="0.3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</row>
    <row r="116" spans="1:19" ht="15.75" customHeight="1" x14ac:dyDescent="0.3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</row>
    <row r="117" spans="1:19" ht="15.75" customHeight="1" x14ac:dyDescent="0.3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</row>
    <row r="118" spans="1:19" ht="15.75" customHeight="1" x14ac:dyDescent="0.3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</row>
    <row r="119" spans="1:19" ht="15.75" customHeight="1" x14ac:dyDescent="0.3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</row>
    <row r="120" spans="1:19" ht="15.75" customHeight="1" x14ac:dyDescent="0.3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</row>
    <row r="121" spans="1:19" ht="15.75" customHeight="1" x14ac:dyDescent="0.3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</row>
    <row r="122" spans="1:19" ht="15.75" customHeight="1" x14ac:dyDescent="0.3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</row>
    <row r="123" spans="1:19" ht="15.75" customHeight="1" x14ac:dyDescent="0.3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</row>
    <row r="124" spans="1:19" ht="15.75" customHeight="1" x14ac:dyDescent="0.3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</row>
    <row r="125" spans="1:19" ht="15.75" customHeight="1" x14ac:dyDescent="0.3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</row>
    <row r="126" spans="1:19" ht="15.75" customHeight="1" x14ac:dyDescent="0.3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</row>
    <row r="127" spans="1:19" ht="15.75" customHeight="1" x14ac:dyDescent="0.3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</row>
    <row r="128" spans="1:19" ht="15.75" customHeight="1" x14ac:dyDescent="0.3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</row>
    <row r="129" spans="1:19" ht="15.75" customHeight="1" x14ac:dyDescent="0.3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</row>
    <row r="130" spans="1:19" ht="15.75" customHeight="1" x14ac:dyDescent="0.3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</row>
    <row r="131" spans="1:19" ht="15.75" customHeight="1" x14ac:dyDescent="0.3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</row>
    <row r="132" spans="1:19" ht="15.75" customHeight="1" x14ac:dyDescent="0.3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</row>
    <row r="133" spans="1:19" ht="15.75" customHeight="1" x14ac:dyDescent="0.3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</row>
    <row r="134" spans="1:19" ht="15.75" customHeight="1" x14ac:dyDescent="0.3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</row>
    <row r="135" spans="1:19" ht="15.75" customHeight="1" x14ac:dyDescent="0.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</row>
    <row r="136" spans="1:19" ht="15.75" customHeight="1" x14ac:dyDescent="0.3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</row>
    <row r="137" spans="1:19" ht="15.75" customHeight="1" x14ac:dyDescent="0.3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</row>
    <row r="138" spans="1:19" ht="15.75" customHeight="1" x14ac:dyDescent="0.3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</row>
    <row r="139" spans="1:19" ht="15.75" customHeight="1" x14ac:dyDescent="0.3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</row>
    <row r="140" spans="1:19" ht="15.75" customHeight="1" x14ac:dyDescent="0.3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</row>
    <row r="141" spans="1:19" ht="15.75" customHeight="1" x14ac:dyDescent="0.3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</row>
    <row r="142" spans="1:19" ht="15.75" customHeight="1" x14ac:dyDescent="0.3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</row>
    <row r="143" spans="1:19" ht="15.75" customHeight="1" x14ac:dyDescent="0.3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</row>
    <row r="144" spans="1:19" ht="15.75" customHeight="1" x14ac:dyDescent="0.3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</row>
    <row r="145" spans="1:19" ht="15.75" customHeight="1" x14ac:dyDescent="0.3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</row>
    <row r="146" spans="1:19" ht="15.75" customHeight="1" x14ac:dyDescent="0.3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</row>
    <row r="147" spans="1:19" ht="15.75" customHeight="1" x14ac:dyDescent="0.3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</row>
    <row r="148" spans="1:19" ht="15.75" customHeight="1" x14ac:dyDescent="0.3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</row>
    <row r="149" spans="1:19" ht="15.75" customHeight="1" x14ac:dyDescent="0.3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</row>
    <row r="150" spans="1:19" ht="15.75" customHeight="1" x14ac:dyDescent="0.3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</row>
    <row r="151" spans="1:19" ht="15.75" customHeight="1" x14ac:dyDescent="0.3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</row>
    <row r="152" spans="1:19" ht="15.75" customHeight="1" x14ac:dyDescent="0.3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</row>
    <row r="153" spans="1:19" ht="15.75" customHeight="1" x14ac:dyDescent="0.3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</row>
    <row r="154" spans="1:19" ht="15.75" customHeight="1" x14ac:dyDescent="0.3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</row>
    <row r="155" spans="1:19" ht="15.75" customHeight="1" x14ac:dyDescent="0.3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</row>
    <row r="156" spans="1:19" ht="15.75" customHeight="1" x14ac:dyDescent="0.3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</row>
    <row r="157" spans="1:19" ht="15.75" customHeight="1" x14ac:dyDescent="0.3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</row>
    <row r="158" spans="1:19" ht="15.75" customHeight="1" x14ac:dyDescent="0.3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</row>
    <row r="159" spans="1:19" ht="15.75" customHeight="1" x14ac:dyDescent="0.3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</row>
    <row r="160" spans="1:19" ht="15.75" customHeight="1" x14ac:dyDescent="0.3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</row>
    <row r="161" spans="1:19" ht="15.75" customHeight="1" x14ac:dyDescent="0.3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</row>
    <row r="162" spans="1:19" ht="15.75" customHeight="1" x14ac:dyDescent="0.3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</row>
    <row r="163" spans="1:19" ht="15.75" customHeight="1" x14ac:dyDescent="0.3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</row>
    <row r="164" spans="1:19" ht="15.75" customHeight="1" x14ac:dyDescent="0.3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</row>
    <row r="165" spans="1:19" ht="15.75" customHeight="1" x14ac:dyDescent="0.3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</row>
    <row r="166" spans="1:19" ht="15.75" customHeight="1" x14ac:dyDescent="0.3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</row>
    <row r="167" spans="1:19" ht="15.75" customHeight="1" x14ac:dyDescent="0.3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</row>
    <row r="168" spans="1:19" ht="15.75" customHeight="1" x14ac:dyDescent="0.3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</row>
    <row r="169" spans="1:19" ht="15.75" customHeight="1" x14ac:dyDescent="0.3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</row>
    <row r="170" spans="1:19" ht="15.75" customHeight="1" x14ac:dyDescent="0.3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</row>
    <row r="171" spans="1:19" ht="15.75" customHeight="1" x14ac:dyDescent="0.3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</row>
    <row r="172" spans="1:19" ht="15.75" customHeight="1" x14ac:dyDescent="0.3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</row>
    <row r="173" spans="1:19" ht="15.75" customHeight="1" x14ac:dyDescent="0.3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</row>
    <row r="174" spans="1:19" ht="15.75" customHeight="1" x14ac:dyDescent="0.3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</row>
    <row r="175" spans="1:19" ht="15.75" customHeight="1" x14ac:dyDescent="0.3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</row>
    <row r="176" spans="1:19" ht="15.75" customHeight="1" x14ac:dyDescent="0.3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</row>
    <row r="177" spans="1:19" ht="15.75" customHeight="1" x14ac:dyDescent="0.3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</row>
    <row r="178" spans="1:19" ht="15.75" customHeight="1" x14ac:dyDescent="0.3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</row>
    <row r="179" spans="1:19" ht="15.75" customHeight="1" x14ac:dyDescent="0.3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</row>
    <row r="180" spans="1:19" ht="15.75" customHeight="1" x14ac:dyDescent="0.3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</row>
    <row r="181" spans="1:19" ht="15.75" customHeight="1" x14ac:dyDescent="0.3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</row>
    <row r="182" spans="1:19" ht="15.75" customHeight="1" x14ac:dyDescent="0.3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</row>
    <row r="183" spans="1:19" ht="15.75" customHeight="1" x14ac:dyDescent="0.3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</row>
    <row r="184" spans="1:19" ht="15.75" customHeight="1" x14ac:dyDescent="0.3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</row>
    <row r="185" spans="1:19" ht="15.75" customHeight="1" x14ac:dyDescent="0.3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</row>
    <row r="186" spans="1:19" ht="15.75" customHeight="1" x14ac:dyDescent="0.3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</row>
    <row r="187" spans="1:19" ht="15.75" customHeight="1" x14ac:dyDescent="0.3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</row>
    <row r="188" spans="1:19" ht="15.75" customHeight="1" x14ac:dyDescent="0.3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</row>
    <row r="189" spans="1:19" ht="15.75" customHeight="1" x14ac:dyDescent="0.3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</row>
    <row r="190" spans="1:19" ht="15.75" customHeight="1" x14ac:dyDescent="0.3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</row>
    <row r="191" spans="1:19" ht="15.75" customHeight="1" x14ac:dyDescent="0.3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</row>
    <row r="192" spans="1:19" ht="15.75" customHeight="1" x14ac:dyDescent="0.3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</row>
    <row r="193" spans="1:19" ht="15.75" customHeight="1" x14ac:dyDescent="0.3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</row>
    <row r="194" spans="1:19" ht="15.75" customHeight="1" x14ac:dyDescent="0.3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</row>
    <row r="195" spans="1:19" ht="15.75" customHeight="1" x14ac:dyDescent="0.3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</row>
    <row r="196" spans="1:19" ht="15.75" customHeight="1" x14ac:dyDescent="0.3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</row>
    <row r="197" spans="1:19" ht="15.75" customHeight="1" x14ac:dyDescent="0.3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</row>
    <row r="198" spans="1:19" ht="15.75" customHeight="1" x14ac:dyDescent="0.3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</row>
    <row r="199" spans="1:19" ht="15.75" customHeight="1" x14ac:dyDescent="0.3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</row>
    <row r="200" spans="1:19" ht="15.75" customHeight="1" x14ac:dyDescent="0.3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</row>
    <row r="201" spans="1:19" ht="15.75" customHeight="1" x14ac:dyDescent="0.3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</row>
    <row r="202" spans="1:19" ht="15.75" customHeight="1" x14ac:dyDescent="0.3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</row>
    <row r="203" spans="1:19" ht="15.75" customHeight="1" x14ac:dyDescent="0.3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</row>
    <row r="204" spans="1:19" ht="15.75" customHeight="1" x14ac:dyDescent="0.3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</row>
    <row r="205" spans="1:19" ht="15.75" customHeight="1" x14ac:dyDescent="0.3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</row>
    <row r="206" spans="1:19" ht="15.75" customHeight="1" x14ac:dyDescent="0.3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</row>
    <row r="207" spans="1:19" ht="15.75" customHeight="1" x14ac:dyDescent="0.3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</row>
    <row r="208" spans="1:19" ht="15.75" customHeight="1" x14ac:dyDescent="0.3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</row>
    <row r="209" spans="1:19" ht="15.75" customHeight="1" x14ac:dyDescent="0.3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</row>
    <row r="210" spans="1:19" ht="15.75" customHeight="1" x14ac:dyDescent="0.3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</row>
    <row r="211" spans="1:19" ht="15.75" customHeight="1" x14ac:dyDescent="0.3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</row>
    <row r="212" spans="1:19" ht="15.75" customHeight="1" x14ac:dyDescent="0.3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</row>
    <row r="213" spans="1:19" ht="15.75" customHeight="1" x14ac:dyDescent="0.3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</row>
    <row r="214" spans="1:19" ht="15.75" customHeight="1" x14ac:dyDescent="0.3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</row>
    <row r="215" spans="1:19" ht="15.75" customHeight="1" x14ac:dyDescent="0.3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</row>
    <row r="216" spans="1:19" ht="15.75" customHeight="1" x14ac:dyDescent="0.3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</row>
    <row r="217" spans="1:19" ht="15.75" customHeight="1" x14ac:dyDescent="0.3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</row>
    <row r="218" spans="1:19" ht="15.75" customHeight="1" x14ac:dyDescent="0.3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</row>
    <row r="219" spans="1:19" ht="15.75" customHeight="1" x14ac:dyDescent="0.3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</row>
    <row r="220" spans="1:19" ht="15.75" customHeight="1" x14ac:dyDescent="0.3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</row>
    <row r="221" spans="1:19" ht="15.75" customHeight="1" x14ac:dyDescent="0.3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</row>
    <row r="222" spans="1:19" ht="15.75" customHeight="1" x14ac:dyDescent="0.3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</row>
    <row r="223" spans="1:19" ht="15.75" customHeight="1" x14ac:dyDescent="0.3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</row>
    <row r="224" spans="1:19" ht="15.75" customHeight="1" x14ac:dyDescent="0.3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</row>
    <row r="225" spans="1:19" ht="15.75" customHeight="1" x14ac:dyDescent="0.3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</row>
    <row r="226" spans="1:19" ht="15.75" customHeight="1" x14ac:dyDescent="0.3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</row>
    <row r="227" spans="1:19" ht="15.75" customHeight="1" x14ac:dyDescent="0.3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</row>
    <row r="228" spans="1:19" ht="15.75" customHeight="1" x14ac:dyDescent="0.3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</row>
    <row r="229" spans="1:19" ht="15.75" customHeight="1" x14ac:dyDescent="0.3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</row>
    <row r="230" spans="1:19" ht="15.75" customHeight="1" x14ac:dyDescent="0.3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</row>
    <row r="231" spans="1:19" ht="15.75" customHeight="1" x14ac:dyDescent="0.3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</row>
    <row r="232" spans="1:19" ht="15.75" customHeight="1" x14ac:dyDescent="0.3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</row>
    <row r="233" spans="1:19" ht="15.75" customHeight="1" x14ac:dyDescent="0.3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</row>
    <row r="234" spans="1:19" ht="15.75" customHeight="1" x14ac:dyDescent="0.3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</row>
    <row r="235" spans="1:19" ht="15.75" customHeight="1" x14ac:dyDescent="0.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</row>
    <row r="236" spans="1:19" ht="15.75" customHeight="1" x14ac:dyDescent="0.3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</row>
    <row r="237" spans="1:19" ht="15.75" customHeight="1" x14ac:dyDescent="0.3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</row>
    <row r="238" spans="1:19" ht="15.75" customHeight="1" x14ac:dyDescent="0.3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</row>
    <row r="239" spans="1:19" ht="15.75" customHeight="1" x14ac:dyDescent="0.3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</row>
    <row r="240" spans="1:19" ht="15.75" customHeight="1" x14ac:dyDescent="0.3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</row>
    <row r="241" spans="1:19" ht="15.75" customHeight="1" x14ac:dyDescent="0.3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</row>
    <row r="242" spans="1:19" ht="15.75" customHeight="1" x14ac:dyDescent="0.3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</row>
    <row r="243" spans="1:19" ht="15.75" customHeight="1" x14ac:dyDescent="0.3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</row>
    <row r="244" spans="1:19" ht="15.75" customHeight="1" x14ac:dyDescent="0.3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</row>
    <row r="245" spans="1:19" ht="15.75" customHeight="1" x14ac:dyDescent="0.3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</row>
    <row r="246" spans="1:19" ht="15.75" customHeight="1" x14ac:dyDescent="0.3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</row>
    <row r="247" spans="1:19" ht="15.75" customHeight="1" x14ac:dyDescent="0.3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</row>
    <row r="248" spans="1:19" ht="15.75" customHeight="1" x14ac:dyDescent="0.3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</row>
    <row r="249" spans="1:19" ht="15.75" customHeight="1" x14ac:dyDescent="0.3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</row>
    <row r="250" spans="1:19" ht="15.75" customHeight="1" x14ac:dyDescent="0.3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</row>
    <row r="251" spans="1:19" ht="15.75" customHeight="1" x14ac:dyDescent="0.3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</row>
    <row r="252" spans="1:19" ht="15.75" customHeight="1" x14ac:dyDescent="0.3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</row>
    <row r="253" spans="1:19" ht="15.75" customHeight="1" x14ac:dyDescent="0.3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</row>
    <row r="254" spans="1:19" ht="15.75" customHeight="1" x14ac:dyDescent="0.3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</row>
    <row r="255" spans="1:19" ht="15.75" customHeight="1" x14ac:dyDescent="0.3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</row>
    <row r="256" spans="1:19" ht="15.75" customHeight="1" x14ac:dyDescent="0.3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</row>
    <row r="257" spans="1:19" ht="15.75" customHeight="1" x14ac:dyDescent="0.3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</row>
    <row r="258" spans="1:19" ht="15.75" customHeight="1" x14ac:dyDescent="0.3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</row>
    <row r="259" spans="1:19" ht="15.75" customHeight="1" x14ac:dyDescent="0.3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</row>
    <row r="260" spans="1:19" ht="15.75" customHeight="1" x14ac:dyDescent="0.3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</row>
    <row r="261" spans="1:19" ht="15.75" customHeight="1" x14ac:dyDescent="0.3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</row>
    <row r="262" spans="1:19" ht="15.75" customHeight="1" x14ac:dyDescent="0.3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</row>
    <row r="263" spans="1:19" ht="15.75" customHeight="1" x14ac:dyDescent="0.3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</row>
    <row r="264" spans="1:19" ht="15.75" customHeight="1" x14ac:dyDescent="0.3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</row>
    <row r="265" spans="1:19" ht="15.75" customHeight="1" x14ac:dyDescent="0.3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</row>
    <row r="266" spans="1:19" ht="15.75" customHeight="1" x14ac:dyDescent="0.3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</row>
    <row r="267" spans="1:19" ht="15.75" customHeight="1" x14ac:dyDescent="0.3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</row>
    <row r="268" spans="1:19" ht="15.75" customHeight="1" x14ac:dyDescent="0.3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</row>
    <row r="269" spans="1:19" ht="15.75" customHeight="1" x14ac:dyDescent="0.3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</row>
    <row r="270" spans="1:19" ht="15.75" customHeight="1" x14ac:dyDescent="0.3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</row>
    <row r="271" spans="1:19" ht="15.75" customHeight="1" x14ac:dyDescent="0.3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</row>
    <row r="272" spans="1:19" ht="15.75" customHeight="1" x14ac:dyDescent="0.3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</row>
    <row r="273" spans="1:19" ht="15.75" customHeight="1" x14ac:dyDescent="0.3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</row>
    <row r="274" spans="1:19" ht="15.75" customHeight="1" x14ac:dyDescent="0.3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</row>
    <row r="275" spans="1:19" ht="15.75" customHeight="1" x14ac:dyDescent="0.3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</row>
    <row r="276" spans="1:19" ht="15.75" customHeight="1" x14ac:dyDescent="0.3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</row>
    <row r="277" spans="1:19" ht="15.75" customHeight="1" x14ac:dyDescent="0.3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</row>
    <row r="278" spans="1:19" ht="15.75" customHeight="1" x14ac:dyDescent="0.3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</row>
    <row r="279" spans="1:19" ht="15.75" customHeight="1" x14ac:dyDescent="0.3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</row>
    <row r="280" spans="1:19" ht="15.75" customHeight="1" x14ac:dyDescent="0.3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</row>
    <row r="281" spans="1:19" ht="15.75" customHeight="1" x14ac:dyDescent="0.3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</row>
    <row r="282" spans="1:19" ht="15.75" customHeight="1" x14ac:dyDescent="0.3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</row>
    <row r="283" spans="1:19" ht="15.75" customHeight="1" x14ac:dyDescent="0.3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</row>
    <row r="284" spans="1:19" ht="15.75" customHeight="1" x14ac:dyDescent="0.3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</row>
    <row r="285" spans="1:19" ht="15.75" customHeight="1" x14ac:dyDescent="0.3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</row>
    <row r="286" spans="1:19" ht="15.75" customHeight="1" x14ac:dyDescent="0.3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</row>
    <row r="287" spans="1:19" ht="15.75" customHeight="1" x14ac:dyDescent="0.3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</row>
    <row r="288" spans="1:19" ht="15.75" customHeight="1" x14ac:dyDescent="0.3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</row>
    <row r="289" spans="1:19" ht="15.75" customHeight="1" x14ac:dyDescent="0.3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</row>
    <row r="290" spans="1:19" ht="15.75" customHeight="1" x14ac:dyDescent="0.3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</row>
    <row r="291" spans="1:19" ht="15.75" customHeight="1" x14ac:dyDescent="0.3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</row>
    <row r="292" spans="1:19" ht="15.75" customHeight="1" x14ac:dyDescent="0.3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</row>
    <row r="293" spans="1:19" ht="15.75" customHeight="1" x14ac:dyDescent="0.3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</row>
    <row r="294" spans="1:19" ht="15.75" customHeight="1" x14ac:dyDescent="0.3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</row>
    <row r="295" spans="1:19" ht="15.75" customHeight="1" x14ac:dyDescent="0.3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</row>
    <row r="296" spans="1:19" ht="15.75" customHeight="1" x14ac:dyDescent="0.3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</row>
    <row r="297" spans="1:19" ht="15.75" customHeight="1" x14ac:dyDescent="0.3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</row>
    <row r="298" spans="1:19" ht="15.75" customHeight="1" x14ac:dyDescent="0.3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</row>
    <row r="299" spans="1:19" ht="15.75" customHeight="1" x14ac:dyDescent="0.3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</row>
    <row r="300" spans="1:19" ht="15.75" customHeight="1" x14ac:dyDescent="0.3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</row>
    <row r="301" spans="1:19" ht="15.75" customHeight="1" x14ac:dyDescent="0.3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</row>
    <row r="302" spans="1:19" ht="15.75" customHeight="1" x14ac:dyDescent="0.3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</row>
    <row r="303" spans="1:19" ht="15.75" customHeight="1" x14ac:dyDescent="0.3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</row>
    <row r="304" spans="1:19" ht="15.75" customHeight="1" x14ac:dyDescent="0.3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</row>
    <row r="305" spans="1:19" ht="15.75" customHeight="1" x14ac:dyDescent="0.3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</row>
    <row r="306" spans="1:19" ht="15.75" customHeight="1" x14ac:dyDescent="0.3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</row>
    <row r="307" spans="1:19" ht="15.75" customHeight="1" x14ac:dyDescent="0.3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</row>
    <row r="308" spans="1:19" ht="15.75" customHeight="1" x14ac:dyDescent="0.3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</row>
    <row r="309" spans="1:19" ht="15.75" customHeight="1" x14ac:dyDescent="0.3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</row>
    <row r="310" spans="1:19" ht="15.75" customHeight="1" x14ac:dyDescent="0.3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</row>
    <row r="311" spans="1:19" ht="15.75" customHeight="1" x14ac:dyDescent="0.3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</row>
    <row r="312" spans="1:19" ht="15.75" customHeight="1" x14ac:dyDescent="0.3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</row>
    <row r="313" spans="1:19" ht="15.75" customHeight="1" x14ac:dyDescent="0.3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</row>
    <row r="314" spans="1:19" ht="15.75" customHeight="1" x14ac:dyDescent="0.3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</row>
    <row r="315" spans="1:19" ht="15.75" customHeight="1" x14ac:dyDescent="0.3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</row>
    <row r="316" spans="1:19" ht="15.75" customHeight="1" x14ac:dyDescent="0.3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</row>
    <row r="317" spans="1:19" ht="15.75" customHeight="1" x14ac:dyDescent="0.3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</row>
    <row r="318" spans="1:19" ht="15.75" customHeight="1" x14ac:dyDescent="0.3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</row>
    <row r="319" spans="1:19" ht="15.75" customHeight="1" x14ac:dyDescent="0.3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</row>
    <row r="320" spans="1:19" ht="15.75" customHeight="1" x14ac:dyDescent="0.3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</row>
    <row r="321" spans="1:19" ht="15.75" customHeight="1" x14ac:dyDescent="0.3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</row>
    <row r="322" spans="1:19" ht="15.75" customHeight="1" x14ac:dyDescent="0.3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</row>
    <row r="323" spans="1:19" ht="15.75" customHeight="1" x14ac:dyDescent="0.3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</row>
    <row r="324" spans="1:19" ht="15.75" customHeight="1" x14ac:dyDescent="0.3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</row>
    <row r="325" spans="1:19" ht="15.75" customHeight="1" x14ac:dyDescent="0.3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</row>
    <row r="326" spans="1:19" ht="15.75" customHeight="1" x14ac:dyDescent="0.3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</row>
    <row r="327" spans="1:19" ht="15.75" customHeight="1" x14ac:dyDescent="0.3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</row>
    <row r="328" spans="1:19" ht="15.75" customHeight="1" x14ac:dyDescent="0.3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</row>
    <row r="329" spans="1:19" ht="15.75" customHeight="1" x14ac:dyDescent="0.3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</row>
    <row r="330" spans="1:19" ht="15.75" customHeight="1" x14ac:dyDescent="0.3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</row>
    <row r="331" spans="1:19" ht="15.75" customHeight="1" x14ac:dyDescent="0.3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</row>
    <row r="332" spans="1:19" ht="15.75" customHeight="1" x14ac:dyDescent="0.3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</row>
    <row r="333" spans="1:19" ht="15.75" customHeight="1" x14ac:dyDescent="0.3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</row>
    <row r="334" spans="1:19" ht="15.75" customHeight="1" x14ac:dyDescent="0.3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</row>
    <row r="335" spans="1:19" ht="15.75" customHeight="1" x14ac:dyDescent="0.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</row>
    <row r="336" spans="1:19" ht="15.75" customHeight="1" x14ac:dyDescent="0.3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</row>
    <row r="337" spans="1:19" ht="15.75" customHeight="1" x14ac:dyDescent="0.3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</row>
    <row r="338" spans="1:19" ht="15.75" customHeight="1" x14ac:dyDescent="0.3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</row>
    <row r="339" spans="1:19" ht="15.75" customHeight="1" x14ac:dyDescent="0.3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</row>
    <row r="340" spans="1:19" ht="15.75" customHeight="1" x14ac:dyDescent="0.3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</row>
    <row r="341" spans="1:19" ht="15.75" customHeight="1" x14ac:dyDescent="0.3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</row>
    <row r="342" spans="1:19" ht="15.75" customHeight="1" x14ac:dyDescent="0.3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</row>
    <row r="343" spans="1:19" ht="15.75" customHeight="1" x14ac:dyDescent="0.3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</row>
    <row r="344" spans="1:19" ht="15.75" customHeight="1" x14ac:dyDescent="0.3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</row>
    <row r="345" spans="1:19" ht="15.75" customHeight="1" x14ac:dyDescent="0.3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</row>
    <row r="346" spans="1:19" ht="15.75" customHeight="1" x14ac:dyDescent="0.3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</row>
    <row r="347" spans="1:19" ht="15.75" customHeight="1" x14ac:dyDescent="0.3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</row>
    <row r="348" spans="1:19" ht="15.75" customHeight="1" x14ac:dyDescent="0.3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</row>
    <row r="349" spans="1:19" ht="15.75" customHeight="1" x14ac:dyDescent="0.3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</row>
    <row r="350" spans="1:19" ht="15.75" customHeight="1" x14ac:dyDescent="0.3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</row>
    <row r="351" spans="1:19" ht="15.75" customHeight="1" x14ac:dyDescent="0.3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</row>
    <row r="352" spans="1:19" ht="15.75" customHeight="1" x14ac:dyDescent="0.3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</row>
    <row r="353" spans="1:19" ht="15.75" customHeight="1" x14ac:dyDescent="0.3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</row>
    <row r="354" spans="1:19" ht="15.75" customHeight="1" x14ac:dyDescent="0.3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</row>
    <row r="355" spans="1:19" ht="15.75" customHeight="1" x14ac:dyDescent="0.3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</row>
    <row r="356" spans="1:19" ht="15.75" customHeight="1" x14ac:dyDescent="0.3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</row>
    <row r="357" spans="1:19" ht="15.75" customHeight="1" x14ac:dyDescent="0.3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</row>
    <row r="358" spans="1:19" ht="15.75" customHeight="1" x14ac:dyDescent="0.3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</row>
    <row r="359" spans="1:19" ht="15.75" customHeight="1" x14ac:dyDescent="0.3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</row>
    <row r="360" spans="1:19" ht="15.75" customHeight="1" x14ac:dyDescent="0.3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</row>
    <row r="361" spans="1:19" ht="15.75" customHeight="1" x14ac:dyDescent="0.3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</row>
    <row r="362" spans="1:19" ht="15.75" customHeight="1" x14ac:dyDescent="0.3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</row>
    <row r="363" spans="1:19" ht="15.75" customHeight="1" x14ac:dyDescent="0.3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</row>
    <row r="364" spans="1:19" ht="15.75" customHeight="1" x14ac:dyDescent="0.3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</row>
    <row r="365" spans="1:19" ht="15.75" customHeight="1" x14ac:dyDescent="0.3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</row>
    <row r="366" spans="1:19" ht="15.75" customHeight="1" x14ac:dyDescent="0.3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</row>
    <row r="367" spans="1:19" ht="15.75" customHeight="1" x14ac:dyDescent="0.3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</row>
    <row r="368" spans="1:19" ht="15.75" customHeight="1" x14ac:dyDescent="0.3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</row>
    <row r="369" spans="1:19" ht="15.75" customHeight="1" x14ac:dyDescent="0.3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</row>
    <row r="370" spans="1:19" ht="15.75" customHeight="1" x14ac:dyDescent="0.3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</row>
    <row r="371" spans="1:19" ht="15.75" customHeight="1" x14ac:dyDescent="0.3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</row>
    <row r="372" spans="1:19" ht="15.75" customHeight="1" x14ac:dyDescent="0.3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</row>
    <row r="373" spans="1:19" ht="15.75" customHeight="1" x14ac:dyDescent="0.3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</row>
    <row r="374" spans="1:19" ht="15.75" customHeight="1" x14ac:dyDescent="0.3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</row>
    <row r="375" spans="1:19" ht="15.75" customHeight="1" x14ac:dyDescent="0.3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</row>
    <row r="376" spans="1:19" ht="15.75" customHeight="1" x14ac:dyDescent="0.3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</row>
    <row r="377" spans="1:19" ht="15.75" customHeight="1" x14ac:dyDescent="0.3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</row>
    <row r="378" spans="1:19" ht="15.75" customHeight="1" x14ac:dyDescent="0.3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</row>
    <row r="379" spans="1:19" ht="15.75" customHeight="1" x14ac:dyDescent="0.3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</row>
    <row r="380" spans="1:19" ht="15.75" customHeight="1" x14ac:dyDescent="0.3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</row>
    <row r="381" spans="1:19" ht="15.75" customHeight="1" x14ac:dyDescent="0.3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</row>
    <row r="382" spans="1:19" ht="15.75" customHeight="1" x14ac:dyDescent="0.3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</row>
    <row r="383" spans="1:19" ht="15.75" customHeight="1" x14ac:dyDescent="0.3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</row>
    <row r="384" spans="1:19" ht="15.75" customHeight="1" x14ac:dyDescent="0.3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</row>
    <row r="385" spans="1:19" ht="15.75" customHeight="1" x14ac:dyDescent="0.3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</row>
    <row r="386" spans="1:19" ht="15.75" customHeight="1" x14ac:dyDescent="0.3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</row>
    <row r="387" spans="1:19" ht="15.75" customHeight="1" x14ac:dyDescent="0.3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</row>
    <row r="388" spans="1:19" ht="15.75" customHeight="1" x14ac:dyDescent="0.3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</row>
    <row r="389" spans="1:19" ht="15.75" customHeight="1" x14ac:dyDescent="0.3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</row>
    <row r="390" spans="1:19" ht="15.75" customHeight="1" x14ac:dyDescent="0.3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</row>
    <row r="391" spans="1:19" ht="15.75" customHeight="1" x14ac:dyDescent="0.3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</row>
    <row r="392" spans="1:19" ht="15.75" customHeight="1" x14ac:dyDescent="0.3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</row>
    <row r="393" spans="1:19" ht="15.75" customHeight="1" x14ac:dyDescent="0.3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</row>
    <row r="394" spans="1:19" ht="15.75" customHeight="1" x14ac:dyDescent="0.3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</row>
    <row r="395" spans="1:19" ht="15.75" customHeight="1" x14ac:dyDescent="0.3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</row>
    <row r="396" spans="1:19" ht="15.75" customHeight="1" x14ac:dyDescent="0.3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</row>
    <row r="397" spans="1:19" ht="15.75" customHeight="1" x14ac:dyDescent="0.3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</row>
    <row r="398" spans="1:19" ht="15.75" customHeight="1" x14ac:dyDescent="0.3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</row>
    <row r="399" spans="1:19" ht="15.75" customHeight="1" x14ac:dyDescent="0.3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</row>
    <row r="400" spans="1:19" ht="15.75" customHeight="1" x14ac:dyDescent="0.3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</row>
    <row r="401" spans="1:19" ht="15.75" customHeight="1" x14ac:dyDescent="0.3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</row>
    <row r="402" spans="1:19" ht="15.75" customHeight="1" x14ac:dyDescent="0.3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</row>
    <row r="403" spans="1:19" ht="15.75" customHeight="1" x14ac:dyDescent="0.3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</row>
    <row r="404" spans="1:19" ht="15.75" customHeight="1" x14ac:dyDescent="0.3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</row>
    <row r="405" spans="1:19" ht="15.75" customHeight="1" x14ac:dyDescent="0.3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</row>
    <row r="406" spans="1:19" ht="15.75" customHeight="1" x14ac:dyDescent="0.3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</row>
    <row r="407" spans="1:19" ht="15.75" customHeight="1" x14ac:dyDescent="0.3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</row>
    <row r="408" spans="1:19" ht="15.75" customHeight="1" x14ac:dyDescent="0.3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</row>
    <row r="409" spans="1:19" ht="15.75" customHeight="1" x14ac:dyDescent="0.3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</row>
    <row r="410" spans="1:19" ht="15.75" customHeight="1" x14ac:dyDescent="0.3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</row>
    <row r="411" spans="1:19" ht="15.75" customHeight="1" x14ac:dyDescent="0.3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</row>
    <row r="412" spans="1:19" ht="15.75" customHeight="1" x14ac:dyDescent="0.3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</row>
    <row r="413" spans="1:19" ht="15.75" customHeight="1" x14ac:dyDescent="0.3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</row>
    <row r="414" spans="1:19" ht="15.75" customHeight="1" x14ac:dyDescent="0.3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</row>
    <row r="415" spans="1:19" ht="15.75" customHeight="1" x14ac:dyDescent="0.3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</row>
    <row r="416" spans="1:19" ht="15.75" customHeight="1" x14ac:dyDescent="0.3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</row>
    <row r="417" spans="1:19" ht="15.75" customHeight="1" x14ac:dyDescent="0.3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</row>
    <row r="418" spans="1:19" ht="15.75" customHeight="1" x14ac:dyDescent="0.3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</row>
    <row r="419" spans="1:19" ht="15.75" customHeight="1" x14ac:dyDescent="0.3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</row>
    <row r="420" spans="1:19" ht="15.75" customHeight="1" x14ac:dyDescent="0.3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</row>
    <row r="421" spans="1:19" ht="15.75" customHeight="1" x14ac:dyDescent="0.3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</row>
    <row r="422" spans="1:19" ht="15.75" customHeight="1" x14ac:dyDescent="0.3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</row>
    <row r="423" spans="1:19" ht="15.75" customHeight="1" x14ac:dyDescent="0.3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</row>
    <row r="424" spans="1:19" ht="15.75" customHeight="1" x14ac:dyDescent="0.3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</row>
    <row r="425" spans="1:19" ht="15.75" customHeight="1" x14ac:dyDescent="0.3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</row>
    <row r="426" spans="1:19" ht="15.75" customHeight="1" x14ac:dyDescent="0.3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</row>
    <row r="427" spans="1:19" ht="15.75" customHeight="1" x14ac:dyDescent="0.3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</row>
    <row r="428" spans="1:19" ht="15.75" customHeight="1" x14ac:dyDescent="0.3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</row>
    <row r="429" spans="1:19" ht="15.75" customHeight="1" x14ac:dyDescent="0.3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</row>
    <row r="430" spans="1:19" ht="15.75" customHeight="1" x14ac:dyDescent="0.3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</row>
    <row r="431" spans="1:19" ht="15.75" customHeight="1" x14ac:dyDescent="0.3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</row>
    <row r="432" spans="1:19" ht="15.75" customHeight="1" x14ac:dyDescent="0.3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</row>
    <row r="433" spans="1:19" ht="15.75" customHeight="1" x14ac:dyDescent="0.3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</row>
    <row r="434" spans="1:19" ht="15.75" customHeight="1" x14ac:dyDescent="0.3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</row>
    <row r="435" spans="1:19" ht="15.75" customHeight="1" x14ac:dyDescent="0.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</row>
    <row r="436" spans="1:19" ht="15.75" customHeight="1" x14ac:dyDescent="0.3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</row>
    <row r="437" spans="1:19" ht="15.75" customHeight="1" x14ac:dyDescent="0.3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</row>
    <row r="438" spans="1:19" ht="15.75" customHeight="1" x14ac:dyDescent="0.3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</row>
    <row r="439" spans="1:19" ht="15.75" customHeight="1" x14ac:dyDescent="0.3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</row>
    <row r="440" spans="1:19" ht="15.75" customHeight="1" x14ac:dyDescent="0.3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</row>
    <row r="441" spans="1:19" ht="15.75" customHeight="1" x14ac:dyDescent="0.3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</row>
    <row r="442" spans="1:19" ht="15.75" customHeight="1" x14ac:dyDescent="0.3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</row>
    <row r="443" spans="1:19" ht="15.75" customHeight="1" x14ac:dyDescent="0.3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</row>
    <row r="444" spans="1:19" ht="15.75" customHeight="1" x14ac:dyDescent="0.3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</row>
    <row r="445" spans="1:19" ht="15.75" customHeight="1" x14ac:dyDescent="0.3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</row>
    <row r="446" spans="1:19" ht="15.75" customHeight="1" x14ac:dyDescent="0.3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</row>
    <row r="447" spans="1:19" ht="15.75" customHeight="1" x14ac:dyDescent="0.3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</row>
    <row r="448" spans="1:19" ht="15.75" customHeight="1" x14ac:dyDescent="0.3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</row>
    <row r="449" spans="1:19" ht="15.75" customHeight="1" x14ac:dyDescent="0.3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</row>
    <row r="450" spans="1:19" ht="15.75" customHeight="1" x14ac:dyDescent="0.3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</row>
    <row r="451" spans="1:19" ht="15.75" customHeight="1" x14ac:dyDescent="0.3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</row>
    <row r="452" spans="1:19" ht="15.75" customHeight="1" x14ac:dyDescent="0.3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</row>
    <row r="453" spans="1:19" ht="15.75" customHeight="1" x14ac:dyDescent="0.3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</row>
    <row r="454" spans="1:19" ht="15.75" customHeight="1" x14ac:dyDescent="0.3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</row>
    <row r="455" spans="1:19" ht="15.75" customHeight="1" x14ac:dyDescent="0.3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</row>
    <row r="456" spans="1:19" ht="15.75" customHeight="1" x14ac:dyDescent="0.3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</row>
    <row r="457" spans="1:19" ht="15.75" customHeight="1" x14ac:dyDescent="0.3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</row>
    <row r="458" spans="1:19" ht="15.75" customHeight="1" x14ac:dyDescent="0.3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</row>
    <row r="459" spans="1:19" ht="15.75" customHeight="1" x14ac:dyDescent="0.3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</row>
    <row r="460" spans="1:19" ht="15.75" customHeight="1" x14ac:dyDescent="0.3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</row>
    <row r="461" spans="1:19" ht="15.75" customHeight="1" x14ac:dyDescent="0.3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</row>
    <row r="462" spans="1:19" ht="15.75" customHeight="1" x14ac:dyDescent="0.3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</row>
    <row r="463" spans="1:19" ht="15.75" customHeight="1" x14ac:dyDescent="0.3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</row>
    <row r="464" spans="1:19" ht="15.75" customHeight="1" x14ac:dyDescent="0.3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</row>
    <row r="465" spans="1:19" ht="15.75" customHeight="1" x14ac:dyDescent="0.3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</row>
    <row r="466" spans="1:19" ht="15.75" customHeight="1" x14ac:dyDescent="0.3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</row>
    <row r="467" spans="1:19" ht="15.75" customHeight="1" x14ac:dyDescent="0.3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</row>
    <row r="468" spans="1:19" ht="15.75" customHeight="1" x14ac:dyDescent="0.3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</row>
    <row r="469" spans="1:19" ht="15.75" customHeight="1" x14ac:dyDescent="0.3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</row>
    <row r="470" spans="1:19" ht="15.75" customHeight="1" x14ac:dyDescent="0.3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</row>
    <row r="471" spans="1:19" ht="15.75" customHeight="1" x14ac:dyDescent="0.3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</row>
    <row r="472" spans="1:19" ht="15.75" customHeight="1" x14ac:dyDescent="0.3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</row>
    <row r="473" spans="1:19" ht="15.75" customHeight="1" x14ac:dyDescent="0.3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</row>
    <row r="474" spans="1:19" ht="15.75" customHeight="1" x14ac:dyDescent="0.3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</row>
    <row r="475" spans="1:19" ht="15.75" customHeight="1" x14ac:dyDescent="0.3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</row>
    <row r="476" spans="1:19" ht="15.75" customHeight="1" x14ac:dyDescent="0.3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</row>
    <row r="477" spans="1:19" ht="15.75" customHeight="1" x14ac:dyDescent="0.3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</row>
    <row r="478" spans="1:19" ht="15.75" customHeight="1" x14ac:dyDescent="0.3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</row>
    <row r="479" spans="1:19" ht="15.75" customHeight="1" x14ac:dyDescent="0.3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</row>
    <row r="480" spans="1:19" ht="15.75" customHeight="1" x14ac:dyDescent="0.3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</row>
    <row r="481" spans="1:19" ht="15.75" customHeight="1" x14ac:dyDescent="0.3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</row>
    <row r="482" spans="1:19" ht="15.75" customHeight="1" x14ac:dyDescent="0.3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</row>
    <row r="483" spans="1:19" ht="15.75" customHeight="1" x14ac:dyDescent="0.3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</row>
    <row r="484" spans="1:19" ht="15.75" customHeight="1" x14ac:dyDescent="0.3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</row>
    <row r="485" spans="1:19" ht="15.75" customHeight="1" x14ac:dyDescent="0.3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</row>
    <row r="486" spans="1:19" ht="15.75" customHeight="1" x14ac:dyDescent="0.3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</row>
    <row r="487" spans="1:19" ht="15.75" customHeight="1" x14ac:dyDescent="0.3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</row>
    <row r="488" spans="1:19" ht="15.75" customHeight="1" x14ac:dyDescent="0.3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</row>
    <row r="489" spans="1:19" ht="15.75" customHeight="1" x14ac:dyDescent="0.3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</row>
    <row r="490" spans="1:19" ht="15.75" customHeight="1" x14ac:dyDescent="0.3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</row>
    <row r="491" spans="1:19" ht="15.75" customHeight="1" x14ac:dyDescent="0.3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</row>
    <row r="492" spans="1:19" ht="15.75" customHeight="1" x14ac:dyDescent="0.3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</row>
    <row r="493" spans="1:19" ht="15.75" customHeight="1" x14ac:dyDescent="0.3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</row>
    <row r="494" spans="1:19" ht="15.75" customHeight="1" x14ac:dyDescent="0.3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</row>
    <row r="495" spans="1:19" ht="15.75" customHeight="1" x14ac:dyDescent="0.3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</row>
    <row r="496" spans="1:19" ht="15.75" customHeight="1" x14ac:dyDescent="0.3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</row>
    <row r="497" spans="1:19" ht="15.75" customHeight="1" x14ac:dyDescent="0.3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</row>
    <row r="498" spans="1:19" ht="15.75" customHeight="1" x14ac:dyDescent="0.3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</row>
    <row r="499" spans="1:19" ht="15.75" customHeight="1" x14ac:dyDescent="0.3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</row>
    <row r="500" spans="1:19" ht="15.75" customHeight="1" x14ac:dyDescent="0.3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</row>
    <row r="501" spans="1:19" ht="15.75" customHeight="1" x14ac:dyDescent="0.3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</row>
    <row r="502" spans="1:19" ht="15.75" customHeight="1" x14ac:dyDescent="0.3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</row>
    <row r="503" spans="1:19" ht="15.75" customHeight="1" x14ac:dyDescent="0.3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</row>
    <row r="504" spans="1:19" ht="15.75" customHeight="1" x14ac:dyDescent="0.3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</row>
    <row r="505" spans="1:19" ht="15.75" customHeight="1" x14ac:dyDescent="0.3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</row>
    <row r="506" spans="1:19" ht="15.75" customHeight="1" x14ac:dyDescent="0.3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</row>
    <row r="507" spans="1:19" ht="15.75" customHeight="1" x14ac:dyDescent="0.3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</row>
    <row r="508" spans="1:19" ht="15.75" customHeight="1" x14ac:dyDescent="0.3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</row>
    <row r="509" spans="1:19" ht="15.75" customHeight="1" x14ac:dyDescent="0.3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</row>
    <row r="510" spans="1:19" ht="15.75" customHeight="1" x14ac:dyDescent="0.3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</row>
    <row r="511" spans="1:19" ht="15.75" customHeight="1" x14ac:dyDescent="0.3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</row>
    <row r="512" spans="1:19" ht="15.75" customHeight="1" x14ac:dyDescent="0.3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</row>
    <row r="513" spans="1:19" ht="15.75" customHeight="1" x14ac:dyDescent="0.3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</row>
    <row r="514" spans="1:19" ht="15.75" customHeight="1" x14ac:dyDescent="0.3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</row>
    <row r="515" spans="1:19" ht="15.75" customHeight="1" x14ac:dyDescent="0.3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</row>
    <row r="516" spans="1:19" ht="15.75" customHeight="1" x14ac:dyDescent="0.3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</row>
    <row r="517" spans="1:19" ht="15.75" customHeight="1" x14ac:dyDescent="0.3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</row>
    <row r="518" spans="1:19" ht="15.75" customHeight="1" x14ac:dyDescent="0.3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</row>
    <row r="519" spans="1:19" ht="15.75" customHeight="1" x14ac:dyDescent="0.3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</row>
    <row r="520" spans="1:19" ht="15.75" customHeight="1" x14ac:dyDescent="0.3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</row>
    <row r="521" spans="1:19" ht="15.75" customHeight="1" x14ac:dyDescent="0.3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</row>
    <row r="522" spans="1:19" ht="15.75" customHeight="1" x14ac:dyDescent="0.3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</row>
    <row r="523" spans="1:19" ht="15.75" customHeight="1" x14ac:dyDescent="0.3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</row>
    <row r="524" spans="1:19" ht="15.75" customHeight="1" x14ac:dyDescent="0.3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</row>
    <row r="525" spans="1:19" ht="15.75" customHeight="1" x14ac:dyDescent="0.3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</row>
    <row r="526" spans="1:19" ht="15.75" customHeight="1" x14ac:dyDescent="0.3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</row>
    <row r="527" spans="1:19" ht="15.75" customHeight="1" x14ac:dyDescent="0.3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</row>
    <row r="528" spans="1:19" ht="15.75" customHeight="1" x14ac:dyDescent="0.3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</row>
    <row r="529" spans="1:19" ht="15.75" customHeight="1" x14ac:dyDescent="0.3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</row>
    <row r="530" spans="1:19" ht="15.75" customHeight="1" x14ac:dyDescent="0.3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</row>
    <row r="531" spans="1:19" ht="15.75" customHeight="1" x14ac:dyDescent="0.3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</row>
    <row r="532" spans="1:19" ht="15.75" customHeight="1" x14ac:dyDescent="0.3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</row>
    <row r="533" spans="1:19" ht="15.75" customHeight="1" x14ac:dyDescent="0.3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</row>
    <row r="534" spans="1:19" ht="15.75" customHeight="1" x14ac:dyDescent="0.3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</row>
    <row r="535" spans="1:19" ht="15.75" customHeight="1" x14ac:dyDescent="0.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</row>
    <row r="536" spans="1:19" ht="15.75" customHeight="1" x14ac:dyDescent="0.3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</row>
    <row r="537" spans="1:19" ht="15.75" customHeight="1" x14ac:dyDescent="0.3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</row>
    <row r="538" spans="1:19" ht="15.75" customHeight="1" x14ac:dyDescent="0.3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</row>
    <row r="539" spans="1:19" ht="15.75" customHeight="1" x14ac:dyDescent="0.3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</row>
    <row r="540" spans="1:19" ht="15.75" customHeight="1" x14ac:dyDescent="0.3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</row>
    <row r="541" spans="1:19" ht="15.75" customHeight="1" x14ac:dyDescent="0.3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</row>
    <row r="542" spans="1:19" ht="15.75" customHeight="1" x14ac:dyDescent="0.3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</row>
    <row r="543" spans="1:19" ht="15.75" customHeight="1" x14ac:dyDescent="0.3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</row>
    <row r="544" spans="1:19" ht="15.75" customHeight="1" x14ac:dyDescent="0.3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</row>
    <row r="545" spans="1:19" ht="15.75" customHeight="1" x14ac:dyDescent="0.3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</row>
    <row r="546" spans="1:19" ht="15.75" customHeight="1" x14ac:dyDescent="0.3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</row>
    <row r="547" spans="1:19" ht="15.75" customHeight="1" x14ac:dyDescent="0.3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</row>
    <row r="548" spans="1:19" ht="15.75" customHeight="1" x14ac:dyDescent="0.3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</row>
    <row r="549" spans="1:19" ht="15.75" customHeight="1" x14ac:dyDescent="0.3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</row>
    <row r="550" spans="1:19" ht="15.75" customHeight="1" x14ac:dyDescent="0.3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</row>
    <row r="551" spans="1:19" ht="15.75" customHeight="1" x14ac:dyDescent="0.3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</row>
    <row r="552" spans="1:19" ht="15.75" customHeight="1" x14ac:dyDescent="0.3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</row>
    <row r="553" spans="1:19" ht="15.75" customHeight="1" x14ac:dyDescent="0.3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</row>
    <row r="554" spans="1:19" ht="15.75" customHeight="1" x14ac:dyDescent="0.3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</row>
    <row r="555" spans="1:19" ht="15.75" customHeight="1" x14ac:dyDescent="0.3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</row>
    <row r="556" spans="1:19" ht="15.75" customHeight="1" x14ac:dyDescent="0.3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</row>
    <row r="557" spans="1:19" ht="15.75" customHeight="1" x14ac:dyDescent="0.3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</row>
    <row r="558" spans="1:19" ht="15.75" customHeight="1" x14ac:dyDescent="0.3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</row>
    <row r="559" spans="1:19" ht="15.75" customHeight="1" x14ac:dyDescent="0.3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</row>
    <row r="560" spans="1:19" ht="15.75" customHeight="1" x14ac:dyDescent="0.3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</row>
    <row r="561" spans="1:19" ht="15.75" customHeight="1" x14ac:dyDescent="0.3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</row>
    <row r="562" spans="1:19" ht="15.75" customHeight="1" x14ac:dyDescent="0.3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</row>
    <row r="563" spans="1:19" ht="15.75" customHeight="1" x14ac:dyDescent="0.3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</row>
    <row r="564" spans="1:19" ht="15.75" customHeight="1" x14ac:dyDescent="0.3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</row>
    <row r="565" spans="1:19" ht="15.75" customHeight="1" x14ac:dyDescent="0.3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</row>
    <row r="566" spans="1:19" ht="15.75" customHeight="1" x14ac:dyDescent="0.3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</row>
    <row r="567" spans="1:19" ht="15.75" customHeight="1" x14ac:dyDescent="0.3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</row>
    <row r="568" spans="1:19" ht="15.75" customHeight="1" x14ac:dyDescent="0.3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</row>
    <row r="569" spans="1:19" ht="15.75" customHeight="1" x14ac:dyDescent="0.3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</row>
    <row r="570" spans="1:19" ht="15.75" customHeight="1" x14ac:dyDescent="0.3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</row>
    <row r="571" spans="1:19" ht="15.75" customHeight="1" x14ac:dyDescent="0.3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</row>
    <row r="572" spans="1:19" ht="15.75" customHeight="1" x14ac:dyDescent="0.3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</row>
    <row r="573" spans="1:19" ht="15.75" customHeight="1" x14ac:dyDescent="0.3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</row>
    <row r="574" spans="1:19" ht="15.75" customHeight="1" x14ac:dyDescent="0.3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</row>
    <row r="575" spans="1:19" ht="15.75" customHeight="1" x14ac:dyDescent="0.3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</row>
    <row r="576" spans="1:19" ht="15.75" customHeight="1" x14ac:dyDescent="0.3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</row>
    <row r="577" spans="1:19" ht="15.75" customHeight="1" x14ac:dyDescent="0.3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</row>
    <row r="578" spans="1:19" ht="15.75" customHeight="1" x14ac:dyDescent="0.3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</row>
    <row r="579" spans="1:19" ht="15.75" customHeight="1" x14ac:dyDescent="0.3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</row>
    <row r="580" spans="1:19" ht="15.75" customHeight="1" x14ac:dyDescent="0.3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</row>
    <row r="581" spans="1:19" ht="15.75" customHeight="1" x14ac:dyDescent="0.3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</row>
    <row r="582" spans="1:19" ht="15.75" customHeight="1" x14ac:dyDescent="0.3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</row>
    <row r="583" spans="1:19" ht="15.75" customHeight="1" x14ac:dyDescent="0.3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</row>
    <row r="584" spans="1:19" ht="15.75" customHeight="1" x14ac:dyDescent="0.3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</row>
    <row r="585" spans="1:19" ht="15.75" customHeight="1" x14ac:dyDescent="0.3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</row>
    <row r="586" spans="1:19" ht="15.75" customHeight="1" x14ac:dyDescent="0.3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</row>
    <row r="587" spans="1:19" ht="15.75" customHeight="1" x14ac:dyDescent="0.3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</row>
    <row r="588" spans="1:19" ht="15.75" customHeight="1" x14ac:dyDescent="0.3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</row>
    <row r="589" spans="1:19" ht="15.75" customHeight="1" x14ac:dyDescent="0.3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</row>
    <row r="590" spans="1:19" ht="15.75" customHeight="1" x14ac:dyDescent="0.3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</row>
    <row r="591" spans="1:19" ht="15.75" customHeight="1" x14ac:dyDescent="0.3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</row>
    <row r="592" spans="1:19" ht="15.75" customHeight="1" x14ac:dyDescent="0.3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</row>
    <row r="593" spans="1:19" ht="15.75" customHeight="1" x14ac:dyDescent="0.3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</row>
    <row r="594" spans="1:19" ht="15.75" customHeight="1" x14ac:dyDescent="0.3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</row>
    <row r="595" spans="1:19" ht="15.75" customHeight="1" x14ac:dyDescent="0.3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</row>
    <row r="596" spans="1:19" ht="15.75" customHeight="1" x14ac:dyDescent="0.3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</row>
    <row r="597" spans="1:19" ht="15.75" customHeight="1" x14ac:dyDescent="0.3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</row>
    <row r="598" spans="1:19" ht="15.75" customHeight="1" x14ac:dyDescent="0.3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</row>
    <row r="599" spans="1:19" ht="15.75" customHeight="1" x14ac:dyDescent="0.3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</row>
    <row r="600" spans="1:19" ht="15.75" customHeight="1" x14ac:dyDescent="0.3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</row>
    <row r="601" spans="1:19" ht="15.75" customHeight="1" x14ac:dyDescent="0.3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</row>
    <row r="602" spans="1:19" ht="15.75" customHeight="1" x14ac:dyDescent="0.3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</row>
    <row r="603" spans="1:19" ht="15.75" customHeight="1" x14ac:dyDescent="0.3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</row>
    <row r="604" spans="1:19" ht="15.75" customHeight="1" x14ac:dyDescent="0.3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</row>
    <row r="605" spans="1:19" ht="15.75" customHeight="1" x14ac:dyDescent="0.3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</row>
    <row r="606" spans="1:19" ht="15.75" customHeight="1" x14ac:dyDescent="0.3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</row>
    <row r="607" spans="1:19" ht="15.75" customHeight="1" x14ac:dyDescent="0.3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</row>
    <row r="608" spans="1:19" ht="15.75" customHeight="1" x14ac:dyDescent="0.3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</row>
    <row r="609" spans="1:19" ht="15.75" customHeight="1" x14ac:dyDescent="0.3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</row>
    <row r="610" spans="1:19" ht="15.75" customHeight="1" x14ac:dyDescent="0.3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</row>
    <row r="611" spans="1:19" ht="15.75" customHeight="1" x14ac:dyDescent="0.3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</row>
    <row r="612" spans="1:19" ht="15.75" customHeight="1" x14ac:dyDescent="0.3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</row>
    <row r="613" spans="1:19" ht="15.75" customHeight="1" x14ac:dyDescent="0.3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</row>
    <row r="614" spans="1:19" ht="15.75" customHeight="1" x14ac:dyDescent="0.3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</row>
    <row r="615" spans="1:19" ht="15.75" customHeight="1" x14ac:dyDescent="0.3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</row>
    <row r="616" spans="1:19" ht="15.75" customHeight="1" x14ac:dyDescent="0.3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</row>
    <row r="617" spans="1:19" ht="15.75" customHeight="1" x14ac:dyDescent="0.3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</row>
    <row r="618" spans="1:19" ht="15.75" customHeight="1" x14ac:dyDescent="0.3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</row>
    <row r="619" spans="1:19" ht="15.75" customHeight="1" x14ac:dyDescent="0.3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</row>
    <row r="620" spans="1:19" ht="15.75" customHeight="1" x14ac:dyDescent="0.3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</row>
    <row r="621" spans="1:19" ht="15.75" customHeight="1" x14ac:dyDescent="0.3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</row>
    <row r="622" spans="1:19" ht="15.75" customHeight="1" x14ac:dyDescent="0.3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</row>
    <row r="623" spans="1:19" ht="15.75" customHeight="1" x14ac:dyDescent="0.3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</row>
    <row r="624" spans="1:19" ht="15.75" customHeight="1" x14ac:dyDescent="0.3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</row>
    <row r="625" spans="1:19" ht="15.75" customHeight="1" x14ac:dyDescent="0.3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</row>
    <row r="626" spans="1:19" ht="15.75" customHeight="1" x14ac:dyDescent="0.3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</row>
    <row r="627" spans="1:19" ht="15.75" customHeight="1" x14ac:dyDescent="0.3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</row>
    <row r="628" spans="1:19" ht="15.75" customHeight="1" x14ac:dyDescent="0.3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</row>
    <row r="629" spans="1:19" ht="15.75" customHeight="1" x14ac:dyDescent="0.3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</row>
    <row r="630" spans="1:19" ht="15.75" customHeight="1" x14ac:dyDescent="0.3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</row>
    <row r="631" spans="1:19" ht="15.75" customHeight="1" x14ac:dyDescent="0.3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</row>
    <row r="632" spans="1:19" ht="15.75" customHeight="1" x14ac:dyDescent="0.3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</row>
    <row r="633" spans="1:19" ht="15.75" customHeight="1" x14ac:dyDescent="0.3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</row>
    <row r="634" spans="1:19" ht="15.75" customHeight="1" x14ac:dyDescent="0.3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</row>
    <row r="635" spans="1:19" ht="15.75" customHeight="1" x14ac:dyDescent="0.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</row>
    <row r="636" spans="1:19" ht="15.75" customHeight="1" x14ac:dyDescent="0.3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</row>
    <row r="637" spans="1:19" ht="15.75" customHeight="1" x14ac:dyDescent="0.3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</row>
    <row r="638" spans="1:19" ht="15.75" customHeight="1" x14ac:dyDescent="0.3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</row>
    <row r="639" spans="1:19" ht="15.75" customHeight="1" x14ac:dyDescent="0.3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</row>
    <row r="640" spans="1:19" ht="15.75" customHeight="1" x14ac:dyDescent="0.3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</row>
    <row r="641" spans="1:19" ht="15.75" customHeight="1" x14ac:dyDescent="0.3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</row>
    <row r="642" spans="1:19" ht="15.75" customHeight="1" x14ac:dyDescent="0.3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</row>
    <row r="643" spans="1:19" ht="15.75" customHeight="1" x14ac:dyDescent="0.3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</row>
    <row r="644" spans="1:19" ht="15.75" customHeight="1" x14ac:dyDescent="0.3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</row>
    <row r="645" spans="1:19" ht="15.75" customHeight="1" x14ac:dyDescent="0.3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</row>
    <row r="646" spans="1:19" ht="15.75" customHeight="1" x14ac:dyDescent="0.3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</row>
    <row r="647" spans="1:19" ht="15.75" customHeight="1" x14ac:dyDescent="0.3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</row>
    <row r="648" spans="1:19" ht="15.75" customHeight="1" x14ac:dyDescent="0.3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</row>
    <row r="649" spans="1:19" ht="15.75" customHeight="1" x14ac:dyDescent="0.3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</row>
    <row r="650" spans="1:19" ht="15.75" customHeight="1" x14ac:dyDescent="0.3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</row>
    <row r="651" spans="1:19" ht="15.75" customHeight="1" x14ac:dyDescent="0.3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</row>
    <row r="652" spans="1:19" ht="15.75" customHeight="1" x14ac:dyDescent="0.3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</row>
    <row r="653" spans="1:19" ht="15.75" customHeight="1" x14ac:dyDescent="0.3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</row>
    <row r="654" spans="1:19" ht="15.75" customHeight="1" x14ac:dyDescent="0.3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</row>
    <row r="655" spans="1:19" ht="15.75" customHeight="1" x14ac:dyDescent="0.3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</row>
    <row r="656" spans="1:19" ht="15.75" customHeight="1" x14ac:dyDescent="0.3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</row>
    <row r="657" spans="1:19" ht="15.75" customHeight="1" x14ac:dyDescent="0.3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</row>
    <row r="658" spans="1:19" ht="15.75" customHeight="1" x14ac:dyDescent="0.3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</row>
    <row r="659" spans="1:19" ht="15.75" customHeight="1" x14ac:dyDescent="0.3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</row>
    <row r="660" spans="1:19" ht="15.75" customHeight="1" x14ac:dyDescent="0.3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</row>
    <row r="661" spans="1:19" ht="15.75" customHeight="1" x14ac:dyDescent="0.3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</row>
    <row r="662" spans="1:19" ht="15.75" customHeight="1" x14ac:dyDescent="0.3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</row>
    <row r="663" spans="1:19" ht="15.75" customHeight="1" x14ac:dyDescent="0.3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</row>
    <row r="664" spans="1:19" ht="15.75" customHeight="1" x14ac:dyDescent="0.3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</row>
    <row r="665" spans="1:19" ht="15.75" customHeight="1" x14ac:dyDescent="0.3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</row>
    <row r="666" spans="1:19" ht="15.75" customHeight="1" x14ac:dyDescent="0.3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</row>
    <row r="667" spans="1:19" ht="15.75" customHeight="1" x14ac:dyDescent="0.3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</row>
    <row r="668" spans="1:19" ht="15.75" customHeight="1" x14ac:dyDescent="0.3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</row>
    <row r="669" spans="1:19" ht="15.75" customHeight="1" x14ac:dyDescent="0.3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</row>
    <row r="670" spans="1:19" ht="15.75" customHeight="1" x14ac:dyDescent="0.3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</row>
    <row r="671" spans="1:19" ht="15.75" customHeight="1" x14ac:dyDescent="0.3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</row>
    <row r="672" spans="1:19" ht="15.75" customHeight="1" x14ac:dyDescent="0.3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</row>
    <row r="673" spans="1:19" ht="15.75" customHeight="1" x14ac:dyDescent="0.3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</row>
    <row r="674" spans="1:19" ht="15.75" customHeight="1" x14ac:dyDescent="0.3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</row>
    <row r="675" spans="1:19" ht="15.75" customHeight="1" x14ac:dyDescent="0.3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</row>
    <row r="676" spans="1:19" ht="15.75" customHeight="1" x14ac:dyDescent="0.3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</row>
    <row r="677" spans="1:19" ht="15.75" customHeight="1" x14ac:dyDescent="0.3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</row>
    <row r="678" spans="1:19" ht="15.75" customHeight="1" x14ac:dyDescent="0.3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</row>
    <row r="679" spans="1:19" ht="15.75" customHeight="1" x14ac:dyDescent="0.3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</row>
    <row r="680" spans="1:19" ht="15.75" customHeight="1" x14ac:dyDescent="0.3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</row>
    <row r="681" spans="1:19" ht="15.75" customHeight="1" x14ac:dyDescent="0.3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</row>
    <row r="682" spans="1:19" ht="15.75" customHeight="1" x14ac:dyDescent="0.3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</row>
    <row r="683" spans="1:19" ht="15.75" customHeight="1" x14ac:dyDescent="0.3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</row>
    <row r="684" spans="1:19" ht="15.75" customHeight="1" x14ac:dyDescent="0.3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</row>
    <row r="685" spans="1:19" ht="15.75" customHeight="1" x14ac:dyDescent="0.3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</row>
    <row r="686" spans="1:19" ht="15.75" customHeight="1" x14ac:dyDescent="0.3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</row>
    <row r="687" spans="1:19" ht="15.75" customHeight="1" x14ac:dyDescent="0.3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</row>
    <row r="688" spans="1:19" ht="15.75" customHeight="1" x14ac:dyDescent="0.3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</row>
    <row r="689" spans="1:19" ht="15.75" customHeight="1" x14ac:dyDescent="0.3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</row>
    <row r="690" spans="1:19" ht="15.75" customHeight="1" x14ac:dyDescent="0.3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</row>
    <row r="691" spans="1:19" ht="15.75" customHeight="1" x14ac:dyDescent="0.3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</row>
    <row r="692" spans="1:19" ht="15.75" customHeight="1" x14ac:dyDescent="0.3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</row>
    <row r="693" spans="1:19" ht="15.75" customHeight="1" x14ac:dyDescent="0.3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</row>
    <row r="694" spans="1:19" ht="15.75" customHeight="1" x14ac:dyDescent="0.3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</row>
    <row r="695" spans="1:19" ht="15.75" customHeight="1" x14ac:dyDescent="0.3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</row>
    <row r="696" spans="1:19" ht="15.75" customHeight="1" x14ac:dyDescent="0.3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</row>
    <row r="697" spans="1:19" ht="15.75" customHeight="1" x14ac:dyDescent="0.3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</row>
    <row r="698" spans="1:19" ht="15.75" customHeight="1" x14ac:dyDescent="0.3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</row>
    <row r="699" spans="1:19" ht="15.75" customHeight="1" x14ac:dyDescent="0.3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</row>
    <row r="700" spans="1:19" ht="15.75" customHeight="1" x14ac:dyDescent="0.3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</row>
    <row r="701" spans="1:19" ht="15.75" customHeight="1" x14ac:dyDescent="0.3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</row>
    <row r="702" spans="1:19" ht="15.75" customHeight="1" x14ac:dyDescent="0.3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</row>
    <row r="703" spans="1:19" ht="15.75" customHeight="1" x14ac:dyDescent="0.3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</row>
    <row r="704" spans="1:19" ht="15.75" customHeight="1" x14ac:dyDescent="0.3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</row>
    <row r="705" spans="1:19" ht="15.75" customHeight="1" x14ac:dyDescent="0.3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</row>
    <row r="706" spans="1:19" ht="15.75" customHeight="1" x14ac:dyDescent="0.3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</row>
    <row r="707" spans="1:19" ht="15.75" customHeight="1" x14ac:dyDescent="0.3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</row>
    <row r="708" spans="1:19" ht="15.75" customHeight="1" x14ac:dyDescent="0.3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</row>
    <row r="709" spans="1:19" ht="15.75" customHeight="1" x14ac:dyDescent="0.3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</row>
    <row r="710" spans="1:19" ht="15.75" customHeight="1" x14ac:dyDescent="0.3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</row>
    <row r="711" spans="1:19" ht="15.75" customHeight="1" x14ac:dyDescent="0.3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</row>
    <row r="712" spans="1:19" ht="15.75" customHeight="1" x14ac:dyDescent="0.3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</row>
    <row r="713" spans="1:19" ht="15.75" customHeight="1" x14ac:dyDescent="0.3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</row>
    <row r="714" spans="1:19" ht="15.75" customHeight="1" x14ac:dyDescent="0.3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</row>
    <row r="715" spans="1:19" ht="15.75" customHeight="1" x14ac:dyDescent="0.3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</row>
    <row r="716" spans="1:19" ht="15.75" customHeight="1" x14ac:dyDescent="0.3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</row>
    <row r="717" spans="1:19" ht="15.75" customHeight="1" x14ac:dyDescent="0.3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</row>
    <row r="718" spans="1:19" ht="15.75" customHeight="1" x14ac:dyDescent="0.3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</row>
    <row r="719" spans="1:19" ht="15.75" customHeight="1" x14ac:dyDescent="0.3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</row>
    <row r="720" spans="1:19" ht="15.75" customHeight="1" x14ac:dyDescent="0.3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</row>
    <row r="721" spans="1:19" ht="15.75" customHeight="1" x14ac:dyDescent="0.3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</row>
    <row r="722" spans="1:19" ht="15.75" customHeight="1" x14ac:dyDescent="0.3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</row>
    <row r="723" spans="1:19" ht="15.75" customHeight="1" x14ac:dyDescent="0.3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</row>
    <row r="724" spans="1:19" ht="15.75" customHeight="1" x14ac:dyDescent="0.3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</row>
    <row r="725" spans="1:19" ht="15.75" customHeight="1" x14ac:dyDescent="0.3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</row>
    <row r="726" spans="1:19" ht="15.75" customHeight="1" x14ac:dyDescent="0.3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</row>
    <row r="727" spans="1:19" ht="15.75" customHeight="1" x14ac:dyDescent="0.3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</row>
    <row r="728" spans="1:19" ht="15.75" customHeight="1" x14ac:dyDescent="0.3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</row>
    <row r="729" spans="1:19" ht="15.75" customHeight="1" x14ac:dyDescent="0.3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</row>
    <row r="730" spans="1:19" ht="15.75" customHeight="1" x14ac:dyDescent="0.3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</row>
    <row r="731" spans="1:19" ht="15.75" customHeight="1" x14ac:dyDescent="0.3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</row>
    <row r="732" spans="1:19" ht="15.75" customHeight="1" x14ac:dyDescent="0.3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</row>
    <row r="733" spans="1:19" ht="15.75" customHeight="1" x14ac:dyDescent="0.3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</row>
    <row r="734" spans="1:19" ht="15.75" customHeight="1" x14ac:dyDescent="0.3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</row>
    <row r="735" spans="1:19" ht="15.75" customHeight="1" x14ac:dyDescent="0.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</row>
    <row r="736" spans="1:19" ht="15.75" customHeight="1" x14ac:dyDescent="0.3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</row>
    <row r="737" spans="1:19" ht="15.75" customHeight="1" x14ac:dyDescent="0.3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</row>
    <row r="738" spans="1:19" ht="15.75" customHeight="1" x14ac:dyDescent="0.3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</row>
    <row r="739" spans="1:19" ht="15.75" customHeight="1" x14ac:dyDescent="0.3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</row>
    <row r="740" spans="1:19" ht="15.75" customHeight="1" x14ac:dyDescent="0.3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</row>
    <row r="741" spans="1:19" ht="15.75" customHeight="1" x14ac:dyDescent="0.3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</row>
    <row r="742" spans="1:19" ht="15.75" customHeight="1" x14ac:dyDescent="0.3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</row>
    <row r="743" spans="1:19" ht="15.75" customHeight="1" x14ac:dyDescent="0.3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</row>
    <row r="744" spans="1:19" ht="15.75" customHeight="1" x14ac:dyDescent="0.3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</row>
    <row r="745" spans="1:19" ht="15.75" customHeight="1" x14ac:dyDescent="0.3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</row>
    <row r="746" spans="1:19" ht="15.75" customHeight="1" x14ac:dyDescent="0.3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</row>
    <row r="747" spans="1:19" ht="15.75" customHeight="1" x14ac:dyDescent="0.3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</row>
    <row r="748" spans="1:19" ht="15.75" customHeight="1" x14ac:dyDescent="0.3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</row>
    <row r="749" spans="1:19" ht="15.75" customHeight="1" x14ac:dyDescent="0.3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</row>
    <row r="750" spans="1:19" ht="15.75" customHeight="1" x14ac:dyDescent="0.3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</row>
    <row r="751" spans="1:19" ht="15.75" customHeight="1" x14ac:dyDescent="0.3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</row>
    <row r="752" spans="1:19" ht="15.75" customHeight="1" x14ac:dyDescent="0.3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</row>
    <row r="753" spans="1:19" ht="15.75" customHeight="1" x14ac:dyDescent="0.3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</row>
    <row r="754" spans="1:19" ht="15.75" customHeight="1" x14ac:dyDescent="0.3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</row>
    <row r="755" spans="1:19" ht="15.75" customHeight="1" x14ac:dyDescent="0.3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</row>
    <row r="756" spans="1:19" ht="15.75" customHeight="1" x14ac:dyDescent="0.3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</row>
    <row r="757" spans="1:19" ht="15.75" customHeight="1" x14ac:dyDescent="0.3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</row>
    <row r="758" spans="1:19" ht="15.75" customHeight="1" x14ac:dyDescent="0.3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</row>
    <row r="759" spans="1:19" ht="15.75" customHeight="1" x14ac:dyDescent="0.3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</row>
    <row r="760" spans="1:19" ht="15.75" customHeight="1" x14ac:dyDescent="0.3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</row>
    <row r="761" spans="1:19" ht="15.75" customHeight="1" x14ac:dyDescent="0.3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</row>
    <row r="762" spans="1:19" ht="15.75" customHeight="1" x14ac:dyDescent="0.3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</row>
    <row r="763" spans="1:19" ht="15.75" customHeight="1" x14ac:dyDescent="0.3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</row>
    <row r="764" spans="1:19" ht="15.75" customHeight="1" x14ac:dyDescent="0.3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</row>
    <row r="765" spans="1:19" ht="15.75" customHeight="1" x14ac:dyDescent="0.3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</row>
    <row r="766" spans="1:19" ht="15.75" customHeight="1" x14ac:dyDescent="0.3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</row>
    <row r="767" spans="1:19" ht="15.75" customHeight="1" x14ac:dyDescent="0.3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</row>
    <row r="768" spans="1:19" ht="15.75" customHeight="1" x14ac:dyDescent="0.3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</row>
    <row r="769" spans="1:19" ht="15.75" customHeight="1" x14ac:dyDescent="0.3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</row>
    <row r="770" spans="1:19" ht="15.75" customHeight="1" x14ac:dyDescent="0.3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</row>
    <row r="771" spans="1:19" ht="15.75" customHeight="1" x14ac:dyDescent="0.3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</row>
    <row r="772" spans="1:19" ht="15.75" customHeight="1" x14ac:dyDescent="0.3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</row>
    <row r="773" spans="1:19" ht="15.75" customHeight="1" x14ac:dyDescent="0.3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</row>
    <row r="774" spans="1:19" ht="15.75" customHeight="1" x14ac:dyDescent="0.3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</row>
    <row r="775" spans="1:19" ht="15.75" customHeight="1" x14ac:dyDescent="0.3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</row>
    <row r="776" spans="1:19" ht="15.75" customHeight="1" x14ac:dyDescent="0.3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</row>
    <row r="777" spans="1:19" ht="15.75" customHeight="1" x14ac:dyDescent="0.3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</row>
    <row r="778" spans="1:19" ht="15.75" customHeight="1" x14ac:dyDescent="0.3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</row>
    <row r="779" spans="1:19" ht="15.75" customHeight="1" x14ac:dyDescent="0.3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</row>
    <row r="780" spans="1:19" ht="15.75" customHeight="1" x14ac:dyDescent="0.3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</row>
    <row r="781" spans="1:19" ht="15.75" customHeight="1" x14ac:dyDescent="0.3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</row>
    <row r="782" spans="1:19" ht="15.75" customHeight="1" x14ac:dyDescent="0.3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</row>
    <row r="783" spans="1:19" ht="15.75" customHeight="1" x14ac:dyDescent="0.3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</row>
    <row r="784" spans="1:19" ht="15.75" customHeight="1" x14ac:dyDescent="0.3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</row>
    <row r="785" spans="1:19" ht="15.75" customHeight="1" x14ac:dyDescent="0.3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</row>
    <row r="786" spans="1:19" ht="15.75" customHeight="1" x14ac:dyDescent="0.3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</row>
    <row r="787" spans="1:19" ht="15.75" customHeight="1" x14ac:dyDescent="0.3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</row>
    <row r="788" spans="1:19" ht="15.75" customHeight="1" x14ac:dyDescent="0.3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</row>
    <row r="789" spans="1:19" ht="15.75" customHeight="1" x14ac:dyDescent="0.3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</row>
    <row r="790" spans="1:19" ht="15.75" customHeight="1" x14ac:dyDescent="0.3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</row>
    <row r="791" spans="1:19" ht="15.75" customHeight="1" x14ac:dyDescent="0.3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</row>
    <row r="792" spans="1:19" ht="15.75" customHeight="1" x14ac:dyDescent="0.3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</row>
    <row r="793" spans="1:19" ht="15.75" customHeight="1" x14ac:dyDescent="0.3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</row>
    <row r="794" spans="1:19" ht="15.75" customHeight="1" x14ac:dyDescent="0.3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</row>
    <row r="795" spans="1:19" ht="15.75" customHeight="1" x14ac:dyDescent="0.3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</row>
    <row r="796" spans="1:19" ht="15.75" customHeight="1" x14ac:dyDescent="0.3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</row>
    <row r="797" spans="1:19" ht="15.75" customHeight="1" x14ac:dyDescent="0.3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</row>
    <row r="798" spans="1:19" ht="15.75" customHeight="1" x14ac:dyDescent="0.3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</row>
    <row r="799" spans="1:19" ht="15.75" customHeight="1" x14ac:dyDescent="0.3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</row>
    <row r="800" spans="1:19" ht="15.75" customHeight="1" x14ac:dyDescent="0.3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</row>
    <row r="801" spans="1:19" ht="15.75" customHeight="1" x14ac:dyDescent="0.3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</row>
    <row r="802" spans="1:19" ht="15.75" customHeight="1" x14ac:dyDescent="0.3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</row>
    <row r="803" spans="1:19" ht="15.75" customHeight="1" x14ac:dyDescent="0.3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</row>
    <row r="804" spans="1:19" ht="15.75" customHeight="1" x14ac:dyDescent="0.3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</row>
    <row r="805" spans="1:19" ht="15.75" customHeight="1" x14ac:dyDescent="0.3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</row>
    <row r="806" spans="1:19" ht="15.75" customHeight="1" x14ac:dyDescent="0.3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</row>
    <row r="807" spans="1:19" ht="15.75" customHeight="1" x14ac:dyDescent="0.3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</row>
    <row r="808" spans="1:19" ht="15.75" customHeight="1" x14ac:dyDescent="0.3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</row>
    <row r="809" spans="1:19" ht="15.75" customHeight="1" x14ac:dyDescent="0.3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</row>
    <row r="810" spans="1:19" ht="15.75" customHeight="1" x14ac:dyDescent="0.3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</row>
    <row r="811" spans="1:19" ht="15.75" customHeight="1" x14ac:dyDescent="0.3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</row>
    <row r="812" spans="1:19" ht="15.75" customHeight="1" x14ac:dyDescent="0.3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</row>
    <row r="813" spans="1:19" ht="15.75" customHeight="1" x14ac:dyDescent="0.3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</row>
    <row r="814" spans="1:19" ht="15.75" customHeight="1" x14ac:dyDescent="0.3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</row>
    <row r="815" spans="1:19" ht="15.75" customHeight="1" x14ac:dyDescent="0.3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</row>
    <row r="816" spans="1:19" ht="15.75" customHeight="1" x14ac:dyDescent="0.3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</row>
    <row r="817" spans="1:19" ht="15.75" customHeight="1" x14ac:dyDescent="0.3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</row>
    <row r="818" spans="1:19" ht="15.75" customHeight="1" x14ac:dyDescent="0.3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</row>
    <row r="819" spans="1:19" ht="15.75" customHeight="1" x14ac:dyDescent="0.3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</row>
    <row r="820" spans="1:19" ht="15.75" customHeight="1" x14ac:dyDescent="0.3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</row>
    <row r="821" spans="1:19" ht="15.75" customHeight="1" x14ac:dyDescent="0.3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</row>
    <row r="822" spans="1:19" ht="15.75" customHeight="1" x14ac:dyDescent="0.3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</row>
    <row r="823" spans="1:19" ht="15.75" customHeight="1" x14ac:dyDescent="0.3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</row>
    <row r="824" spans="1:19" ht="15.75" customHeight="1" x14ac:dyDescent="0.3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</row>
    <row r="825" spans="1:19" ht="15.75" customHeight="1" x14ac:dyDescent="0.3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</row>
    <row r="826" spans="1:19" ht="15.75" customHeight="1" x14ac:dyDescent="0.3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</row>
    <row r="827" spans="1:19" ht="15.75" customHeight="1" x14ac:dyDescent="0.3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</row>
    <row r="828" spans="1:19" ht="15.75" customHeight="1" x14ac:dyDescent="0.3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</row>
    <row r="829" spans="1:19" ht="15.75" customHeight="1" x14ac:dyDescent="0.3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</row>
    <row r="830" spans="1:19" ht="15.75" customHeight="1" x14ac:dyDescent="0.3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</row>
    <row r="831" spans="1:19" ht="15.75" customHeight="1" x14ac:dyDescent="0.3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</row>
    <row r="832" spans="1:19" ht="15.75" customHeight="1" x14ac:dyDescent="0.3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</row>
    <row r="833" spans="1:19" ht="15.75" customHeight="1" x14ac:dyDescent="0.3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</row>
    <row r="834" spans="1:19" ht="15.75" customHeight="1" x14ac:dyDescent="0.3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</row>
    <row r="835" spans="1:19" ht="15.75" customHeight="1" x14ac:dyDescent="0.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</row>
    <row r="836" spans="1:19" ht="15.75" customHeight="1" x14ac:dyDescent="0.3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</row>
    <row r="837" spans="1:19" ht="15.75" customHeight="1" x14ac:dyDescent="0.3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</row>
    <row r="838" spans="1:19" ht="15.75" customHeight="1" x14ac:dyDescent="0.3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</row>
    <row r="839" spans="1:19" ht="15.75" customHeight="1" x14ac:dyDescent="0.3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</row>
    <row r="840" spans="1:19" ht="15.75" customHeight="1" x14ac:dyDescent="0.3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</row>
    <row r="841" spans="1:19" ht="15.75" customHeight="1" x14ac:dyDescent="0.3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</row>
    <row r="842" spans="1:19" ht="15.75" customHeight="1" x14ac:dyDescent="0.3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</row>
    <row r="843" spans="1:19" ht="15.75" customHeight="1" x14ac:dyDescent="0.3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</row>
    <row r="844" spans="1:19" ht="15.75" customHeight="1" x14ac:dyDescent="0.3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</row>
    <row r="845" spans="1:19" ht="15.75" customHeight="1" x14ac:dyDescent="0.3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</row>
    <row r="846" spans="1:19" ht="15.75" customHeight="1" x14ac:dyDescent="0.3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</row>
    <row r="847" spans="1:19" ht="15.75" customHeight="1" x14ac:dyDescent="0.3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</row>
    <row r="848" spans="1:19" ht="15.75" customHeight="1" x14ac:dyDescent="0.3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</row>
    <row r="849" spans="1:19" ht="15.75" customHeight="1" x14ac:dyDescent="0.3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</row>
    <row r="850" spans="1:19" ht="15.75" customHeight="1" x14ac:dyDescent="0.3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</row>
    <row r="851" spans="1:19" ht="15.75" customHeight="1" x14ac:dyDescent="0.3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</row>
    <row r="852" spans="1:19" ht="15.75" customHeight="1" x14ac:dyDescent="0.3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</row>
    <row r="853" spans="1:19" ht="15.75" customHeight="1" x14ac:dyDescent="0.3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</row>
    <row r="854" spans="1:19" ht="15.75" customHeight="1" x14ac:dyDescent="0.3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</row>
    <row r="855" spans="1:19" ht="15.75" customHeight="1" x14ac:dyDescent="0.3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</row>
    <row r="856" spans="1:19" ht="15.75" customHeight="1" x14ac:dyDescent="0.3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</row>
    <row r="857" spans="1:19" ht="15.75" customHeight="1" x14ac:dyDescent="0.3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</row>
    <row r="858" spans="1:19" ht="15.75" customHeight="1" x14ac:dyDescent="0.3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</row>
    <row r="859" spans="1:19" ht="15.75" customHeight="1" x14ac:dyDescent="0.3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</row>
    <row r="860" spans="1:19" ht="15.75" customHeight="1" x14ac:dyDescent="0.3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</row>
    <row r="861" spans="1:19" ht="15.75" customHeight="1" x14ac:dyDescent="0.3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</row>
    <row r="862" spans="1:19" ht="15.75" customHeight="1" x14ac:dyDescent="0.3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</row>
    <row r="863" spans="1:19" ht="15.75" customHeight="1" x14ac:dyDescent="0.3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</row>
    <row r="864" spans="1:19" ht="15.75" customHeight="1" x14ac:dyDescent="0.3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</row>
    <row r="865" spans="1:19" ht="15.75" customHeight="1" x14ac:dyDescent="0.3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</row>
    <row r="866" spans="1:19" ht="15.75" customHeight="1" x14ac:dyDescent="0.3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</row>
    <row r="867" spans="1:19" ht="15.75" customHeight="1" x14ac:dyDescent="0.3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</row>
    <row r="868" spans="1:19" ht="15.75" customHeight="1" x14ac:dyDescent="0.3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</row>
    <row r="869" spans="1:19" ht="15.75" customHeight="1" x14ac:dyDescent="0.3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</row>
    <row r="870" spans="1:19" ht="15.75" customHeight="1" x14ac:dyDescent="0.3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</row>
    <row r="871" spans="1:19" ht="15.75" customHeight="1" x14ac:dyDescent="0.3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</row>
    <row r="872" spans="1:19" ht="15.75" customHeight="1" x14ac:dyDescent="0.3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</row>
    <row r="873" spans="1:19" ht="15.75" customHeight="1" x14ac:dyDescent="0.3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</row>
    <row r="874" spans="1:19" ht="15.75" customHeight="1" x14ac:dyDescent="0.3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</row>
    <row r="875" spans="1:19" ht="15.75" customHeight="1" x14ac:dyDescent="0.3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</row>
    <row r="876" spans="1:19" ht="15.75" customHeight="1" x14ac:dyDescent="0.3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</row>
    <row r="877" spans="1:19" ht="15.75" customHeight="1" x14ac:dyDescent="0.3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</row>
    <row r="878" spans="1:19" ht="15.75" customHeight="1" x14ac:dyDescent="0.3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</row>
    <row r="879" spans="1:19" ht="15.75" customHeight="1" x14ac:dyDescent="0.3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</row>
    <row r="880" spans="1:19" ht="15.75" customHeight="1" x14ac:dyDescent="0.3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</row>
    <row r="881" spans="1:19" ht="15.75" customHeight="1" x14ac:dyDescent="0.3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</row>
    <row r="882" spans="1:19" ht="15.75" customHeight="1" x14ac:dyDescent="0.3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</row>
    <row r="883" spans="1:19" ht="15.75" customHeight="1" x14ac:dyDescent="0.3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</row>
    <row r="884" spans="1:19" ht="15.75" customHeight="1" x14ac:dyDescent="0.3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</row>
    <row r="885" spans="1:19" ht="15.75" customHeight="1" x14ac:dyDescent="0.3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</row>
    <row r="886" spans="1:19" ht="15.75" customHeight="1" x14ac:dyDescent="0.3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</row>
    <row r="887" spans="1:19" ht="15.75" customHeight="1" x14ac:dyDescent="0.3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</row>
    <row r="888" spans="1:19" ht="15.75" customHeight="1" x14ac:dyDescent="0.3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</row>
    <row r="889" spans="1:19" ht="15.75" customHeight="1" x14ac:dyDescent="0.3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</row>
    <row r="890" spans="1:19" ht="15.75" customHeight="1" x14ac:dyDescent="0.3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</row>
    <row r="891" spans="1:19" ht="15.75" customHeight="1" x14ac:dyDescent="0.3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</row>
    <row r="892" spans="1:19" ht="15.75" customHeight="1" x14ac:dyDescent="0.3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</row>
    <row r="893" spans="1:19" ht="15.75" customHeight="1" x14ac:dyDescent="0.3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</row>
    <row r="894" spans="1:19" ht="15.75" customHeight="1" x14ac:dyDescent="0.3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</row>
    <row r="895" spans="1:19" ht="15.75" customHeight="1" x14ac:dyDescent="0.3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</row>
    <row r="896" spans="1:19" ht="15.75" customHeight="1" x14ac:dyDescent="0.3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</row>
    <row r="897" spans="1:19" ht="15.75" customHeight="1" x14ac:dyDescent="0.3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</row>
    <row r="898" spans="1:19" ht="15.75" customHeight="1" x14ac:dyDescent="0.3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</row>
    <row r="899" spans="1:19" ht="15.75" customHeight="1" x14ac:dyDescent="0.3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</row>
    <row r="900" spans="1:19" ht="15.75" customHeight="1" x14ac:dyDescent="0.3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</row>
    <row r="901" spans="1:19" ht="15.75" customHeight="1" x14ac:dyDescent="0.3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</row>
    <row r="902" spans="1:19" ht="15.75" customHeight="1" x14ac:dyDescent="0.3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</row>
    <row r="903" spans="1:19" ht="15.75" customHeight="1" x14ac:dyDescent="0.3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</row>
    <row r="904" spans="1:19" ht="15.75" customHeight="1" x14ac:dyDescent="0.3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</row>
    <row r="905" spans="1:19" ht="15.75" customHeight="1" x14ac:dyDescent="0.3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</row>
    <row r="906" spans="1:19" ht="15.75" customHeight="1" x14ac:dyDescent="0.3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</row>
    <row r="907" spans="1:19" ht="15.75" customHeight="1" x14ac:dyDescent="0.3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</row>
    <row r="908" spans="1:19" ht="15.75" customHeight="1" x14ac:dyDescent="0.3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</row>
    <row r="909" spans="1:19" ht="15.75" customHeight="1" x14ac:dyDescent="0.3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</row>
    <row r="910" spans="1:19" ht="15.75" customHeight="1" x14ac:dyDescent="0.3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</row>
    <row r="911" spans="1:19" ht="15.75" customHeight="1" x14ac:dyDescent="0.3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</row>
    <row r="912" spans="1:19" ht="15.75" customHeight="1" x14ac:dyDescent="0.3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</row>
    <row r="913" spans="1:19" ht="15.75" customHeight="1" x14ac:dyDescent="0.3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</row>
    <row r="914" spans="1:19" ht="15.75" customHeight="1" x14ac:dyDescent="0.3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</row>
    <row r="915" spans="1:19" ht="15.75" customHeight="1" x14ac:dyDescent="0.3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</row>
    <row r="916" spans="1:19" ht="15.75" customHeight="1" x14ac:dyDescent="0.3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</row>
    <row r="917" spans="1:19" ht="15.75" customHeight="1" x14ac:dyDescent="0.3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</row>
    <row r="918" spans="1:19" ht="15.75" customHeight="1" x14ac:dyDescent="0.3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</row>
    <row r="919" spans="1:19" ht="15.75" customHeight="1" x14ac:dyDescent="0.3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</row>
    <row r="920" spans="1:19" ht="15.75" customHeight="1" x14ac:dyDescent="0.3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</row>
    <row r="921" spans="1:19" ht="15.75" customHeight="1" x14ac:dyDescent="0.3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</row>
    <row r="922" spans="1:19" ht="15.75" customHeight="1" x14ac:dyDescent="0.3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</row>
    <row r="923" spans="1:19" ht="15.75" customHeight="1" x14ac:dyDescent="0.3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</row>
    <row r="924" spans="1:19" ht="15.75" customHeight="1" x14ac:dyDescent="0.3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</row>
    <row r="925" spans="1:19" ht="15.75" customHeight="1" x14ac:dyDescent="0.3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</row>
    <row r="926" spans="1:19" ht="15.75" customHeight="1" x14ac:dyDescent="0.3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</row>
    <row r="927" spans="1:19" ht="15.75" customHeight="1" x14ac:dyDescent="0.3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</row>
    <row r="928" spans="1:19" ht="15.75" customHeight="1" x14ac:dyDescent="0.3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</row>
    <row r="929" spans="1:19" ht="15.75" customHeight="1" x14ac:dyDescent="0.3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</row>
    <row r="930" spans="1:19" ht="15.75" customHeight="1" x14ac:dyDescent="0.3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</row>
    <row r="931" spans="1:19" ht="15.75" customHeight="1" x14ac:dyDescent="0.3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</row>
    <row r="932" spans="1:19" ht="15.75" customHeight="1" x14ac:dyDescent="0.3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</row>
    <row r="933" spans="1:19" ht="15.75" customHeight="1" x14ac:dyDescent="0.3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</row>
    <row r="934" spans="1:19" ht="15.75" customHeight="1" x14ac:dyDescent="0.3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</row>
    <row r="935" spans="1:19" ht="15.75" customHeight="1" x14ac:dyDescent="0.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</row>
    <row r="936" spans="1:19" ht="15.75" customHeight="1" x14ac:dyDescent="0.3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</row>
    <row r="937" spans="1:19" ht="15.75" customHeight="1" x14ac:dyDescent="0.3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</row>
    <row r="938" spans="1:19" ht="15.75" customHeight="1" x14ac:dyDescent="0.3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</row>
    <row r="939" spans="1:19" ht="15.75" customHeight="1" x14ac:dyDescent="0.3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</row>
    <row r="940" spans="1:19" ht="15.75" customHeight="1" x14ac:dyDescent="0.3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</row>
    <row r="941" spans="1:19" ht="15.75" customHeight="1" x14ac:dyDescent="0.3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</row>
    <row r="942" spans="1:19" ht="15.75" customHeight="1" x14ac:dyDescent="0.3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</row>
    <row r="943" spans="1:19" ht="15.75" customHeight="1" x14ac:dyDescent="0.3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</row>
    <row r="944" spans="1:19" ht="15.75" customHeight="1" x14ac:dyDescent="0.3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</row>
    <row r="945" spans="1:19" ht="15.75" customHeight="1" x14ac:dyDescent="0.3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</row>
    <row r="946" spans="1:19" ht="15.75" customHeight="1" x14ac:dyDescent="0.3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</row>
    <row r="947" spans="1:19" ht="15.75" customHeight="1" x14ac:dyDescent="0.3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</row>
    <row r="948" spans="1:19" ht="15.75" customHeight="1" x14ac:dyDescent="0.3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</row>
    <row r="949" spans="1:19" ht="15.75" customHeight="1" x14ac:dyDescent="0.3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</row>
    <row r="950" spans="1:19" ht="15.75" customHeight="1" x14ac:dyDescent="0.3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</row>
    <row r="951" spans="1:19" ht="15.75" customHeight="1" x14ac:dyDescent="0.3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</row>
    <row r="952" spans="1:19" ht="15.75" customHeight="1" x14ac:dyDescent="0.3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</row>
    <row r="953" spans="1:19" ht="15.75" customHeight="1" x14ac:dyDescent="0.3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</row>
    <row r="954" spans="1:19" ht="15.75" customHeight="1" x14ac:dyDescent="0.3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</row>
    <row r="955" spans="1:19" ht="15.75" customHeight="1" x14ac:dyDescent="0.3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</row>
    <row r="956" spans="1:19" ht="15.75" customHeight="1" x14ac:dyDescent="0.3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</row>
    <row r="957" spans="1:19" ht="15.75" customHeight="1" x14ac:dyDescent="0.3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</row>
    <row r="958" spans="1:19" ht="15.75" customHeight="1" x14ac:dyDescent="0.3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</row>
    <row r="959" spans="1:19" ht="15.75" customHeight="1" x14ac:dyDescent="0.3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</row>
    <row r="960" spans="1:19" ht="15.75" customHeight="1" x14ac:dyDescent="0.3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</row>
    <row r="961" spans="1:19" ht="15.75" customHeight="1" x14ac:dyDescent="0.3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</row>
    <row r="962" spans="1:19" ht="15.75" customHeight="1" x14ac:dyDescent="0.3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</row>
    <row r="963" spans="1:19" ht="15.75" customHeight="1" x14ac:dyDescent="0.3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</row>
    <row r="964" spans="1:19" ht="15.75" customHeight="1" x14ac:dyDescent="0.3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</row>
    <row r="965" spans="1:19" ht="15.75" customHeight="1" x14ac:dyDescent="0.3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</row>
    <row r="966" spans="1:19" ht="15.75" customHeight="1" x14ac:dyDescent="0.3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</row>
    <row r="967" spans="1:19" ht="15.75" customHeight="1" x14ac:dyDescent="0.3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</row>
    <row r="968" spans="1:19" ht="15.75" customHeight="1" x14ac:dyDescent="0.3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</row>
    <row r="969" spans="1:19" ht="15.75" customHeight="1" x14ac:dyDescent="0.3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</row>
    <row r="970" spans="1:19" ht="15.75" customHeight="1" x14ac:dyDescent="0.3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</row>
    <row r="971" spans="1:19" ht="15.75" customHeight="1" x14ac:dyDescent="0.3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</row>
    <row r="972" spans="1:19" ht="15.75" customHeight="1" x14ac:dyDescent="0.3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</row>
    <row r="973" spans="1:19" ht="15.75" customHeight="1" x14ac:dyDescent="0.3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</row>
    <row r="974" spans="1:19" ht="15.75" customHeight="1" x14ac:dyDescent="0.3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</row>
    <row r="975" spans="1:19" ht="15.75" customHeight="1" x14ac:dyDescent="0.3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</row>
    <row r="976" spans="1:19" ht="15.75" customHeight="1" x14ac:dyDescent="0.3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</row>
    <row r="977" spans="1:19" ht="15.75" customHeight="1" x14ac:dyDescent="0.3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</row>
    <row r="978" spans="1:19" ht="15.75" customHeight="1" x14ac:dyDescent="0.3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</row>
    <row r="979" spans="1:19" ht="15.75" customHeight="1" x14ac:dyDescent="0.3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</row>
    <row r="980" spans="1:19" ht="15.75" customHeight="1" x14ac:dyDescent="0.3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</row>
    <row r="981" spans="1:19" ht="15.75" customHeight="1" x14ac:dyDescent="0.3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</row>
    <row r="982" spans="1:19" ht="15.75" customHeight="1" x14ac:dyDescent="0.3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</row>
    <row r="983" spans="1:19" ht="15.75" customHeight="1" x14ac:dyDescent="0.3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</row>
    <row r="984" spans="1:19" ht="15.75" customHeight="1" x14ac:dyDescent="0.3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</row>
    <row r="985" spans="1:19" ht="15.75" customHeight="1" x14ac:dyDescent="0.3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</row>
    <row r="986" spans="1:19" ht="15.75" customHeight="1" x14ac:dyDescent="0.3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</row>
    <row r="987" spans="1:19" ht="15.75" customHeight="1" x14ac:dyDescent="0.3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</row>
    <row r="988" spans="1:19" ht="15.75" customHeight="1" x14ac:dyDescent="0.3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</row>
    <row r="989" spans="1:19" ht="15.75" customHeight="1" x14ac:dyDescent="0.3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</row>
    <row r="990" spans="1:19" ht="15.75" customHeight="1" x14ac:dyDescent="0.3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</row>
    <row r="991" spans="1:19" ht="15.75" customHeight="1" x14ac:dyDescent="0.3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</row>
    <row r="992" spans="1:19" ht="15.75" customHeight="1" x14ac:dyDescent="0.3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</row>
    <row r="993" spans="1:19" ht="15.75" customHeight="1" x14ac:dyDescent="0.3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</row>
    <row r="994" spans="1:19" ht="15.75" customHeight="1" x14ac:dyDescent="0.3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</row>
    <row r="995" spans="1:19" ht="15.75" customHeight="1" x14ac:dyDescent="0.3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</row>
    <row r="996" spans="1:19" ht="15.75" customHeight="1" x14ac:dyDescent="0.35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</row>
    <row r="997" spans="1:19" ht="15.75" customHeight="1" x14ac:dyDescent="0.3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</row>
    <row r="998" spans="1:19" ht="15.75" customHeight="1" x14ac:dyDescent="0.35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</row>
    <row r="999" spans="1:19" ht="15.75" customHeight="1" x14ac:dyDescent="0.35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</row>
    <row r="1000" spans="1:19" ht="15.75" customHeight="1" x14ac:dyDescent="0.35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</row>
  </sheetData>
  <autoFilter ref="A1:S15" xr:uid="{00000000-0009-0000-0000-000002000000}"/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Indicadores de salud</vt:lpstr>
      <vt:lpstr>Diccionario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Chiroque</dc:creator>
  <cp:lastModifiedBy>Christian Chiroque</cp:lastModifiedBy>
  <dcterms:created xsi:type="dcterms:W3CDTF">2024-01-14T18:58:36Z</dcterms:created>
  <dcterms:modified xsi:type="dcterms:W3CDTF">2024-03-19T10:54:41Z</dcterms:modified>
</cp:coreProperties>
</file>