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path\Desktop\"/>
    </mc:Choice>
  </mc:AlternateContent>
  <bookViews>
    <workbookView xWindow="0" yWindow="0" windowWidth="28800" windowHeight="12330"/>
  </bookViews>
  <sheets>
    <sheet name="Pferd" sheetId="1" r:id="rId1"/>
    <sheet name="Human" sheetId="2" r:id="rId2"/>
    <sheet name="Katz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1" i="1" l="1"/>
  <c r="H40" i="1"/>
  <c r="H39" i="1"/>
  <c r="H38" i="1"/>
  <c r="H43" i="1" l="1"/>
</calcChain>
</file>

<file path=xl/sharedStrings.xml><?xml version="1.0" encoding="utf-8"?>
<sst xmlns="http://schemas.openxmlformats.org/spreadsheetml/2006/main" count="133" uniqueCount="52">
  <si>
    <t>Nr</t>
  </si>
  <si>
    <t>Berliner</t>
  </si>
  <si>
    <t>Turnbull</t>
  </si>
  <si>
    <t>Pilze vorhanden?</t>
  </si>
  <si>
    <t>Nein</t>
  </si>
  <si>
    <t>NA</t>
  </si>
  <si>
    <t>mittelgradig</t>
  </si>
  <si>
    <t>wenige</t>
  </si>
  <si>
    <t>viele</t>
  </si>
  <si>
    <t>Wenige</t>
  </si>
  <si>
    <t>Mittelgradig</t>
  </si>
  <si>
    <t>Viele</t>
  </si>
  <si>
    <t xml:space="preserve"> --&gt; exclude für Datensatz</t>
  </si>
  <si>
    <t xml:space="preserve"> --&gt; include für Datensatz möglich</t>
  </si>
  <si>
    <t>EIPH proben Pferd</t>
  </si>
  <si>
    <t>Zellidentification überprüft</t>
  </si>
  <si>
    <t>BB</t>
  </si>
  <si>
    <t>TB</t>
  </si>
  <si>
    <t>Name</t>
  </si>
  <si>
    <t>10052_19-001</t>
  </si>
  <si>
    <t>10080_19</t>
  </si>
  <si>
    <t>10120_19</t>
  </si>
  <si>
    <t>10227_19</t>
  </si>
  <si>
    <t>10672_19</t>
  </si>
  <si>
    <t>10835_19</t>
  </si>
  <si>
    <t>11323_19</t>
  </si>
  <si>
    <t>11480_19</t>
  </si>
  <si>
    <t>11610_19</t>
  </si>
  <si>
    <t>2707_20</t>
  </si>
  <si>
    <t>3106_20</t>
  </si>
  <si>
    <t>10854_19</t>
  </si>
  <si>
    <t>nein</t>
  </si>
  <si>
    <t>Diagnose</t>
  </si>
  <si>
    <t>Amiodaron-induzierte Alevolitits, kein Lungenbluten</t>
  </si>
  <si>
    <t>Reizhusten TCT Milchglas, kein Lungenbluten</t>
  </si>
  <si>
    <t>TCT ILD, Arteriitis temporalid, kein Lungenbluten</t>
  </si>
  <si>
    <t>TCT Lungenfibrose UIP-Typ, kein Lungenbluten</t>
  </si>
  <si>
    <t>Chronische kardiopulmonale Stauung, LUNGENBLUTEN</t>
  </si>
  <si>
    <t>TCT UIP-Muster COPD Emphysem, LUNGENBLUTEN</t>
  </si>
  <si>
    <t>TCT Bronchiolotis, Milchglas bds.. kein Lungenbluten</t>
  </si>
  <si>
    <t>TC UIP Muster, ILD DD, kein Lungenbluten</t>
  </si>
  <si>
    <t>TCT ILD, kein Lungenbluten</t>
  </si>
  <si>
    <t>keine Angaben</t>
  </si>
  <si>
    <t>Dekompensierter biventrikuläre Herzinsuffizienz, vermehrt Siderophagen</t>
  </si>
  <si>
    <t>Interstitielle Lungenerkranung (chronische EAA), vermehrt Siderophagen</t>
  </si>
  <si>
    <t>eher nicht, zu zelldicht</t>
  </si>
  <si>
    <t>nein, hohe score aber zellen unscharf/wellig</t>
  </si>
  <si>
    <t>Zelldicht</t>
  </si>
  <si>
    <t>Hohe Werte</t>
  </si>
  <si>
    <t>eher</t>
  </si>
  <si>
    <t>ja</t>
  </si>
  <si>
    <t>nicht gemacht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</si>
</sst>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" fontId="0" fillId="2" borderId="0" xfId="0" applyNumberFormat="1" applyFill="1"/>
    <xf numFmtId="0" fontId="0" fillId="0" borderId="0" xfId="0" applyFill="1"/>
    <xf numFmtId="16" fontId="0" fillId="0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0" fontId="1" fillId="0" borderId="0" xfId="0" applyFont="1"/>
    <xf numFmtId="0" fontId="2" fillId="0" borderId="0" xfId="0" applyFont="1"/>
    <xf numFmtId="16" fontId="0" fillId="5" borderId="0" xfId="0" applyNumberFormat="1" applyFill="1"/>
    <xf numFmtId="14" fontId="0" fillId="2" borderId="0" xfId="0" applyNumberFormat="1" applyFill="1"/>
    <xf numFmtId="0" fontId="0" fillId="5" borderId="0" xfId="0" applyFill="1"/>
    <xf numFmtId="0" fontId="0" fillId="4" borderId="0" xfId="0" applyFill="1"/>
    <xf numFmtId="0" fontId="3" fillId="0" borderId="0" xfId="1"/>
    <xf numFmtId="14" fontId="0" fillId="4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7453"/>
      <color rgb="FFFF5A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E10" sqref="E10"/>
    </sheetView>
  </sheetViews>
  <sheetFormatPr baseColWidth="10" defaultRowHeight="15" x14ac:dyDescent="0.25"/>
  <sheetData>
    <row r="1" spans="1:8" ht="23.25" x14ac:dyDescent="0.35">
      <c r="A1" s="7" t="s">
        <v>14</v>
      </c>
    </row>
    <row r="3" spans="1:8" ht="15.75" x14ac:dyDescent="0.25">
      <c r="A3" s="6" t="s">
        <v>15</v>
      </c>
      <c r="E3" s="2"/>
      <c r="F3" s="6" t="s">
        <v>3</v>
      </c>
    </row>
    <row r="4" spans="1:8" x14ac:dyDescent="0.25">
      <c r="A4" t="s">
        <v>0</v>
      </c>
      <c r="B4" t="s">
        <v>1</v>
      </c>
      <c r="C4" t="s">
        <v>2</v>
      </c>
      <c r="F4" t="s">
        <v>0</v>
      </c>
      <c r="G4" t="s">
        <v>1</v>
      </c>
      <c r="H4" t="s">
        <v>2</v>
      </c>
    </row>
    <row r="5" spans="1:8" x14ac:dyDescent="0.25">
      <c r="A5">
        <v>1</v>
      </c>
      <c r="B5" s="3">
        <v>44027</v>
      </c>
      <c r="C5" s="3">
        <v>44018</v>
      </c>
      <c r="F5">
        <v>1</v>
      </c>
      <c r="G5" s="1" t="s">
        <v>4</v>
      </c>
      <c r="H5" s="5" t="s">
        <v>6</v>
      </c>
    </row>
    <row r="6" spans="1:8" x14ac:dyDescent="0.25">
      <c r="A6">
        <v>2</v>
      </c>
      <c r="B6" s="3">
        <v>44027</v>
      </c>
      <c r="C6" s="3">
        <v>44018</v>
      </c>
      <c r="F6">
        <v>2</v>
      </c>
      <c r="G6" s="1" t="s">
        <v>4</v>
      </c>
      <c r="H6" s="1" t="s">
        <v>4</v>
      </c>
    </row>
    <row r="7" spans="1:8" x14ac:dyDescent="0.25">
      <c r="A7">
        <v>3</v>
      </c>
      <c r="B7" s="3">
        <v>44033</v>
      </c>
      <c r="C7" s="3">
        <v>44018</v>
      </c>
      <c r="F7">
        <v>3</v>
      </c>
      <c r="G7" s="1" t="s">
        <v>4</v>
      </c>
      <c r="H7" s="1" t="s">
        <v>4</v>
      </c>
    </row>
    <row r="8" spans="1:8" x14ac:dyDescent="0.25">
      <c r="A8">
        <v>4</v>
      </c>
      <c r="B8" s="3">
        <v>44033</v>
      </c>
      <c r="C8" s="3">
        <v>44018</v>
      </c>
      <c r="F8">
        <v>4</v>
      </c>
      <c r="G8" s="1" t="s">
        <v>4</v>
      </c>
      <c r="H8" s="1" t="s">
        <v>4</v>
      </c>
    </row>
    <row r="9" spans="1:8" x14ac:dyDescent="0.25">
      <c r="A9">
        <v>5</v>
      </c>
      <c r="B9" s="3">
        <v>44033</v>
      </c>
      <c r="C9" s="3">
        <v>44019</v>
      </c>
      <c r="F9">
        <v>5</v>
      </c>
      <c r="G9" s="1" t="s">
        <v>4</v>
      </c>
      <c r="H9" s="1" t="s">
        <v>4</v>
      </c>
    </row>
    <row r="10" spans="1:8" x14ac:dyDescent="0.25">
      <c r="A10">
        <v>6</v>
      </c>
      <c r="B10" s="2" t="s">
        <v>5</v>
      </c>
      <c r="C10" s="2" t="s">
        <v>5</v>
      </c>
      <c r="F10">
        <v>6</v>
      </c>
      <c r="G10" t="s">
        <v>5</v>
      </c>
      <c r="H10" t="s">
        <v>5</v>
      </c>
    </row>
    <row r="11" spans="1:8" x14ac:dyDescent="0.25">
      <c r="A11">
        <v>7</v>
      </c>
      <c r="B11" s="3">
        <v>44014</v>
      </c>
      <c r="C11" s="3">
        <v>44035</v>
      </c>
      <c r="F11">
        <v>7</v>
      </c>
      <c r="G11" s="1" t="s">
        <v>4</v>
      </c>
      <c r="H11" s="1" t="s">
        <v>4</v>
      </c>
    </row>
    <row r="12" spans="1:8" x14ac:dyDescent="0.25">
      <c r="A12">
        <v>8</v>
      </c>
      <c r="B12" s="3">
        <v>44014</v>
      </c>
      <c r="C12" s="3">
        <v>44035</v>
      </c>
      <c r="F12">
        <v>8</v>
      </c>
      <c r="G12" s="1" t="s">
        <v>4</v>
      </c>
      <c r="H12" s="8" t="s">
        <v>8</v>
      </c>
    </row>
    <row r="13" spans="1:8" x14ac:dyDescent="0.25">
      <c r="A13">
        <v>9</v>
      </c>
      <c r="B13" s="3">
        <v>44013</v>
      </c>
      <c r="C13" s="3">
        <v>44035</v>
      </c>
      <c r="F13">
        <v>9</v>
      </c>
      <c r="G13" s="1" t="s">
        <v>4</v>
      </c>
      <c r="H13" s="1" t="s">
        <v>4</v>
      </c>
    </row>
    <row r="14" spans="1:8" x14ac:dyDescent="0.25">
      <c r="A14">
        <v>10</v>
      </c>
      <c r="B14" s="3">
        <v>44014</v>
      </c>
      <c r="C14" s="3">
        <v>44019</v>
      </c>
      <c r="F14">
        <v>10</v>
      </c>
      <c r="G14" s="1" t="s">
        <v>4</v>
      </c>
      <c r="H14" s="1" t="s">
        <v>4</v>
      </c>
    </row>
    <row r="15" spans="1:8" x14ac:dyDescent="0.25">
      <c r="A15">
        <v>11</v>
      </c>
      <c r="B15" s="3">
        <v>44034</v>
      </c>
      <c r="C15" s="3">
        <v>44019</v>
      </c>
      <c r="F15">
        <v>11</v>
      </c>
      <c r="G15" s="1" t="s">
        <v>4</v>
      </c>
      <c r="H15" s="5" t="s">
        <v>6</v>
      </c>
    </row>
    <row r="16" spans="1:8" x14ac:dyDescent="0.25">
      <c r="A16">
        <v>12</v>
      </c>
      <c r="B16" s="2" t="s">
        <v>5</v>
      </c>
      <c r="C16" s="2" t="s">
        <v>5</v>
      </c>
      <c r="F16">
        <v>12</v>
      </c>
      <c r="G16" s="3" t="s">
        <v>5</v>
      </c>
      <c r="H16" s="2" t="s">
        <v>5</v>
      </c>
    </row>
    <row r="17" spans="1:8" x14ac:dyDescent="0.25">
      <c r="A17">
        <v>13</v>
      </c>
      <c r="B17" s="3">
        <v>44014</v>
      </c>
      <c r="C17" s="3">
        <v>44019</v>
      </c>
      <c r="F17">
        <v>13</v>
      </c>
      <c r="G17" s="1" t="s">
        <v>4</v>
      </c>
      <c r="H17" s="4" t="s">
        <v>7</v>
      </c>
    </row>
    <row r="18" spans="1:8" x14ac:dyDescent="0.25">
      <c r="A18">
        <v>14</v>
      </c>
      <c r="B18" s="3">
        <v>44014</v>
      </c>
      <c r="C18" s="3">
        <v>44040</v>
      </c>
      <c r="F18">
        <v>14</v>
      </c>
      <c r="G18" s="1" t="s">
        <v>4</v>
      </c>
      <c r="H18" s="1" t="s">
        <v>4</v>
      </c>
    </row>
    <row r="19" spans="1:8" x14ac:dyDescent="0.25">
      <c r="A19">
        <v>15</v>
      </c>
      <c r="B19" s="3">
        <v>44014</v>
      </c>
      <c r="C19" s="3">
        <v>44019</v>
      </c>
      <c r="F19">
        <v>15</v>
      </c>
      <c r="G19" s="1" t="s">
        <v>4</v>
      </c>
      <c r="H19" s="1" t="s">
        <v>4</v>
      </c>
    </row>
    <row r="20" spans="1:8" x14ac:dyDescent="0.25">
      <c r="A20">
        <v>16</v>
      </c>
      <c r="B20" s="3">
        <v>44015</v>
      </c>
      <c r="C20" s="3">
        <v>44019</v>
      </c>
      <c r="F20">
        <v>16</v>
      </c>
      <c r="G20" s="1" t="s">
        <v>4</v>
      </c>
      <c r="H20" s="4" t="s">
        <v>7</v>
      </c>
    </row>
    <row r="21" spans="1:8" x14ac:dyDescent="0.25">
      <c r="A21">
        <v>17</v>
      </c>
      <c r="B21" s="3">
        <v>44015</v>
      </c>
      <c r="C21" s="3">
        <v>44020</v>
      </c>
      <c r="F21">
        <v>17</v>
      </c>
      <c r="G21" s="1" t="s">
        <v>4</v>
      </c>
      <c r="H21" s="1" t="s">
        <v>4</v>
      </c>
    </row>
    <row r="22" spans="1:8" x14ac:dyDescent="0.25">
      <c r="A22">
        <v>18</v>
      </c>
      <c r="B22" s="3">
        <v>44015</v>
      </c>
      <c r="C22" s="3">
        <v>44020</v>
      </c>
      <c r="F22">
        <v>18</v>
      </c>
      <c r="G22" s="1" t="s">
        <v>4</v>
      </c>
      <c r="H22" s="1" t="s">
        <v>4</v>
      </c>
    </row>
    <row r="23" spans="1:8" x14ac:dyDescent="0.25">
      <c r="A23">
        <v>19</v>
      </c>
      <c r="B23" s="3">
        <v>44015</v>
      </c>
      <c r="C23" s="3">
        <v>44020</v>
      </c>
      <c r="F23">
        <v>19</v>
      </c>
      <c r="G23" s="1" t="s">
        <v>4</v>
      </c>
      <c r="H23" s="1" t="s">
        <v>4</v>
      </c>
    </row>
    <row r="24" spans="1:8" x14ac:dyDescent="0.25">
      <c r="A24">
        <v>20</v>
      </c>
      <c r="B24" s="3">
        <v>44034</v>
      </c>
      <c r="C24" s="3">
        <v>44020</v>
      </c>
      <c r="F24">
        <v>20</v>
      </c>
      <c r="G24" s="1" t="s">
        <v>4</v>
      </c>
      <c r="H24" s="4" t="s">
        <v>7</v>
      </c>
    </row>
    <row r="25" spans="1:8" x14ac:dyDescent="0.25">
      <c r="A25">
        <v>21</v>
      </c>
      <c r="B25" s="2" t="s">
        <v>5</v>
      </c>
      <c r="C25" s="3">
        <v>44021</v>
      </c>
      <c r="F25">
        <v>21</v>
      </c>
      <c r="G25" s="3" t="s">
        <v>5</v>
      </c>
      <c r="H25" s="5" t="s">
        <v>6</v>
      </c>
    </row>
    <row r="26" spans="1:8" x14ac:dyDescent="0.25">
      <c r="A26">
        <v>22</v>
      </c>
      <c r="B26" s="3">
        <v>44016</v>
      </c>
      <c r="C26" s="3">
        <v>44040</v>
      </c>
      <c r="F26">
        <v>22</v>
      </c>
      <c r="G26" s="1" t="s">
        <v>4</v>
      </c>
      <c r="H26" s="4" t="s">
        <v>7</v>
      </c>
    </row>
    <row r="27" spans="1:8" x14ac:dyDescent="0.25">
      <c r="A27">
        <v>23</v>
      </c>
      <c r="B27" s="3">
        <v>44017</v>
      </c>
      <c r="C27" s="3">
        <v>44022</v>
      </c>
      <c r="F27">
        <v>23</v>
      </c>
      <c r="G27" s="1" t="s">
        <v>4</v>
      </c>
      <c r="H27" s="5" t="s">
        <v>6</v>
      </c>
    </row>
    <row r="28" spans="1:8" x14ac:dyDescent="0.25">
      <c r="A28">
        <v>24</v>
      </c>
      <c r="B28" s="3">
        <v>44017</v>
      </c>
      <c r="C28" s="3">
        <v>44022</v>
      </c>
      <c r="F28">
        <v>24</v>
      </c>
      <c r="G28" s="1" t="s">
        <v>4</v>
      </c>
      <c r="H28" s="4" t="s">
        <v>7</v>
      </c>
    </row>
    <row r="29" spans="1:8" x14ac:dyDescent="0.25">
      <c r="A29">
        <v>25</v>
      </c>
      <c r="B29" s="3">
        <v>44017</v>
      </c>
      <c r="C29" s="3">
        <v>44023</v>
      </c>
      <c r="F29">
        <v>25</v>
      </c>
      <c r="G29" s="1" t="s">
        <v>4</v>
      </c>
      <c r="H29" s="4" t="s">
        <v>7</v>
      </c>
    </row>
    <row r="30" spans="1:8" x14ac:dyDescent="0.25">
      <c r="A30">
        <v>26</v>
      </c>
      <c r="B30" s="3">
        <v>44034</v>
      </c>
      <c r="C30" s="3">
        <v>44024</v>
      </c>
      <c r="F30">
        <v>26</v>
      </c>
      <c r="G30" s="1" t="s">
        <v>4</v>
      </c>
      <c r="H30" s="8" t="s">
        <v>8</v>
      </c>
    </row>
    <row r="31" spans="1:8" x14ac:dyDescent="0.25">
      <c r="A31">
        <v>27</v>
      </c>
      <c r="B31" s="3">
        <v>44034</v>
      </c>
      <c r="C31" s="3">
        <v>44024</v>
      </c>
      <c r="F31">
        <v>27</v>
      </c>
      <c r="G31" s="1" t="s">
        <v>4</v>
      </c>
      <c r="H31" s="1" t="s">
        <v>4</v>
      </c>
    </row>
    <row r="32" spans="1:8" x14ac:dyDescent="0.25">
      <c r="A32">
        <v>28</v>
      </c>
      <c r="B32" s="3">
        <v>44017</v>
      </c>
      <c r="C32" s="3">
        <v>44041</v>
      </c>
      <c r="F32">
        <v>28</v>
      </c>
      <c r="G32" s="1" t="s">
        <v>4</v>
      </c>
      <c r="H32" s="1" t="s">
        <v>4</v>
      </c>
    </row>
    <row r="33" spans="1:9" x14ac:dyDescent="0.25">
      <c r="A33">
        <v>29</v>
      </c>
      <c r="B33" s="3">
        <v>44017</v>
      </c>
      <c r="C33" s="3">
        <v>44041</v>
      </c>
      <c r="F33">
        <v>29</v>
      </c>
      <c r="G33" s="1" t="s">
        <v>4</v>
      </c>
      <c r="H33" s="1" t="s">
        <v>4</v>
      </c>
    </row>
    <row r="34" spans="1:9" x14ac:dyDescent="0.25">
      <c r="A34">
        <v>30</v>
      </c>
      <c r="B34" s="3">
        <v>44017</v>
      </c>
      <c r="C34" s="3">
        <v>44024</v>
      </c>
      <c r="F34">
        <v>30</v>
      </c>
      <c r="G34" s="1" t="s">
        <v>4</v>
      </c>
      <c r="H34" s="4" t="s">
        <v>7</v>
      </c>
    </row>
    <row r="35" spans="1:9" x14ac:dyDescent="0.25">
      <c r="A35">
        <v>31</v>
      </c>
      <c r="B35" s="3">
        <v>44035</v>
      </c>
      <c r="C35" s="3">
        <v>44025</v>
      </c>
      <c r="F35">
        <v>31</v>
      </c>
      <c r="G35" s="1" t="s">
        <v>4</v>
      </c>
      <c r="H35" s="1" t="s">
        <v>4</v>
      </c>
    </row>
    <row r="38" spans="1:9" x14ac:dyDescent="0.25">
      <c r="G38" s="3" t="s">
        <v>4</v>
      </c>
      <c r="H38">
        <f>COUNTIF(H$5:H$35, "Nein")</f>
        <v>16</v>
      </c>
    </row>
    <row r="39" spans="1:9" x14ac:dyDescent="0.25">
      <c r="G39" s="3" t="s">
        <v>9</v>
      </c>
      <c r="H39">
        <f>COUNTIF(H$5:H$35, "wenige")</f>
        <v>7</v>
      </c>
      <c r="I39" t="s">
        <v>13</v>
      </c>
    </row>
    <row r="40" spans="1:9" x14ac:dyDescent="0.25">
      <c r="G40" s="3" t="s">
        <v>10</v>
      </c>
      <c r="H40">
        <f>COUNTIF(H$5:H$35, "mittelgradig")</f>
        <v>4</v>
      </c>
      <c r="I40" t="s">
        <v>12</v>
      </c>
    </row>
    <row r="41" spans="1:9" x14ac:dyDescent="0.25">
      <c r="G41" s="3" t="s">
        <v>11</v>
      </c>
      <c r="H41">
        <f>COUNTIF(H$5:H$35, "viele")</f>
        <v>2</v>
      </c>
      <c r="I41" t="s">
        <v>12</v>
      </c>
    </row>
    <row r="43" spans="1:9" x14ac:dyDescent="0.25">
      <c r="H43">
        <f>SUM(H38:H41)</f>
        <v>29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1" sqref="B11"/>
    </sheetView>
  </sheetViews>
  <sheetFormatPr baseColWidth="10" defaultRowHeight="15" x14ac:dyDescent="0.25"/>
  <cols>
    <col min="1" max="1" width="15" customWidth="1"/>
  </cols>
  <sheetData>
    <row r="1" spans="1:4" x14ac:dyDescent="0.25">
      <c r="A1" t="s">
        <v>18</v>
      </c>
      <c r="B1" t="s">
        <v>16</v>
      </c>
      <c r="C1" t="s">
        <v>17</v>
      </c>
      <c r="D1" t="s">
        <v>32</v>
      </c>
    </row>
    <row r="2" spans="1:4" x14ac:dyDescent="0.25">
      <c r="A2" t="s">
        <v>19</v>
      </c>
      <c r="B2" s="9">
        <v>44055</v>
      </c>
      <c r="C2" s="10"/>
      <c r="D2" t="s">
        <v>37</v>
      </c>
    </row>
    <row r="3" spans="1:4" x14ac:dyDescent="0.25">
      <c r="A3" t="s">
        <v>20</v>
      </c>
      <c r="B3" s="9">
        <v>44064</v>
      </c>
      <c r="C3" s="10"/>
      <c r="D3" t="s">
        <v>36</v>
      </c>
    </row>
    <row r="4" spans="1:4" x14ac:dyDescent="0.25">
      <c r="A4" t="s">
        <v>21</v>
      </c>
      <c r="B4" s="9">
        <v>44065</v>
      </c>
      <c r="C4" s="10"/>
      <c r="D4" t="s">
        <v>35</v>
      </c>
    </row>
    <row r="5" spans="1:4" x14ac:dyDescent="0.25">
      <c r="A5" t="s">
        <v>22</v>
      </c>
      <c r="B5" s="9">
        <v>44070</v>
      </c>
      <c r="C5" s="10"/>
      <c r="D5" t="s">
        <v>33</v>
      </c>
    </row>
    <row r="6" spans="1:4" x14ac:dyDescent="0.25">
      <c r="A6" t="s">
        <v>23</v>
      </c>
      <c r="B6" s="9">
        <v>43888</v>
      </c>
      <c r="C6" s="9">
        <v>44071</v>
      </c>
      <c r="D6" t="s">
        <v>34</v>
      </c>
    </row>
    <row r="7" spans="1:4" x14ac:dyDescent="0.25">
      <c r="A7" t="s">
        <v>24</v>
      </c>
      <c r="B7" s="9">
        <v>44079</v>
      </c>
      <c r="C7" s="9">
        <v>44102</v>
      </c>
      <c r="D7" t="s">
        <v>38</v>
      </c>
    </row>
    <row r="8" spans="1:4" x14ac:dyDescent="0.25">
      <c r="A8" t="s">
        <v>30</v>
      </c>
      <c r="B8" s="10" t="s">
        <v>31</v>
      </c>
      <c r="C8" s="10"/>
      <c r="D8" t="s">
        <v>40</v>
      </c>
    </row>
    <row r="9" spans="1:4" x14ac:dyDescent="0.25">
      <c r="A9" t="s">
        <v>25</v>
      </c>
      <c r="B9" s="9">
        <v>44072</v>
      </c>
      <c r="C9" s="10"/>
      <c r="D9" t="s">
        <v>39</v>
      </c>
    </row>
    <row r="10" spans="1:4" x14ac:dyDescent="0.25">
      <c r="A10" t="s">
        <v>26</v>
      </c>
      <c r="B10" s="9">
        <v>44078</v>
      </c>
      <c r="C10" s="10"/>
      <c r="D10" t="s">
        <v>41</v>
      </c>
    </row>
    <row r="11" spans="1:4" x14ac:dyDescent="0.25">
      <c r="A11" t="s">
        <v>27</v>
      </c>
      <c r="B11" s="10" t="s">
        <v>45</v>
      </c>
      <c r="C11" s="10"/>
      <c r="D11" t="s">
        <v>42</v>
      </c>
    </row>
    <row r="12" spans="1:4" x14ac:dyDescent="0.25">
      <c r="A12" t="s">
        <v>28</v>
      </c>
      <c r="B12" s="9">
        <v>44087</v>
      </c>
      <c r="C12" s="9">
        <v>44088</v>
      </c>
      <c r="D12" t="s">
        <v>43</v>
      </c>
    </row>
    <row r="13" spans="1:4" x14ac:dyDescent="0.25">
      <c r="A13" t="s">
        <v>29</v>
      </c>
      <c r="B13" s="10" t="s">
        <v>46</v>
      </c>
      <c r="C13" s="10"/>
      <c r="D13" t="s">
        <v>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18</v>
      </c>
      <c r="B1" t="s">
        <v>17</v>
      </c>
      <c r="C1" t="s">
        <v>47</v>
      </c>
      <c r="D1" t="s">
        <v>48</v>
      </c>
    </row>
    <row r="2" spans="1:4" x14ac:dyDescent="0.25">
      <c r="A2">
        <v>1</v>
      </c>
      <c r="B2" s="13">
        <v>44107</v>
      </c>
      <c r="C2">
        <v>31</v>
      </c>
      <c r="D2" t="s">
        <v>31</v>
      </c>
    </row>
    <row r="3" spans="1:4" x14ac:dyDescent="0.25">
      <c r="A3">
        <v>2</v>
      </c>
      <c r="B3" s="9">
        <v>44109</v>
      </c>
      <c r="C3">
        <v>12</v>
      </c>
      <c r="D3" t="s">
        <v>31</v>
      </c>
    </row>
    <row r="4" spans="1:4" x14ac:dyDescent="0.25">
      <c r="A4">
        <v>3</v>
      </c>
      <c r="B4" s="10"/>
      <c r="C4">
        <v>42</v>
      </c>
      <c r="D4" t="s">
        <v>31</v>
      </c>
    </row>
    <row r="5" spans="1:4" x14ac:dyDescent="0.25">
      <c r="A5">
        <v>4</v>
      </c>
      <c r="B5" s="10"/>
      <c r="C5">
        <v>40</v>
      </c>
      <c r="D5" t="s">
        <v>31</v>
      </c>
    </row>
    <row r="6" spans="1:4" x14ac:dyDescent="0.25">
      <c r="A6">
        <v>5</v>
      </c>
      <c r="B6" s="10"/>
      <c r="C6">
        <v>36</v>
      </c>
      <c r="D6" t="s">
        <v>31</v>
      </c>
    </row>
    <row r="7" spans="1:4" x14ac:dyDescent="0.25">
      <c r="A7">
        <v>6</v>
      </c>
      <c r="B7" s="9">
        <v>44106</v>
      </c>
      <c r="C7">
        <v>13</v>
      </c>
      <c r="D7" t="s">
        <v>31</v>
      </c>
    </row>
    <row r="8" spans="1:4" x14ac:dyDescent="0.25">
      <c r="A8">
        <v>7</v>
      </c>
      <c r="B8" s="10"/>
      <c r="C8">
        <v>25</v>
      </c>
      <c r="D8" t="s">
        <v>49</v>
      </c>
    </row>
    <row r="9" spans="1:4" x14ac:dyDescent="0.25">
      <c r="A9">
        <v>8</v>
      </c>
      <c r="B9" s="10"/>
      <c r="C9">
        <v>15</v>
      </c>
      <c r="D9" t="s">
        <v>50</v>
      </c>
    </row>
    <row r="10" spans="1:4" x14ac:dyDescent="0.25">
      <c r="A10">
        <v>9</v>
      </c>
      <c r="B10" s="11" t="s">
        <v>51</v>
      </c>
      <c r="C10">
        <v>25</v>
      </c>
      <c r="D10" t="s">
        <v>31</v>
      </c>
    </row>
    <row r="11" spans="1:4" x14ac:dyDescent="0.25">
      <c r="A11">
        <v>10</v>
      </c>
      <c r="B11" s="9">
        <v>44104</v>
      </c>
      <c r="C11">
        <v>4</v>
      </c>
      <c r="D11" t="s">
        <v>31</v>
      </c>
    </row>
    <row r="12" spans="1:4" x14ac:dyDescent="0.25">
      <c r="A12">
        <v>11</v>
      </c>
      <c r="B12" s="10"/>
      <c r="C12">
        <v>31</v>
      </c>
      <c r="D12" t="s">
        <v>31</v>
      </c>
    </row>
    <row r="13" spans="1:4" x14ac:dyDescent="0.25">
      <c r="A13">
        <v>12</v>
      </c>
      <c r="B13" s="9">
        <v>44104</v>
      </c>
      <c r="C13">
        <v>9</v>
      </c>
      <c r="D13" t="s">
        <v>31</v>
      </c>
    </row>
    <row r="14" spans="1:4" x14ac:dyDescent="0.25">
      <c r="A14">
        <v>13</v>
      </c>
      <c r="B14" s="9">
        <v>44105</v>
      </c>
      <c r="C14">
        <v>18</v>
      </c>
      <c r="D14" t="s">
        <v>31</v>
      </c>
    </row>
    <row r="15" spans="1:4" x14ac:dyDescent="0.25">
      <c r="A15">
        <v>14</v>
      </c>
      <c r="B15" s="9">
        <v>44103</v>
      </c>
      <c r="C15">
        <v>6</v>
      </c>
      <c r="D15" t="s">
        <v>31</v>
      </c>
    </row>
    <row r="22" spans="11:11" x14ac:dyDescent="0.25">
      <c r="K22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Pferd</vt:lpstr>
      <vt:lpstr>Human</vt:lpstr>
      <vt:lpstr>Katze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digpath</dc:creator>
  <cp:lastModifiedBy>Christof Bertram</cp:lastModifiedBy>
  <cp:lastPrinted>2020-07-12T05:39:40Z</cp:lastPrinted>
  <dcterms:created xsi:type="dcterms:W3CDTF">2020-07-01T13:16:05Z</dcterms:created>
  <dcterms:modified xsi:type="dcterms:W3CDTF">2020-10-05T19:32:08Z</dcterms:modified>
</cp:coreProperties>
</file>