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239BD03F-6C62-4A1A-9BA4-8C6C622D391B}" xr6:coauthVersionLast="47" xr6:coauthVersionMax="47" xr10:uidLastSave="{00000000-0000-0000-0000-000000000000}"/>
  <bookViews>
    <workbookView xWindow="-110" yWindow="-110" windowWidth="19420" windowHeight="10300" xr2:uid="{1754722D-DF2A-4C2A-932E-4C3AF34ED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C16" i="1"/>
  <c r="B16" i="1"/>
  <c r="B14" i="1"/>
  <c r="C12" i="1"/>
  <c r="C14" i="1" s="1"/>
  <c r="B12" i="1"/>
  <c r="C8" i="1"/>
  <c r="B8" i="1"/>
  <c r="G8" i="1" l="1"/>
</calcChain>
</file>

<file path=xl/sharedStrings.xml><?xml version="1.0" encoding="utf-8"?>
<sst xmlns="http://schemas.openxmlformats.org/spreadsheetml/2006/main" count="14" uniqueCount="14">
  <si>
    <t>Año 1</t>
  </si>
  <si>
    <t>Año 2</t>
  </si>
  <si>
    <t>Año 3</t>
  </si>
  <si>
    <t>Año 4</t>
  </si>
  <si>
    <t>Año 5</t>
  </si>
  <si>
    <t>Inversión Inicial</t>
  </si>
  <si>
    <t>Inversión X</t>
  </si>
  <si>
    <t>Inversión Y</t>
  </si>
  <si>
    <t>Total</t>
  </si>
  <si>
    <t>IRR</t>
  </si>
  <si>
    <t>Discount Rate</t>
  </si>
  <si>
    <t>Present Value of future cash flow</t>
  </si>
  <si>
    <t>Initial Investment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</si>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</sst>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#,##0.000_);[Red]\(#,##0.0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.5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1" fillId="0" borderId="0" xfId="0" applyFont="1"/>
    <xf numFmtId="9" fontId="4" fillId="0" borderId="1" xfId="0" applyNumberFormat="1" applyFont="1" applyBorder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7E96-BA20-47F5-BC9E-70BE7C7B04A8}">
  <dimension ref="A1:G17"/>
  <sheetViews>
    <sheetView tabSelected="1" workbookViewId="0">
      <selection activeCell="C3" sqref="C3:C7"/>
    </sheetView>
  </sheetViews>
  <sheetFormatPr defaultRowHeight="14.5" x14ac:dyDescent="0.35"/>
  <cols>
    <col min="1" max="1" width="28.36328125" bestFit="1" customWidth="1"/>
    <col min="2" max="3" width="12.453125" bestFit="1" customWidth="1"/>
    <col min="7" max="7" width="11.36328125" bestFit="1" customWidth="1"/>
  </cols>
  <sheetData>
    <row r="1" spans="1:7" x14ac:dyDescent="0.35">
      <c r="B1" s="1" t="s">
        <v>6</v>
      </c>
      <c r="C1" s="1" t="s">
        <v>7</v>
      </c>
    </row>
    <row r="2" spans="1:7" x14ac:dyDescent="0.35">
      <c r="A2" s="4" t="s">
        <v>5</v>
      </c>
      <c r="B2">
        <v>-1200000</v>
      </c>
      <c r="C2">
        <v>-1100000</v>
      </c>
      <c r="F2" s="5">
        <v>0.08</v>
      </c>
    </row>
    <row r="3" spans="1:7" x14ac:dyDescent="0.35">
      <c r="A3" t="s">
        <v>0</v>
      </c>
      <c r="B3">
        <v>400000</v>
      </c>
      <c r="C3">
        <v>900000</v>
      </c>
      <c r="F3" s="6">
        <v>0.92592592592592582</v>
      </c>
      <c r="G3" s="3">
        <f>C3*F3</f>
        <v>833333.33333333326</v>
      </c>
    </row>
    <row r="4" spans="1:7" x14ac:dyDescent="0.35">
      <c r="A4" t="s">
        <v>1</v>
      </c>
      <c r="B4">
        <v>500000</v>
      </c>
      <c r="C4">
        <v>400000</v>
      </c>
      <c r="F4" s="6">
        <v>0.85733882030178321</v>
      </c>
      <c r="G4" s="3">
        <f t="shared" ref="G4:G7" si="0">C4*F4</f>
        <v>342935.52812071331</v>
      </c>
    </row>
    <row r="5" spans="1:7" x14ac:dyDescent="0.35">
      <c r="A5" t="s">
        <v>2</v>
      </c>
      <c r="B5">
        <v>500000</v>
      </c>
      <c r="C5">
        <v>500000</v>
      </c>
      <c r="F5" s="6">
        <v>0.79383224102016958</v>
      </c>
      <c r="G5" s="3">
        <f t="shared" si="0"/>
        <v>396916.12051008479</v>
      </c>
    </row>
    <row r="6" spans="1:7" x14ac:dyDescent="0.35">
      <c r="A6" t="s">
        <v>3</v>
      </c>
      <c r="B6">
        <v>600000</v>
      </c>
      <c r="C6">
        <v>600000</v>
      </c>
      <c r="F6" s="6">
        <v>0.73502985279645328</v>
      </c>
      <c r="G6" s="3">
        <f t="shared" si="0"/>
        <v>441017.91167787195</v>
      </c>
    </row>
    <row r="7" spans="1:7" x14ac:dyDescent="0.35">
      <c r="A7" t="s">
        <v>4</v>
      </c>
      <c r="B7">
        <v>600000</v>
      </c>
      <c r="F7" s="7">
        <v>0.68058319703375303</v>
      </c>
      <c r="G7" s="3">
        <f t="shared" si="0"/>
        <v>0</v>
      </c>
    </row>
    <row r="8" spans="1:7" x14ac:dyDescent="0.35">
      <c r="A8" t="s">
        <v>8</v>
      </c>
      <c r="B8">
        <f>SUM(B2:B7)</f>
        <v>1400000</v>
      </c>
      <c r="C8">
        <f>SUM(C2:C7)</f>
        <v>1300000</v>
      </c>
      <c r="G8" s="3">
        <f>SUM(G3:G7)</f>
        <v>2014202.8936420032</v>
      </c>
    </row>
    <row r="9" spans="1:7" x14ac:dyDescent="0.35">
      <c r="F9" s="2"/>
    </row>
    <row r="10" spans="1:7" x14ac:dyDescent="0.35">
      <c r="A10" s="4" t="s">
        <v>10</v>
      </c>
      <c r="B10" s="2">
        <v>0.08</v>
      </c>
      <c r="C10" s="2">
        <v>0.08</v>
      </c>
      <c r="F10" s="2"/>
    </row>
    <row r="11" spans="1:7" x14ac:dyDescent="0.35">
      <c r="A11" s="4"/>
    </row>
    <row r="12" spans="1:7" x14ac:dyDescent="0.35">
      <c r="A12" s="4" t="s">
        <v>11</v>
      </c>
      <c r="B12" s="3">
        <f>NPV(B10,B3:B7)</f>
        <v>2045323.7309294704</v>
      </c>
      <c r="C12" s="3">
        <f>NPV(C10,C3:C7)</f>
        <v>2014202.8936420032</v>
      </c>
    </row>
    <row r="13" spans="1:7" x14ac:dyDescent="0.35">
      <c r="A13" s="4" t="s">
        <v>12</v>
      </c>
      <c r="B13">
        <v>-1200000</v>
      </c>
      <c r="C13">
        <v>-1100000</v>
      </c>
    </row>
    <row r="14" spans="1:7" x14ac:dyDescent="0.35">
      <c r="A14" s="4" t="s">
        <v>13</v>
      </c>
      <c r="B14" s="3">
        <f>B12+B13</f>
        <v>845323.73092947039</v>
      </c>
      <c r="C14" s="3">
        <f>C12+C13</f>
        <v>914202.89364200318</v>
      </c>
    </row>
    <row r="15" spans="1:7" x14ac:dyDescent="0.35">
      <c r="A15" s="4"/>
    </row>
    <row r="16" spans="1:7" x14ac:dyDescent="0.35">
      <c r="A16" s="4" t="s">
        <v>9</v>
      </c>
      <c r="B16" s="2">
        <f>IRR(B2:B7)</f>
        <v>0.30113194832812273</v>
      </c>
      <c r="C16" s="2">
        <f>IRR(C2:C7)</f>
        <v>0.45767458353589996</v>
      </c>
    </row>
    <row r="17" spans="1:1" x14ac:dyDescent="0.35">
      <c r="A17" s="4"/>
    </row>
  </sheetData>
  <pageMargins left="0.7" right="0.7" top="0.75" bottom="0.75" header="0.3" footer="0.3"/>
  <pageSetup orientation="portrait" r:id="rId1"/>
  <ignoredErrors>
    <ignoredError sqref="B12:C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Rivera</dc:creator>
  <cp:lastModifiedBy>Christian Rivera</cp:lastModifiedBy>
  <dcterms:created xsi:type="dcterms:W3CDTF">2024-05-28T03:39:26Z</dcterms:created>
  <dcterms:modified xsi:type="dcterms:W3CDTF">2024-05-28T05:15:52Z</dcterms:modified>
</cp:coreProperties>
</file>