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038f843566970da/Documenti/"/>
    </mc:Choice>
  </mc:AlternateContent>
  <xr:revisionPtr revIDLastSave="622" documentId="8_{99CD18D8-3271-4CE5-B46C-C09A354B6E25}" xr6:coauthVersionLast="47" xr6:coauthVersionMax="47" xr10:uidLastSave="{16D72F6F-AFC1-43CC-85D0-8F28B2D048EF}"/>
  <bookViews>
    <workbookView xWindow="28680" yWindow="-120" windowWidth="29040" windowHeight="15720" xr2:uid="{9264A4EA-3C53-4FF9-84D2-202A8C3D6F72}"/>
  </bookViews>
  <sheets>
    <sheet name="Foglio1" sheetId="1" r:id="rId1"/>
  </sheets>
  <definedNames>
    <definedName name="_xlnm._FilterDatabase" localSheetId="0" hidden="1">Foglio1!$A$1:$H$50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E49" i="1"/>
  <c r="F49" i="1"/>
  <c r="E44" i="1"/>
  <c r="F44" i="1"/>
  <c r="E43" i="1"/>
  <c r="F43" i="1"/>
  <c r="F42" i="1"/>
  <c r="E42" i="1"/>
  <c r="E41" i="1"/>
  <c r="F41" i="1"/>
  <c r="F40" i="1"/>
  <c r="E40" i="1"/>
  <c r="E39" i="1"/>
  <c r="F39" i="1"/>
  <c r="E38" i="1"/>
  <c r="F38" i="1"/>
  <c r="E48" i="1"/>
  <c r="E47" i="1"/>
  <c r="E46" i="1"/>
  <c r="E45" i="1"/>
  <c r="F48" i="1"/>
  <c r="F47" i="1"/>
  <c r="F46" i="1"/>
  <c r="F45" i="1"/>
  <c r="E37" i="1"/>
  <c r="F37" i="1"/>
  <c r="E36" i="1"/>
  <c r="F36" i="1"/>
  <c r="F35" i="1"/>
  <c r="E35" i="1"/>
  <c r="E34" i="1"/>
  <c r="F34" i="1"/>
  <c r="E33" i="1"/>
  <c r="F33" i="1"/>
  <c r="E32" i="1"/>
  <c r="F32" i="1"/>
  <c r="E31" i="1"/>
  <c r="F31" i="1"/>
  <c r="F30" i="1"/>
  <c r="E30" i="1"/>
  <c r="F29" i="1"/>
  <c r="E28" i="1"/>
  <c r="F28" i="1"/>
  <c r="F27" i="1"/>
  <c r="E27" i="1"/>
  <c r="F26" i="1"/>
  <c r="E26" i="1"/>
  <c r="E25" i="1"/>
  <c r="F25" i="1"/>
  <c r="E24" i="1"/>
  <c r="F24" i="1"/>
  <c r="E21" i="1"/>
  <c r="E22" i="1"/>
  <c r="F21" i="1"/>
  <c r="E20" i="1"/>
  <c r="F20" i="1"/>
  <c r="E19" i="1"/>
  <c r="F19" i="1"/>
  <c r="F16" i="1"/>
  <c r="E16" i="1"/>
  <c r="E15" i="1"/>
  <c r="F15" i="1"/>
  <c r="E6" i="1"/>
  <c r="F6" i="1"/>
  <c r="E5" i="1"/>
  <c r="F5" i="1"/>
  <c r="F4" i="1"/>
  <c r="F3" i="1"/>
  <c r="E3" i="1"/>
  <c r="E23" i="1"/>
  <c r="F22" i="1"/>
  <c r="E18" i="1"/>
  <c r="F18" i="1"/>
  <c r="E17" i="1"/>
  <c r="F17" i="1"/>
  <c r="F14" i="1"/>
  <c r="E14" i="1"/>
  <c r="E13" i="1"/>
  <c r="F13" i="1"/>
  <c r="F12" i="1"/>
  <c r="E12" i="1"/>
  <c r="E11" i="1"/>
  <c r="F11" i="1"/>
  <c r="E10" i="1"/>
  <c r="F10" i="1"/>
  <c r="F9" i="1"/>
  <c r="E8" i="1"/>
  <c r="F8" i="1"/>
  <c r="E7" i="1"/>
  <c r="F7" i="1"/>
  <c r="E2" i="1"/>
  <c r="F2" i="1"/>
  <c r="F23" i="1"/>
  <c r="G7" i="1"/>
</calcChain>
</file>

<file path=xl/sharedStrings.xml><?xml version="1.0" encoding="utf-8"?>
<sst xmlns="http://schemas.openxmlformats.org/spreadsheetml/2006/main" count="203" uniqueCount="90">
  <si>
    <t>Risposta-timestamp</t>
  </si>
  <si>
    <t>LLM</t>
  </si>
  <si>
    <t>Accettazione di file Python</t>
  </si>
  <si>
    <t>Accuratezza</t>
  </si>
  <si>
    <t>Completezza</t>
  </si>
  <si>
    <t>Numero di errori</t>
  </si>
  <si>
    <t>Numero di warning</t>
  </si>
  <si>
    <t>LEGENDA</t>
  </si>
  <si>
    <t>Risposta-17-12-12-00</t>
  </si>
  <si>
    <t>Copilot</t>
  </si>
  <si>
    <t>No</t>
  </si>
  <si>
    <t>1 a runtime</t>
  </si>
  <si>
    <t>accuratezza</t>
  </si>
  <si>
    <t>Risposta-22-12-20-30</t>
  </si>
  <si>
    <t>Si</t>
  </si>
  <si>
    <t>numero di elementi che rispettano le caratteristiche : tot artefatti</t>
  </si>
  <si>
    <t>Risposta-23-12-18-57</t>
  </si>
  <si>
    <t>Gemini</t>
  </si>
  <si>
    <t>Risposta-03-01-16-30</t>
  </si>
  <si>
    <t>Risposta-03-01-17-15</t>
  </si>
  <si>
    <t>Risposta-03-01-15-38</t>
  </si>
  <si>
    <t>Risposta-03-01-19-06</t>
  </si>
  <si>
    <t>Risposta-04-01-16-10</t>
  </si>
  <si>
    <t>Risposta-04-01-18-17</t>
  </si>
  <si>
    <t>Risposta-04-01-18-35</t>
  </si>
  <si>
    <t>Risposta-05-01-18-54</t>
  </si>
  <si>
    <t>Risposta-06-01-18-04</t>
  </si>
  <si>
    <t>Risposta-07-01-09-51</t>
  </si>
  <si>
    <t>Risposta-07-01-12-00</t>
  </si>
  <si>
    <t>Risposta-07-01-14-00</t>
  </si>
  <si>
    <t>Risposta-07-01-14-42</t>
  </si>
  <si>
    <t>Risposta-07-01-15-09</t>
  </si>
  <si>
    <t>Risposta-08-01-11-27</t>
  </si>
  <si>
    <t>Risposta-08-01-11-46</t>
  </si>
  <si>
    <t>Mistral AI</t>
  </si>
  <si>
    <t>Risposta-08-01-12-15</t>
  </si>
  <si>
    <t>Risposta-08-01-13-10</t>
  </si>
  <si>
    <t>Risposta-08-01-13-28</t>
  </si>
  <si>
    <t>numero di artefatti generati : artefatti necessari (7)</t>
  </si>
  <si>
    <t>vedi template in base agli artefatti necessari (esclusi databricks e requirements)</t>
  </si>
  <si>
    <t>Risposta-09-01-12-16</t>
  </si>
  <si>
    <t>Risposta-09-01-12-29</t>
  </si>
  <si>
    <t>Risposta-09-01-22-38</t>
  </si>
  <si>
    <t>Risposta-09-01-22-49</t>
  </si>
  <si>
    <t>Risposta-09-01-23-00</t>
  </si>
  <si>
    <t>screen di eventuali errori da inserire in ogni cartella delle risposte?</t>
  </si>
  <si>
    <t>Risposta-10-01-09-41</t>
  </si>
  <si>
    <t>Risposta-10-01-10-04</t>
  </si>
  <si>
    <t>Risposta-10-01-11-19</t>
  </si>
  <si>
    <t xml:space="preserve">Si </t>
  </si>
  <si>
    <t>Risposta-10-01-11-35</t>
  </si>
  <si>
    <t>Risposta-10-01-11-45</t>
  </si>
  <si>
    <t>Risposta-10-01-13-11</t>
  </si>
  <si>
    <t>Risposta-10-01-12-44</t>
  </si>
  <si>
    <t>secondo me si possono ricavare, tipicamente sono evidenti dall'ide o a runtime</t>
  </si>
  <si>
    <t>Risposta-10-01-14-46</t>
  </si>
  <si>
    <t>si ma li inseriamo nel repository all'interno di ogni risposta per una specie di documentazione?</t>
  </si>
  <si>
    <t>Risposta-10-01-15-28</t>
  </si>
  <si>
    <t>secondo me è una cosa in più, ci porterebbe via tempo</t>
  </si>
  <si>
    <t>Risposta-11-01-16-09</t>
  </si>
  <si>
    <t>Risposta-11-01-18-04</t>
  </si>
  <si>
    <t xml:space="preserve">va benee </t>
  </si>
  <si>
    <t>Risposta-11-01-18-41</t>
  </si>
  <si>
    <t>Risposta-11-01-18-50</t>
  </si>
  <si>
    <t>Risposta-11-01-20-05</t>
  </si>
  <si>
    <t>Risposta-11-01-20-24</t>
  </si>
  <si>
    <t>Risposta-11-01-18-10</t>
  </si>
  <si>
    <t>Risposta-12-01-13-27</t>
  </si>
  <si>
    <t>Risposta-12-01-13-35</t>
  </si>
  <si>
    <t>Risposta-12-01-13-46</t>
  </si>
  <si>
    <t>Risposta-12-01-14-50</t>
  </si>
  <si>
    <t>stiamo valutando anche custom metrics.py nei 7 artefatti</t>
  </si>
  <si>
    <t>io ne sto tenendo conto, altrimenti sarebbe 6/6 la maggior parte delle volte</t>
  </si>
  <si>
    <t>valutiamo bene</t>
  </si>
  <si>
    <t xml:space="preserve">eh anche io la sto considerando, ma è una classe vuota, bisogna vedere se l'esempio di classificazione parte anche senza </t>
  </si>
  <si>
    <t>credo che parta anche perché nel caso la crea vuota</t>
  </si>
  <si>
    <t>esatto, quindi in teoria sono 6</t>
  </si>
  <si>
    <t>ho provato giusto per scrupolo, parte anche senza custom metrics.py e se non la trova la crea</t>
  </si>
  <si>
    <t xml:space="preserve">si immaginavo, vogliamo fare su base 6? </t>
  </si>
  <si>
    <t>Risposta-12-01-22-55</t>
  </si>
  <si>
    <t>Risposta-13-01-10-10</t>
  </si>
  <si>
    <t>Versione</t>
  </si>
  <si>
    <t>4o</t>
  </si>
  <si>
    <t>ChatGpt</t>
  </si>
  <si>
    <t>Cloude</t>
  </si>
  <si>
    <t>3.5 sonnet</t>
  </si>
  <si>
    <t>1.5 flash</t>
  </si>
  <si>
    <t>2.0 flash</t>
  </si>
  <si>
    <t>2.0 advanced</t>
  </si>
  <si>
    <t>1.5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</si>
</sst>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EDAF-BAE6-4442-AF26-B7C55BA1169A}">
  <dimension ref="A1:M50"/>
  <sheetViews>
    <sheetView tabSelected="1" workbookViewId="0">
      <selection activeCell="B42" sqref="B42"/>
    </sheetView>
  </sheetViews>
  <sheetFormatPr defaultRowHeight="14.4" x14ac:dyDescent="0.3"/>
  <cols>
    <col min="1" max="1" width="29.5546875" customWidth="1"/>
    <col min="2" max="3" width="34.5546875" customWidth="1"/>
    <col min="4" max="4" width="27.5546875" customWidth="1"/>
    <col min="5" max="6" width="13.44140625" bestFit="1" customWidth="1"/>
    <col min="7" max="7" width="14.33203125" bestFit="1" customWidth="1"/>
    <col min="8" max="8" width="17.6640625" bestFit="1" customWidth="1"/>
    <col min="13" max="13" width="53.109375" bestFit="1" customWidth="1"/>
    <col min="15" max="15" width="39.109375" bestFit="1" customWidth="1"/>
    <col min="17" max="17" width="39.109375" bestFit="1" customWidth="1"/>
  </cols>
  <sheetData>
    <row r="1" spans="1:13" x14ac:dyDescent="0.3">
      <c r="A1" s="1" t="s">
        <v>0</v>
      </c>
      <c r="B1" s="1" t="s">
        <v>1</v>
      </c>
      <c r="C1" s="1" t="s">
        <v>81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M1" t="s">
        <v>7</v>
      </c>
    </row>
    <row r="2" spans="1:13" x14ac:dyDescent="0.3">
      <c r="A2" t="s">
        <v>8</v>
      </c>
      <c r="B2" t="s">
        <v>9</v>
      </c>
      <c r="D2" t="s">
        <v>10</v>
      </c>
      <c r="E2" s="3">
        <f>5/7</f>
        <v>0.7142857142857143</v>
      </c>
      <c r="F2" s="3">
        <f>6/7</f>
        <v>0.8571428571428571</v>
      </c>
      <c r="G2" t="s">
        <v>11</v>
      </c>
      <c r="H2">
        <v>0</v>
      </c>
      <c r="M2" t="s">
        <v>12</v>
      </c>
    </row>
    <row r="3" spans="1:13" x14ac:dyDescent="0.3">
      <c r="A3" t="s">
        <v>13</v>
      </c>
      <c r="B3" t="s">
        <v>83</v>
      </c>
      <c r="C3" t="s">
        <v>82</v>
      </c>
      <c r="D3" t="s">
        <v>14</v>
      </c>
      <c r="E3">
        <f>5/7</f>
        <v>0.7142857142857143</v>
      </c>
      <c r="F3">
        <f>5/7</f>
        <v>0.7142857142857143</v>
      </c>
      <c r="G3">
        <v>12</v>
      </c>
      <c r="H3">
        <v>0</v>
      </c>
      <c r="M3" t="s">
        <v>15</v>
      </c>
    </row>
    <row r="4" spans="1:13" x14ac:dyDescent="0.3">
      <c r="A4" t="s">
        <v>16</v>
      </c>
      <c r="B4" t="s">
        <v>17</v>
      </c>
      <c r="C4" t="s">
        <v>86</v>
      </c>
      <c r="D4" t="s">
        <v>10</v>
      </c>
      <c r="E4">
        <v>0</v>
      </c>
      <c r="F4">
        <f>2/7</f>
        <v>0.2857142857142857</v>
      </c>
      <c r="G4">
        <v>2</v>
      </c>
      <c r="H4">
        <v>0</v>
      </c>
      <c r="M4" t="s">
        <v>4</v>
      </c>
    </row>
    <row r="5" spans="1:13" x14ac:dyDescent="0.3">
      <c r="A5" t="s">
        <v>18</v>
      </c>
      <c r="B5" t="s">
        <v>84</v>
      </c>
      <c r="C5" t="s">
        <v>85</v>
      </c>
      <c r="D5" t="s">
        <v>14</v>
      </c>
      <c r="E5">
        <f>3/7</f>
        <v>0.42857142857142855</v>
      </c>
      <c r="F5">
        <f>7/7</f>
        <v>1</v>
      </c>
      <c r="G5">
        <v>3</v>
      </c>
      <c r="H5">
        <v>0</v>
      </c>
      <c r="M5" s="2" t="s">
        <v>38</v>
      </c>
    </row>
    <row r="6" spans="1:13" x14ac:dyDescent="0.3">
      <c r="A6" t="s">
        <v>19</v>
      </c>
      <c r="B6" t="s">
        <v>34</v>
      </c>
      <c r="D6" t="s">
        <v>14</v>
      </c>
      <c r="E6">
        <f>5/7</f>
        <v>0.7142857142857143</v>
      </c>
      <c r="F6">
        <f>7/7</f>
        <v>1</v>
      </c>
      <c r="G6">
        <v>3</v>
      </c>
      <c r="H6">
        <v>0</v>
      </c>
      <c r="M6" t="s">
        <v>39</v>
      </c>
    </row>
    <row r="7" spans="1:13" x14ac:dyDescent="0.3">
      <c r="A7" t="s">
        <v>20</v>
      </c>
      <c r="B7" t="s">
        <v>9</v>
      </c>
      <c r="D7" t="s">
        <v>10</v>
      </c>
      <c r="E7" s="3">
        <f>5/7</f>
        <v>0.7142857142857143</v>
      </c>
      <c r="F7">
        <f>6/7</f>
        <v>0.8571428571428571</v>
      </c>
      <c r="G7">
        <f>6+1</f>
        <v>7</v>
      </c>
      <c r="H7">
        <v>16</v>
      </c>
    </row>
    <row r="8" spans="1:13" x14ac:dyDescent="0.3">
      <c r="A8" t="s">
        <v>21</v>
      </c>
      <c r="B8" t="s">
        <v>9</v>
      </c>
      <c r="D8" t="s">
        <v>10</v>
      </c>
      <c r="E8">
        <f>5/7</f>
        <v>0.7142857142857143</v>
      </c>
      <c r="F8">
        <f>6/7</f>
        <v>0.8571428571428571</v>
      </c>
      <c r="G8">
        <v>2</v>
      </c>
      <c r="H8">
        <v>23</v>
      </c>
    </row>
    <row r="9" spans="1:13" x14ac:dyDescent="0.3">
      <c r="A9" t="s">
        <v>22</v>
      </c>
      <c r="B9" t="s">
        <v>17</v>
      </c>
      <c r="C9" t="s">
        <v>86</v>
      </c>
      <c r="D9" t="s">
        <v>10</v>
      </c>
      <c r="E9">
        <v>0</v>
      </c>
      <c r="F9">
        <f>2/7</f>
        <v>0.2857142857142857</v>
      </c>
      <c r="G9">
        <v>2</v>
      </c>
      <c r="H9">
        <v>0</v>
      </c>
    </row>
    <row r="10" spans="1:13" x14ac:dyDescent="0.3">
      <c r="A10" t="s">
        <v>23</v>
      </c>
      <c r="B10" t="s">
        <v>9</v>
      </c>
      <c r="D10" t="s">
        <v>10</v>
      </c>
      <c r="E10">
        <f>5/7</f>
        <v>0.7142857142857143</v>
      </c>
      <c r="F10">
        <f>6/7</f>
        <v>0.8571428571428571</v>
      </c>
      <c r="G10">
        <v>2</v>
      </c>
      <c r="H10">
        <v>0</v>
      </c>
    </row>
    <row r="11" spans="1:13" x14ac:dyDescent="0.3">
      <c r="A11" t="s">
        <v>24</v>
      </c>
      <c r="B11" t="s">
        <v>17</v>
      </c>
      <c r="C11" t="s">
        <v>87</v>
      </c>
      <c r="D11" t="s">
        <v>10</v>
      </c>
      <c r="E11">
        <f>4/7</f>
        <v>0.5714285714285714</v>
      </c>
      <c r="F11">
        <f>6/7</f>
        <v>0.8571428571428571</v>
      </c>
      <c r="G11">
        <v>2</v>
      </c>
      <c r="H11">
        <v>0</v>
      </c>
    </row>
    <row r="12" spans="1:13" x14ac:dyDescent="0.3">
      <c r="A12" t="s">
        <v>25</v>
      </c>
      <c r="B12" t="s">
        <v>9</v>
      </c>
      <c r="D12" t="s">
        <v>10</v>
      </c>
      <c r="E12">
        <f>5/7</f>
        <v>0.7142857142857143</v>
      </c>
      <c r="F12">
        <f>6/7</f>
        <v>0.8571428571428571</v>
      </c>
      <c r="G12">
        <v>2</v>
      </c>
      <c r="H12">
        <v>0</v>
      </c>
    </row>
    <row r="13" spans="1:13" x14ac:dyDescent="0.3">
      <c r="A13" t="s">
        <v>26</v>
      </c>
      <c r="B13" t="s">
        <v>17</v>
      </c>
      <c r="C13" t="s">
        <v>87</v>
      </c>
      <c r="D13" t="s">
        <v>10</v>
      </c>
      <c r="E13">
        <f>5/7</f>
        <v>0.7142857142857143</v>
      </c>
      <c r="F13">
        <f>6/7</f>
        <v>0.8571428571428571</v>
      </c>
      <c r="G13">
        <v>1</v>
      </c>
      <c r="H13">
        <v>0</v>
      </c>
    </row>
    <row r="14" spans="1:13" x14ac:dyDescent="0.3">
      <c r="A14" t="s">
        <v>27</v>
      </c>
      <c r="B14" t="s">
        <v>9</v>
      </c>
      <c r="D14" t="s">
        <v>10</v>
      </c>
      <c r="E14">
        <f>4/7</f>
        <v>0.5714285714285714</v>
      </c>
      <c r="F14">
        <f>5/7</f>
        <v>0.7142857142857143</v>
      </c>
      <c r="G14">
        <v>1</v>
      </c>
      <c r="H14">
        <v>0</v>
      </c>
    </row>
    <row r="15" spans="1:13" x14ac:dyDescent="0.3">
      <c r="A15" t="s">
        <v>28</v>
      </c>
      <c r="B15" t="s">
        <v>83</v>
      </c>
      <c r="C15" t="s">
        <v>82</v>
      </c>
      <c r="D15" t="s">
        <v>14</v>
      </c>
      <c r="E15">
        <f>5/7</f>
        <v>0.7142857142857143</v>
      </c>
      <c r="F15">
        <f>5/7</f>
        <v>0.7142857142857143</v>
      </c>
      <c r="G15">
        <v>12</v>
      </c>
      <c r="H15">
        <v>0</v>
      </c>
    </row>
    <row r="16" spans="1:13" x14ac:dyDescent="0.3">
      <c r="A16" t="s">
        <v>29</v>
      </c>
      <c r="B16" t="s">
        <v>84</v>
      </c>
      <c r="C16" t="s">
        <v>85</v>
      </c>
      <c r="D16" t="s">
        <v>14</v>
      </c>
      <c r="E16">
        <f>5/7</f>
        <v>0.7142857142857143</v>
      </c>
      <c r="F16">
        <f>5/7</f>
        <v>0.7142857142857143</v>
      </c>
      <c r="G16">
        <v>3</v>
      </c>
      <c r="H16">
        <v>0</v>
      </c>
    </row>
    <row r="17" spans="1:13" x14ac:dyDescent="0.3">
      <c r="A17" t="s">
        <v>30</v>
      </c>
      <c r="B17" t="s">
        <v>9</v>
      </c>
      <c r="D17" t="s">
        <v>10</v>
      </c>
      <c r="E17">
        <f>4/7</f>
        <v>0.5714285714285714</v>
      </c>
      <c r="F17">
        <f>5/7</f>
        <v>0.7142857142857143</v>
      </c>
      <c r="G17">
        <v>1</v>
      </c>
      <c r="H17">
        <v>0</v>
      </c>
    </row>
    <row r="18" spans="1:13" x14ac:dyDescent="0.3">
      <c r="A18" t="s">
        <v>31</v>
      </c>
      <c r="B18" t="s">
        <v>9</v>
      </c>
      <c r="D18" t="s">
        <v>10</v>
      </c>
      <c r="E18">
        <f>4/7</f>
        <v>0.5714285714285714</v>
      </c>
      <c r="F18">
        <f>6/7</f>
        <v>0.8571428571428571</v>
      </c>
      <c r="G18">
        <v>2</v>
      </c>
      <c r="H18">
        <v>0</v>
      </c>
    </row>
    <row r="19" spans="1:13" x14ac:dyDescent="0.3">
      <c r="A19" t="s">
        <v>32</v>
      </c>
      <c r="B19" t="s">
        <v>83</v>
      </c>
      <c r="C19" t="s">
        <v>82</v>
      </c>
      <c r="D19" t="s">
        <v>14</v>
      </c>
      <c r="E19">
        <f>5/7</f>
        <v>0.7142857142857143</v>
      </c>
      <c r="F19">
        <f>5/7</f>
        <v>0.7142857142857143</v>
      </c>
      <c r="G19">
        <v>2</v>
      </c>
      <c r="H19">
        <v>2</v>
      </c>
    </row>
    <row r="20" spans="1:13" x14ac:dyDescent="0.3">
      <c r="A20" t="s">
        <v>33</v>
      </c>
      <c r="B20" t="s">
        <v>34</v>
      </c>
      <c r="D20" t="s">
        <v>14</v>
      </c>
      <c r="E20">
        <f>6/7</f>
        <v>0.8571428571428571</v>
      </c>
      <c r="F20">
        <f>7/7</f>
        <v>1</v>
      </c>
      <c r="G20">
        <v>3</v>
      </c>
      <c r="H20">
        <v>3</v>
      </c>
    </row>
    <row r="21" spans="1:13" x14ac:dyDescent="0.3">
      <c r="A21" t="s">
        <v>35</v>
      </c>
      <c r="B21" t="s">
        <v>84</v>
      </c>
      <c r="C21" t="s">
        <v>85</v>
      </c>
      <c r="D21" t="s">
        <v>14</v>
      </c>
      <c r="E21">
        <f>4/7</f>
        <v>0.5714285714285714</v>
      </c>
      <c r="F21">
        <f>5/7</f>
        <v>0.7142857142857143</v>
      </c>
      <c r="G21">
        <v>4</v>
      </c>
      <c r="H21">
        <v>2</v>
      </c>
    </row>
    <row r="22" spans="1:13" x14ac:dyDescent="0.3">
      <c r="A22" t="s">
        <v>36</v>
      </c>
      <c r="B22" t="s">
        <v>9</v>
      </c>
      <c r="D22" t="s">
        <v>10</v>
      </c>
      <c r="E22">
        <f>5/7</f>
        <v>0.7142857142857143</v>
      </c>
      <c r="F22">
        <f>6/7</f>
        <v>0.8571428571428571</v>
      </c>
      <c r="G22">
        <v>1</v>
      </c>
      <c r="H22">
        <v>0</v>
      </c>
    </row>
    <row r="23" spans="1:13" x14ac:dyDescent="0.3">
      <c r="A23" t="s">
        <v>37</v>
      </c>
      <c r="B23" t="s">
        <v>9</v>
      </c>
      <c r="D23" t="s">
        <v>10</v>
      </c>
      <c r="E23">
        <f>2/7</f>
        <v>0.2857142857142857</v>
      </c>
      <c r="F23">
        <f>6/7</f>
        <v>0.8571428571428571</v>
      </c>
      <c r="G23">
        <v>9</v>
      </c>
      <c r="H23">
        <v>14</v>
      </c>
    </row>
    <row r="24" spans="1:13" x14ac:dyDescent="0.3">
      <c r="A24" t="s">
        <v>40</v>
      </c>
      <c r="B24" t="s">
        <v>17</v>
      </c>
      <c r="C24" t="s">
        <v>87</v>
      </c>
      <c r="D24" t="s">
        <v>10</v>
      </c>
      <c r="E24">
        <f>3/7</f>
        <v>0.42857142857142855</v>
      </c>
      <c r="F24">
        <f>5/7</f>
        <v>0.7142857142857143</v>
      </c>
      <c r="G24">
        <v>1</v>
      </c>
      <c r="H24">
        <v>0</v>
      </c>
    </row>
    <row r="25" spans="1:13" x14ac:dyDescent="0.3">
      <c r="A25" t="s">
        <v>41</v>
      </c>
      <c r="B25" t="s">
        <v>17</v>
      </c>
      <c r="C25" t="s">
        <v>87</v>
      </c>
      <c r="D25" t="s">
        <v>10</v>
      </c>
      <c r="E25">
        <f>3/7</f>
        <v>0.42857142857142855</v>
      </c>
      <c r="F25">
        <f>4/7</f>
        <v>0.5714285714285714</v>
      </c>
      <c r="G25">
        <v>1</v>
      </c>
      <c r="H25">
        <v>0</v>
      </c>
    </row>
    <row r="26" spans="1:13" x14ac:dyDescent="0.3">
      <c r="A26" t="s">
        <v>42</v>
      </c>
      <c r="B26" t="s">
        <v>83</v>
      </c>
      <c r="C26" t="s">
        <v>82</v>
      </c>
      <c r="D26" t="s">
        <v>14</v>
      </c>
      <c r="E26">
        <f>5/7</f>
        <v>0.7142857142857143</v>
      </c>
      <c r="F26">
        <f>5/7</f>
        <v>0.7142857142857143</v>
      </c>
      <c r="H26">
        <v>0</v>
      </c>
    </row>
    <row r="27" spans="1:13" x14ac:dyDescent="0.3">
      <c r="A27" t="s">
        <v>43</v>
      </c>
      <c r="B27" t="s">
        <v>84</v>
      </c>
      <c r="C27" t="s">
        <v>85</v>
      </c>
      <c r="D27" t="s">
        <v>14</v>
      </c>
      <c r="E27">
        <f>5/7</f>
        <v>0.7142857142857143</v>
      </c>
      <c r="F27">
        <f>5/7</f>
        <v>0.7142857142857143</v>
      </c>
      <c r="H27">
        <v>0</v>
      </c>
    </row>
    <row r="28" spans="1:13" x14ac:dyDescent="0.3">
      <c r="A28" t="s">
        <v>44</v>
      </c>
      <c r="B28" t="s">
        <v>34</v>
      </c>
      <c r="D28" t="s">
        <v>14</v>
      </c>
      <c r="E28">
        <f>6/7</f>
        <v>0.8571428571428571</v>
      </c>
      <c r="F28">
        <f>7/7</f>
        <v>1</v>
      </c>
      <c r="G28">
        <v>1</v>
      </c>
      <c r="H28">
        <v>2</v>
      </c>
      <c r="M28" t="s">
        <v>45</v>
      </c>
    </row>
    <row r="29" spans="1:13" x14ac:dyDescent="0.3">
      <c r="A29" t="s">
        <v>46</v>
      </c>
      <c r="B29" t="s">
        <v>17</v>
      </c>
      <c r="C29" t="s">
        <v>87</v>
      </c>
      <c r="D29" t="s">
        <v>10</v>
      </c>
      <c r="E29">
        <v>0</v>
      </c>
      <c r="F29">
        <f>2/7</f>
        <v>0.2857142857142857</v>
      </c>
      <c r="G29">
        <v>1</v>
      </c>
      <c r="H29">
        <v>0</v>
      </c>
      <c r="M29" s="4" t="s">
        <v>54</v>
      </c>
    </row>
    <row r="30" spans="1:13" x14ac:dyDescent="0.3">
      <c r="A30" t="s">
        <v>47</v>
      </c>
      <c r="B30" t="s">
        <v>17</v>
      </c>
      <c r="D30" t="s">
        <v>10</v>
      </c>
      <c r="E30">
        <f>1/7</f>
        <v>0.14285714285714285</v>
      </c>
      <c r="F30">
        <f>2/7</f>
        <v>0.2857142857142857</v>
      </c>
      <c r="G30">
        <v>1</v>
      </c>
      <c r="H30">
        <v>0</v>
      </c>
      <c r="M30" t="s">
        <v>56</v>
      </c>
    </row>
    <row r="31" spans="1:13" x14ac:dyDescent="0.3">
      <c r="A31" t="s">
        <v>48</v>
      </c>
      <c r="B31" t="s">
        <v>83</v>
      </c>
      <c r="C31" t="s">
        <v>82</v>
      </c>
      <c r="D31" t="s">
        <v>49</v>
      </c>
      <c r="E31">
        <f>4/7</f>
        <v>0.5714285714285714</v>
      </c>
      <c r="F31">
        <f>6/7</f>
        <v>0.8571428571428571</v>
      </c>
      <c r="G31">
        <v>2</v>
      </c>
      <c r="H31">
        <v>3</v>
      </c>
      <c r="M31" s="4" t="s">
        <v>58</v>
      </c>
    </row>
    <row r="32" spans="1:13" x14ac:dyDescent="0.3">
      <c r="A32" t="s">
        <v>50</v>
      </c>
      <c r="B32" t="s">
        <v>84</v>
      </c>
      <c r="C32" t="s">
        <v>85</v>
      </c>
      <c r="D32" t="s">
        <v>49</v>
      </c>
      <c r="E32">
        <f>5/7</f>
        <v>0.7142857142857143</v>
      </c>
      <c r="F32">
        <f>5/7</f>
        <v>0.7142857142857143</v>
      </c>
      <c r="G32">
        <v>1</v>
      </c>
      <c r="H32">
        <v>0</v>
      </c>
      <c r="M32" t="s">
        <v>61</v>
      </c>
    </row>
    <row r="33" spans="1:13" x14ac:dyDescent="0.3">
      <c r="A33" t="s">
        <v>51</v>
      </c>
      <c r="B33" t="s">
        <v>34</v>
      </c>
      <c r="D33" t="s">
        <v>49</v>
      </c>
      <c r="E33">
        <f>5/7</f>
        <v>0.7142857142857143</v>
      </c>
      <c r="F33">
        <f>5/7</f>
        <v>0.7142857142857143</v>
      </c>
      <c r="G33">
        <v>2</v>
      </c>
      <c r="H33">
        <v>5</v>
      </c>
      <c r="M33" t="s">
        <v>71</v>
      </c>
    </row>
    <row r="34" spans="1:13" x14ac:dyDescent="0.3">
      <c r="A34" t="s">
        <v>52</v>
      </c>
      <c r="B34" t="s">
        <v>83</v>
      </c>
      <c r="C34" t="s">
        <v>82</v>
      </c>
      <c r="D34" t="s">
        <v>49</v>
      </c>
      <c r="E34">
        <f>6/7</f>
        <v>0.8571428571428571</v>
      </c>
      <c r="F34">
        <f>6/7</f>
        <v>0.8571428571428571</v>
      </c>
      <c r="H34">
        <v>0</v>
      </c>
    </row>
    <row r="35" spans="1:13" x14ac:dyDescent="0.3">
      <c r="A35" t="s">
        <v>53</v>
      </c>
      <c r="B35" t="s">
        <v>17</v>
      </c>
      <c r="C35" t="s">
        <v>88</v>
      </c>
      <c r="D35" t="s">
        <v>10</v>
      </c>
      <c r="E35" s="3">
        <f>6/7</f>
        <v>0.8571428571428571</v>
      </c>
      <c r="F35">
        <f>6/7</f>
        <v>0.8571428571428571</v>
      </c>
      <c r="G35">
        <v>1</v>
      </c>
      <c r="H35">
        <v>0</v>
      </c>
      <c r="M35" t="s">
        <v>72</v>
      </c>
    </row>
    <row r="36" spans="1:13" x14ac:dyDescent="0.3">
      <c r="A36" t="s">
        <v>55</v>
      </c>
      <c r="B36" t="s">
        <v>34</v>
      </c>
      <c r="D36" t="s">
        <v>49</v>
      </c>
      <c r="E36">
        <f>4/7</f>
        <v>0.5714285714285714</v>
      </c>
      <c r="F36">
        <f>6/7</f>
        <v>0.8571428571428571</v>
      </c>
      <c r="H36">
        <v>5</v>
      </c>
      <c r="M36" t="s">
        <v>73</v>
      </c>
    </row>
    <row r="37" spans="1:13" x14ac:dyDescent="0.3">
      <c r="A37" t="s">
        <v>57</v>
      </c>
      <c r="B37" t="s">
        <v>17</v>
      </c>
      <c r="C37" t="s">
        <v>89</v>
      </c>
      <c r="D37" t="s">
        <v>10</v>
      </c>
      <c r="E37">
        <f>4/7</f>
        <v>0.5714285714285714</v>
      </c>
      <c r="F37">
        <f>5/7</f>
        <v>0.7142857142857143</v>
      </c>
      <c r="G37">
        <v>2</v>
      </c>
      <c r="H37">
        <v>0</v>
      </c>
      <c r="M37" t="s">
        <v>74</v>
      </c>
    </row>
    <row r="38" spans="1:13" x14ac:dyDescent="0.3">
      <c r="A38" t="s">
        <v>59</v>
      </c>
      <c r="B38" t="s">
        <v>34</v>
      </c>
      <c r="D38" t="s">
        <v>49</v>
      </c>
      <c r="E38">
        <f>6/7</f>
        <v>0.8571428571428571</v>
      </c>
      <c r="F38">
        <f>6/7</f>
        <v>0.8571428571428571</v>
      </c>
      <c r="G38">
        <v>1</v>
      </c>
      <c r="H38">
        <v>4</v>
      </c>
    </row>
    <row r="39" spans="1:13" x14ac:dyDescent="0.3">
      <c r="A39" t="s">
        <v>60</v>
      </c>
      <c r="B39" t="s">
        <v>34</v>
      </c>
      <c r="D39" t="s">
        <v>49</v>
      </c>
      <c r="E39">
        <f>5/7</f>
        <v>0.7142857142857143</v>
      </c>
      <c r="F39">
        <f>6/7</f>
        <v>0.8571428571428571</v>
      </c>
      <c r="G39">
        <v>2</v>
      </c>
      <c r="H39">
        <v>6</v>
      </c>
      <c r="M39" t="s">
        <v>75</v>
      </c>
    </row>
    <row r="40" spans="1:13" x14ac:dyDescent="0.3">
      <c r="A40" t="s">
        <v>66</v>
      </c>
      <c r="B40" t="s">
        <v>34</v>
      </c>
      <c r="D40" t="s">
        <v>49</v>
      </c>
      <c r="E40">
        <f>6/7</f>
        <v>0.8571428571428571</v>
      </c>
      <c r="F40">
        <f>6/7</f>
        <v>0.8571428571428571</v>
      </c>
      <c r="G40">
        <v>1</v>
      </c>
      <c r="H40">
        <v>0</v>
      </c>
      <c r="M40" t="s">
        <v>76</v>
      </c>
    </row>
    <row r="41" spans="1:13" x14ac:dyDescent="0.3">
      <c r="A41" t="s">
        <v>62</v>
      </c>
      <c r="B41" t="s">
        <v>34</v>
      </c>
      <c r="D41" t="s">
        <v>49</v>
      </c>
      <c r="E41">
        <f>6/7</f>
        <v>0.8571428571428571</v>
      </c>
      <c r="F41">
        <f>6/7</f>
        <v>0.8571428571428571</v>
      </c>
      <c r="G41">
        <v>1</v>
      </c>
      <c r="H41">
        <v>1</v>
      </c>
      <c r="M41" t="s">
        <v>77</v>
      </c>
    </row>
    <row r="42" spans="1:13" x14ac:dyDescent="0.3">
      <c r="A42" t="s">
        <v>63</v>
      </c>
      <c r="B42" t="s">
        <v>34</v>
      </c>
      <c r="D42" t="s">
        <v>49</v>
      </c>
      <c r="E42">
        <f>6/7</f>
        <v>0.8571428571428571</v>
      </c>
      <c r="F42">
        <f>6/7</f>
        <v>0.8571428571428571</v>
      </c>
      <c r="G42">
        <v>1</v>
      </c>
      <c r="H42">
        <v>0</v>
      </c>
      <c r="M42" t="s">
        <v>78</v>
      </c>
    </row>
    <row r="43" spans="1:13" x14ac:dyDescent="0.3">
      <c r="A43" t="s">
        <v>64</v>
      </c>
      <c r="B43" t="s">
        <v>84</v>
      </c>
      <c r="C43" t="s">
        <v>85</v>
      </c>
      <c r="D43" t="s">
        <v>49</v>
      </c>
      <c r="E43">
        <f>4/7</f>
        <v>0.5714285714285714</v>
      </c>
      <c r="F43">
        <f>5/7</f>
        <v>0.7142857142857143</v>
      </c>
      <c r="G43">
        <v>2</v>
      </c>
      <c r="H43">
        <v>0</v>
      </c>
    </row>
    <row r="44" spans="1:13" x14ac:dyDescent="0.3">
      <c r="A44" t="s">
        <v>65</v>
      </c>
      <c r="B44" t="s">
        <v>84</v>
      </c>
      <c r="C44" t="s">
        <v>85</v>
      </c>
      <c r="D44" t="s">
        <v>49</v>
      </c>
      <c r="E44">
        <f>5/7</f>
        <v>0.7142857142857143</v>
      </c>
      <c r="F44">
        <f>6/7</f>
        <v>0.8571428571428571</v>
      </c>
      <c r="G44">
        <v>1</v>
      </c>
      <c r="H44">
        <v>0</v>
      </c>
    </row>
    <row r="45" spans="1:13" x14ac:dyDescent="0.3">
      <c r="A45" t="s">
        <v>67</v>
      </c>
      <c r="B45" t="s">
        <v>83</v>
      </c>
      <c r="C45" t="s">
        <v>82</v>
      </c>
      <c r="D45" t="s">
        <v>49</v>
      </c>
      <c r="E45">
        <f>6/7</f>
        <v>0.8571428571428571</v>
      </c>
      <c r="F45">
        <f>6/7</f>
        <v>0.8571428571428571</v>
      </c>
      <c r="G45">
        <v>3</v>
      </c>
      <c r="H45">
        <v>0</v>
      </c>
    </row>
    <row r="46" spans="1:13" x14ac:dyDescent="0.3">
      <c r="A46" t="s">
        <v>68</v>
      </c>
      <c r="B46" t="s">
        <v>83</v>
      </c>
      <c r="C46" t="s">
        <v>82</v>
      </c>
      <c r="D46" t="s">
        <v>49</v>
      </c>
      <c r="E46">
        <f>3/7</f>
        <v>0.42857142857142855</v>
      </c>
      <c r="F46">
        <f>5/7</f>
        <v>0.7142857142857143</v>
      </c>
      <c r="G46">
        <v>4</v>
      </c>
      <c r="H46">
        <v>0</v>
      </c>
    </row>
    <row r="47" spans="1:13" x14ac:dyDescent="0.3">
      <c r="A47" t="s">
        <v>69</v>
      </c>
      <c r="B47" t="s">
        <v>83</v>
      </c>
      <c r="C47" t="s">
        <v>82</v>
      </c>
      <c r="D47" t="s">
        <v>49</v>
      </c>
      <c r="E47">
        <f>6/7</f>
        <v>0.8571428571428571</v>
      </c>
      <c r="F47">
        <f>6/7</f>
        <v>0.8571428571428571</v>
      </c>
      <c r="G47">
        <v>2</v>
      </c>
      <c r="H47">
        <v>0</v>
      </c>
    </row>
    <row r="48" spans="1:13" x14ac:dyDescent="0.3">
      <c r="A48" t="s">
        <v>70</v>
      </c>
      <c r="B48" t="s">
        <v>83</v>
      </c>
      <c r="C48" t="s">
        <v>82</v>
      </c>
      <c r="D48" t="s">
        <v>49</v>
      </c>
      <c r="E48">
        <f>6/7</f>
        <v>0.8571428571428571</v>
      </c>
      <c r="F48">
        <f>6/7</f>
        <v>0.8571428571428571</v>
      </c>
      <c r="G48">
        <v>2</v>
      </c>
      <c r="H48">
        <v>0</v>
      </c>
    </row>
    <row r="49" spans="1:8" x14ac:dyDescent="0.3">
      <c r="A49" t="s">
        <v>79</v>
      </c>
      <c r="B49" t="s">
        <v>84</v>
      </c>
      <c r="C49" t="s">
        <v>85</v>
      </c>
      <c r="D49" t="s">
        <v>49</v>
      </c>
      <c r="E49">
        <f>5/7</f>
        <v>0.7142857142857143</v>
      </c>
      <c r="F49">
        <f>6/7</f>
        <v>0.8571428571428571</v>
      </c>
      <c r="G49">
        <v>4</v>
      </c>
      <c r="H49">
        <v>0</v>
      </c>
    </row>
    <row r="50" spans="1:8" x14ac:dyDescent="0.3">
      <c r="A50" t="s">
        <v>80</v>
      </c>
      <c r="B50" t="s">
        <v>84</v>
      </c>
      <c r="C50" t="s">
        <v>85</v>
      </c>
      <c r="D50" t="s">
        <v>49</v>
      </c>
      <c r="E50">
        <f>4/7</f>
        <v>0.5714285714285714</v>
      </c>
      <c r="F50">
        <f>5/7</f>
        <v>0.7142857142857143</v>
      </c>
      <c r="G50">
        <v>3</v>
      </c>
      <c r="H50">
        <v>0</v>
      </c>
    </row>
  </sheetData>
  <autoFilter ref="A1:H50" xr:uid="{5FD4EDAF-BAE6-4442-AF26-B7C55BA1169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Verdone</dc:creator>
  <cp:keywords/>
  <dc:description/>
  <cp:lastModifiedBy>Christian Verdone</cp:lastModifiedBy>
  <cp:revision/>
  <dcterms:created xsi:type="dcterms:W3CDTF">2024-12-20T16:30:17Z</dcterms:created>
  <dcterms:modified xsi:type="dcterms:W3CDTF">2025-01-13T11:10:04Z</dcterms:modified>
  <cp:category/>
  <cp:contentStatus/>
</cp:coreProperties>
</file>